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にこにこ三豊\Desktop\総会・決算資料\令和5年度決算資料\"/>
    </mc:Choice>
  </mc:AlternateContent>
  <xr:revisionPtr revIDLastSave="0" documentId="8_{F1E19B31-91E4-46B5-9411-D9AC501B48F8}" xr6:coauthVersionLast="47" xr6:coauthVersionMax="47" xr10:uidLastSave="{00000000-0000-0000-0000-000000000000}"/>
  <bookViews>
    <workbookView xWindow="3120" yWindow="720" windowWidth="14430" windowHeight="15480" xr2:uid="{C5C4010C-D903-49BB-95FB-E2B86D16DB8D}"/>
  </bookViews>
  <sheets>
    <sheet name="財産目録" sheetId="2" r:id="rId1"/>
    <sheet name="Sheet1" sheetId="1" r:id="rId2"/>
  </sheets>
  <definedNames>
    <definedName name="_xlnm.Print_Titles" localSheetId="0">財産目録!#REF!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2" l="1"/>
  <c r="K55" i="2"/>
  <c r="L61" i="2" s="1"/>
  <c r="J45" i="2"/>
  <c r="J40" i="2"/>
  <c r="J37" i="2"/>
  <c r="K47" i="2" s="1"/>
  <c r="K27" i="2"/>
  <c r="L49" i="2" s="1"/>
  <c r="L6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C02-1189</author>
    <author>C08-1335</author>
  </authors>
  <commentList>
    <comment ref="K27" authorId="0" shapeId="0" xr:uid="{ED04ADF1-14C7-410F-B524-2FF9C12E789B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37" authorId="1" shapeId="0" xr:uid="{F282E532-11BF-4A66-8640-DB1777489138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40" authorId="1" shapeId="0" xr:uid="{DEAD2BA3-5F0D-40E7-BF21-FB5E20BA2D33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45" authorId="1" shapeId="0" xr:uid="{B542AC31-2A0C-4A52-B8D5-26380F852258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47" authorId="0" shapeId="0" xr:uid="{2E5E37F1-4ECB-42C8-82E0-E328766B782D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49" authorId="0" shapeId="0" xr:uid="{A90CFC73-9FD4-4628-9E02-C4AF946145F9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55" authorId="0" shapeId="0" xr:uid="{F29EDB57-93EE-46B0-9176-BFA5D3099FBC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59" authorId="0" shapeId="0" xr:uid="{F839EE53-EF4B-4EEA-A2DC-439E6E4E6D6E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61" authorId="0" shapeId="0" xr:uid="{E6D12D10-A5C6-4697-BE11-9AACFDF7AC75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63" authorId="0" shapeId="0" xr:uid="{D126F486-56E2-4B6B-8438-DF34CD0654DD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<sst xmlns="http://schemas.openxmlformats.org/spreadsheetml/2006/main" count="63" uniqueCount="55">
  <si>
    <t>令和　4　年度　財産目録</t>
    <rPh sb="0" eb="2">
      <t>レイワ</t>
    </rPh>
    <rPh sb="5" eb="7">
      <t>ネンド</t>
    </rPh>
    <rPh sb="8" eb="10">
      <t>ザイサン</t>
    </rPh>
    <rPh sb="10" eb="12">
      <t>モクロク</t>
    </rPh>
    <phoneticPr fontId="4"/>
  </si>
  <si>
    <t>令和　5　年　3　月　31　日　現在</t>
    <rPh sb="0" eb="2">
      <t>レイワ</t>
    </rPh>
    <rPh sb="5" eb="6">
      <t>ネン</t>
    </rPh>
    <rPh sb="9" eb="10">
      <t>ツキ</t>
    </rPh>
    <rPh sb="14" eb="15">
      <t>ヒ</t>
    </rPh>
    <rPh sb="16" eb="18">
      <t>ゲンザイ</t>
    </rPh>
    <phoneticPr fontId="4"/>
  </si>
  <si>
    <t>特定非営利活動法人にこにこ三豊</t>
    <rPh sb="0" eb="15">
      <t>トクヒ</t>
    </rPh>
    <phoneticPr fontId="4"/>
  </si>
  <si>
    <t>科　　　　目</t>
    <rPh sb="0" eb="1">
      <t>カ</t>
    </rPh>
    <rPh sb="5" eb="6">
      <t>メ</t>
    </rPh>
    <phoneticPr fontId="4"/>
  </si>
  <si>
    <t>　　　　　　　　　</t>
    <phoneticPr fontId="4"/>
  </si>
  <si>
    <t>金　　　　額</t>
    <phoneticPr fontId="4"/>
  </si>
  <si>
    <t>（単位：円）</t>
  </si>
  <si>
    <t>Ⅰ　資産の部</t>
    <rPh sb="2" eb="4">
      <t>シサン</t>
    </rPh>
    <rPh sb="5" eb="6">
      <t>ブ</t>
    </rPh>
    <phoneticPr fontId="4"/>
  </si>
  <si>
    <t>１　流動資産</t>
    <rPh sb="2" eb="4">
      <t>リュウドウ</t>
    </rPh>
    <rPh sb="4" eb="6">
      <t>シサン</t>
    </rPh>
    <phoneticPr fontId="4"/>
  </si>
  <si>
    <t>現金預金</t>
    <rPh sb="0" eb="2">
      <t>ゲンキン</t>
    </rPh>
    <rPh sb="2" eb="4">
      <t>ヨキン</t>
    </rPh>
    <phoneticPr fontId="4"/>
  </si>
  <si>
    <t>　</t>
    <phoneticPr fontId="4"/>
  </si>
  <si>
    <t>現金</t>
    <rPh sb="0" eb="2">
      <t>ゲンキン</t>
    </rPh>
    <phoneticPr fontId="4"/>
  </si>
  <si>
    <t>現金手許有高</t>
    <rPh sb="0" eb="2">
      <t>ゲンキン</t>
    </rPh>
    <rPh sb="2" eb="4">
      <t>テモト</t>
    </rPh>
    <rPh sb="4" eb="6">
      <t>アリダカ</t>
    </rPh>
    <phoneticPr fontId="4"/>
  </si>
  <si>
    <t>普通預金　香川銀行高瀬支店</t>
    <rPh sb="0" eb="2">
      <t>フツウ</t>
    </rPh>
    <rPh sb="2" eb="4">
      <t>ヨキン</t>
    </rPh>
    <rPh sb="5" eb="7">
      <t>カガワ</t>
    </rPh>
    <rPh sb="7" eb="9">
      <t>ギンコウ</t>
    </rPh>
    <rPh sb="9" eb="11">
      <t>タカセ</t>
    </rPh>
    <rPh sb="11" eb="13">
      <t>シテン</t>
    </rPh>
    <phoneticPr fontId="4"/>
  </si>
  <si>
    <t>普通預金　114銀行高瀬支店</t>
    <rPh sb="0" eb="2">
      <t>フツウ</t>
    </rPh>
    <rPh sb="2" eb="4">
      <t>ヨキン</t>
    </rPh>
    <rPh sb="8" eb="10">
      <t>ギンコウ</t>
    </rPh>
    <rPh sb="10" eb="12">
      <t>タカセ</t>
    </rPh>
    <rPh sb="12" eb="14">
      <t>シテン</t>
    </rPh>
    <phoneticPr fontId="4"/>
  </si>
  <si>
    <t>普通預金　香川県農協上高瀬支店</t>
    <rPh sb="0" eb="2">
      <t>フツウ</t>
    </rPh>
    <rPh sb="2" eb="4">
      <t>ヨキン</t>
    </rPh>
    <rPh sb="5" eb="8">
      <t>カガワケン</t>
    </rPh>
    <rPh sb="8" eb="10">
      <t>ノウキョウ</t>
    </rPh>
    <rPh sb="10" eb="11">
      <t>カミ</t>
    </rPh>
    <rPh sb="11" eb="13">
      <t>タカセ</t>
    </rPh>
    <rPh sb="13" eb="15">
      <t>シテン</t>
    </rPh>
    <phoneticPr fontId="4"/>
  </si>
  <si>
    <t>郵便貯金　勝間郵便局</t>
    <rPh sb="0" eb="2">
      <t>ユウビン</t>
    </rPh>
    <rPh sb="2" eb="4">
      <t>チョキン</t>
    </rPh>
    <rPh sb="5" eb="7">
      <t>カツマ</t>
    </rPh>
    <rPh sb="7" eb="10">
      <t>ユウビンキョク</t>
    </rPh>
    <phoneticPr fontId="4"/>
  </si>
  <si>
    <t>普通預金　高松信用金庫高瀬支店</t>
    <rPh sb="0" eb="2">
      <t>フツウ</t>
    </rPh>
    <rPh sb="2" eb="4">
      <t>ヨキン</t>
    </rPh>
    <rPh sb="5" eb="7">
      <t>タカマツ</t>
    </rPh>
    <rPh sb="7" eb="9">
      <t>シンヨウ</t>
    </rPh>
    <rPh sb="9" eb="11">
      <t>キンコ</t>
    </rPh>
    <rPh sb="11" eb="13">
      <t>タカセ</t>
    </rPh>
    <rPh sb="13" eb="15">
      <t>シテン</t>
    </rPh>
    <phoneticPr fontId="4"/>
  </si>
  <si>
    <t>売掛金</t>
    <rPh sb="0" eb="2">
      <t>ウリカケ</t>
    </rPh>
    <rPh sb="2" eb="3">
      <t>キン</t>
    </rPh>
    <phoneticPr fontId="4"/>
  </si>
  <si>
    <t>国民健康保険連合会</t>
    <rPh sb="0" eb="2">
      <t>コクミン</t>
    </rPh>
    <rPh sb="2" eb="4">
      <t>ケンコウ</t>
    </rPh>
    <rPh sb="4" eb="6">
      <t>ホケン</t>
    </rPh>
    <rPh sb="6" eb="9">
      <t>レンゴウカイ</t>
    </rPh>
    <phoneticPr fontId="4"/>
  </si>
  <si>
    <t>利用者負担金</t>
    <rPh sb="0" eb="3">
      <t>リヨウシャ</t>
    </rPh>
    <rPh sb="3" eb="6">
      <t>フタンキン</t>
    </rPh>
    <phoneticPr fontId="4"/>
  </si>
  <si>
    <t>その他</t>
    <rPh sb="2" eb="3">
      <t>タ</t>
    </rPh>
    <phoneticPr fontId="4"/>
  </si>
  <si>
    <t>未収入金</t>
    <rPh sb="0" eb="2">
      <t>ミシュウ</t>
    </rPh>
    <rPh sb="2" eb="4">
      <t>ニュウキン</t>
    </rPh>
    <phoneticPr fontId="4"/>
  </si>
  <si>
    <t>貸倒引当金</t>
  </si>
  <si>
    <t>仮払金</t>
    <rPh sb="0" eb="2">
      <t>カリバラ</t>
    </rPh>
    <rPh sb="2" eb="3">
      <t>キン</t>
    </rPh>
    <phoneticPr fontId="4"/>
  </si>
  <si>
    <t>立替金</t>
    <rPh sb="0" eb="2">
      <t>タテカエ</t>
    </rPh>
    <rPh sb="2" eb="3">
      <t>キン</t>
    </rPh>
    <phoneticPr fontId="4"/>
  </si>
  <si>
    <t>流動資産合計（Ａ）</t>
    <rPh sb="0" eb="2">
      <t>リュウドウ</t>
    </rPh>
    <rPh sb="2" eb="4">
      <t>シサン</t>
    </rPh>
    <rPh sb="4" eb="6">
      <t>ゴウケイ</t>
    </rPh>
    <phoneticPr fontId="4"/>
  </si>
  <si>
    <t>２　固定資産</t>
    <rPh sb="2" eb="4">
      <t>コテイ</t>
    </rPh>
    <rPh sb="4" eb="6">
      <t>シサン</t>
    </rPh>
    <phoneticPr fontId="4"/>
  </si>
  <si>
    <t>(1)有形固定資産</t>
    <rPh sb="3" eb="5">
      <t>ユウケイ</t>
    </rPh>
    <rPh sb="5" eb="7">
      <t>コテイ</t>
    </rPh>
    <rPh sb="7" eb="9">
      <t>シサン</t>
    </rPh>
    <phoneticPr fontId="4"/>
  </si>
  <si>
    <t>建　物</t>
    <rPh sb="0" eb="1">
      <t>ケン</t>
    </rPh>
    <rPh sb="2" eb="3">
      <t>ブツ</t>
    </rPh>
    <phoneticPr fontId="4"/>
  </si>
  <si>
    <t>建物附属設備</t>
    <rPh sb="0" eb="2">
      <t>タテモノ</t>
    </rPh>
    <rPh sb="2" eb="4">
      <t>フゾク</t>
    </rPh>
    <rPh sb="4" eb="6">
      <t>セツビ</t>
    </rPh>
    <phoneticPr fontId="4"/>
  </si>
  <si>
    <t>車輌運搬具</t>
    <rPh sb="0" eb="2">
      <t>シャリョウ</t>
    </rPh>
    <rPh sb="2" eb="4">
      <t>ウンパン</t>
    </rPh>
    <rPh sb="4" eb="5">
      <t>グ</t>
    </rPh>
    <phoneticPr fontId="4"/>
  </si>
  <si>
    <t>工具器具備品</t>
    <rPh sb="0" eb="2">
      <t>コウグ</t>
    </rPh>
    <rPh sb="2" eb="4">
      <t>キグ</t>
    </rPh>
    <rPh sb="4" eb="6">
      <t>ビヒン</t>
    </rPh>
    <phoneticPr fontId="4"/>
  </si>
  <si>
    <t>一括償却資産</t>
    <rPh sb="0" eb="2">
      <t>イッカツ</t>
    </rPh>
    <rPh sb="2" eb="4">
      <t>ショウキャク</t>
    </rPh>
    <rPh sb="4" eb="6">
      <t>シサン</t>
    </rPh>
    <phoneticPr fontId="4"/>
  </si>
  <si>
    <t>土地</t>
    <phoneticPr fontId="4"/>
  </si>
  <si>
    <t>(2)無形固定資産</t>
    <rPh sb="3" eb="5">
      <t>ムケイ</t>
    </rPh>
    <rPh sb="5" eb="7">
      <t>コテイ</t>
    </rPh>
    <rPh sb="7" eb="9">
      <t>シサン</t>
    </rPh>
    <phoneticPr fontId="4"/>
  </si>
  <si>
    <t>電話加入権</t>
    <rPh sb="0" eb="2">
      <t>デンワ</t>
    </rPh>
    <rPh sb="2" eb="4">
      <t>カニュウ</t>
    </rPh>
    <rPh sb="4" eb="5">
      <t>ケン</t>
    </rPh>
    <phoneticPr fontId="4"/>
  </si>
  <si>
    <t>無形固定資産計</t>
    <rPh sb="0" eb="2">
      <t>ムケイ</t>
    </rPh>
    <rPh sb="2" eb="4">
      <t>コテイ</t>
    </rPh>
    <rPh sb="4" eb="6">
      <t>シサン</t>
    </rPh>
    <rPh sb="6" eb="7">
      <t>ケイ</t>
    </rPh>
    <phoneticPr fontId="4"/>
  </si>
  <si>
    <t>(3)投資その他資産</t>
    <rPh sb="3" eb="5">
      <t>トウシ</t>
    </rPh>
    <rPh sb="7" eb="8">
      <t>タ</t>
    </rPh>
    <rPh sb="8" eb="10">
      <t>シサン</t>
    </rPh>
    <phoneticPr fontId="4"/>
  </si>
  <si>
    <t>預託金</t>
    <rPh sb="0" eb="2">
      <t>ヨタク</t>
    </rPh>
    <phoneticPr fontId="4"/>
  </si>
  <si>
    <t>敷金</t>
    <rPh sb="0" eb="2">
      <t>シキキン</t>
    </rPh>
    <phoneticPr fontId="4"/>
  </si>
  <si>
    <t>保険積立金　第一生命保険</t>
    <rPh sb="0" eb="4">
      <t>ホケンツミタテ</t>
    </rPh>
    <rPh sb="4" eb="5">
      <t>キン</t>
    </rPh>
    <rPh sb="6" eb="8">
      <t>ダイイチ</t>
    </rPh>
    <rPh sb="8" eb="10">
      <t>セイメイ</t>
    </rPh>
    <rPh sb="10" eb="12">
      <t>ホケン</t>
    </rPh>
    <phoneticPr fontId="4"/>
  </si>
  <si>
    <t>投資その他資産計</t>
    <rPh sb="0" eb="2">
      <t>トウシ</t>
    </rPh>
    <rPh sb="4" eb="5">
      <t>タ</t>
    </rPh>
    <rPh sb="5" eb="7">
      <t>シサン</t>
    </rPh>
    <rPh sb="7" eb="8">
      <t>ケイ</t>
    </rPh>
    <phoneticPr fontId="4"/>
  </si>
  <si>
    <t>固定資産合計（Ｂ）</t>
    <rPh sb="0" eb="2">
      <t>コテイ</t>
    </rPh>
    <rPh sb="2" eb="4">
      <t>シサン</t>
    </rPh>
    <rPh sb="4" eb="6">
      <t>ゴウケイ</t>
    </rPh>
    <phoneticPr fontId="4"/>
  </si>
  <si>
    <t>資産合計（Ｃ）＝（Ａ）＋（Ｂ）</t>
    <rPh sb="0" eb="2">
      <t>シサン</t>
    </rPh>
    <rPh sb="2" eb="4">
      <t>ゴウケイ</t>
    </rPh>
    <phoneticPr fontId="4"/>
  </si>
  <si>
    <t>Ⅱ　負債の部</t>
    <rPh sb="2" eb="4">
      <t>フサイ</t>
    </rPh>
    <rPh sb="5" eb="6">
      <t>ブ</t>
    </rPh>
    <phoneticPr fontId="4"/>
  </si>
  <si>
    <t>１ 流動負債</t>
    <rPh sb="2" eb="4">
      <t>リュウドウ</t>
    </rPh>
    <rPh sb="4" eb="6">
      <t>フサイ</t>
    </rPh>
    <phoneticPr fontId="4"/>
  </si>
  <si>
    <t>未払金</t>
    <rPh sb="0" eb="2">
      <t>ミハラ</t>
    </rPh>
    <rPh sb="2" eb="3">
      <t>キン</t>
    </rPh>
    <phoneticPr fontId="4"/>
  </si>
  <si>
    <t>預り金</t>
    <rPh sb="0" eb="1">
      <t>アズカ</t>
    </rPh>
    <rPh sb="2" eb="3">
      <t>キン</t>
    </rPh>
    <phoneticPr fontId="4"/>
  </si>
  <si>
    <t>流動資産合計（Ｄ）</t>
    <rPh sb="0" eb="2">
      <t>リュウドウ</t>
    </rPh>
    <rPh sb="2" eb="4">
      <t>シサン</t>
    </rPh>
    <rPh sb="4" eb="6">
      <t>ゴウケイ</t>
    </rPh>
    <phoneticPr fontId="4"/>
  </si>
  <si>
    <t>２　固定負債</t>
    <rPh sb="2" eb="4">
      <t>コテイ</t>
    </rPh>
    <rPh sb="4" eb="6">
      <t>フサイ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</si>
  <si>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</si>
  <si>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固定負債合計（Ｅ）</t>
    <rPh sb="0" eb="2">
      <t>コテイ</t>
    </rPh>
    <rPh sb="2" eb="4">
      <t>フサイ</t>
    </rPh>
    <rPh sb="4" eb="6">
      <t>ゴウケイ</t>
    </rPh>
    <phoneticPr fontId="4"/>
  </si>
  <si>
    <t>負債合計（Ｆ）＝（Ｄ）＋（Ｅ）</t>
    <rPh sb="0" eb="2">
      <t>フサイ</t>
    </rPh>
    <rPh sb="2" eb="4">
      <t>ゴウケイ</t>
    </rPh>
    <phoneticPr fontId="4"/>
  </si>
  <si>
    <t>正味財産（Ｇ）＝（Ｃ）－（Ｆ）</t>
    <rPh sb="0" eb="2">
      <t>ショウミ</t>
    </rPh>
    <rPh sb="2" eb="4">
      <t>ザイサン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</si>
</sst>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6" fontId="5" fillId="0" borderId="1" xfId="1" applyNumberFormat="1" applyFont="1" applyBorder="1">
      <alignment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176" fontId="5" fillId="0" borderId="5" xfId="1" applyNumberFormat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>
      <alignment vertical="center"/>
    </xf>
    <xf numFmtId="38" fontId="5" fillId="0" borderId="5" xfId="2" applyFont="1" applyBorder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38" fontId="6" fillId="0" borderId="0" xfId="2" applyFont="1" applyBorder="1" applyAlignment="1">
      <alignment horizontal="right" vertical="center"/>
    </xf>
    <xf numFmtId="38" fontId="6" fillId="0" borderId="0" xfId="2" applyFont="1" applyBorder="1" applyAlignment="1">
      <alignment horizontal="left" vertical="center"/>
    </xf>
    <xf numFmtId="177" fontId="5" fillId="0" borderId="5" xfId="2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5" fillId="2" borderId="6" xfId="1" applyNumberFormat="1" applyFont="1" applyFill="1" applyBorder="1">
      <alignment vertical="center"/>
    </xf>
    <xf numFmtId="0" fontId="9" fillId="0" borderId="0" xfId="1" applyFont="1">
      <alignment vertical="center"/>
    </xf>
    <xf numFmtId="176" fontId="6" fillId="0" borderId="7" xfId="1" applyNumberFormat="1" applyFont="1" applyBorder="1">
      <alignment vertical="center"/>
    </xf>
    <xf numFmtId="38" fontId="0" fillId="0" borderId="0" xfId="2" applyFont="1" applyBorder="1" applyAlignment="1">
      <alignment horizontal="right" vertical="center"/>
    </xf>
    <xf numFmtId="38" fontId="0" fillId="0" borderId="0" xfId="2" applyFont="1" applyBorder="1" applyAlignment="1">
      <alignment horizontal="left" vertical="center"/>
    </xf>
    <xf numFmtId="176" fontId="5" fillId="0" borderId="7" xfId="1" applyNumberFormat="1" applyFont="1" applyBorder="1">
      <alignment vertical="center"/>
    </xf>
    <xf numFmtId="176" fontId="5" fillId="2" borderId="8" xfId="1" applyNumberFormat="1" applyFont="1" applyFill="1" applyBorder="1">
      <alignment vertical="center"/>
    </xf>
    <xf numFmtId="176" fontId="5" fillId="2" borderId="9" xfId="1" applyNumberFormat="1" applyFont="1" applyFill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5" fillId="0" borderId="6" xfId="1" applyNumberFormat="1" applyFont="1" applyBorder="1">
      <alignment vertical="center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left" vertical="center" wrapText="1"/>
    </xf>
  </cellXfs>
  <cellStyles count="3">
    <cellStyle name="桁区切り 2" xfId="2" xr:uid="{1C093D6C-7843-44AA-8DC7-CDFFC29F26E0}"/>
    <cellStyle name="標準" xfId="0" builtinId="0"/>
    <cellStyle name="標準 2" xfId="1" xr:uid="{27F86850-A9A5-4BF2-8C9A-58C7A50A0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66</xdr:row>
      <xdr:rowOff>85725</xdr:rowOff>
    </xdr:from>
    <xdr:to>
      <xdr:col>11</xdr:col>
      <xdr:colOff>895350</xdr:colOff>
      <xdr:row>69</xdr:row>
      <xdr:rowOff>114300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C3432AAB-A458-4B4B-9E5A-31C70CA88066}"/>
            </a:ext>
          </a:extLst>
        </xdr:cNvPr>
        <xdr:cNvSpPr>
          <a:spLocks noChangeArrowheads="1"/>
        </xdr:cNvSpPr>
      </xdr:nvSpPr>
      <xdr:spPr bwMode="auto">
        <a:xfrm>
          <a:off x="114300" y="11525250"/>
          <a:ext cx="63912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　（留意事項）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１　用紙の大きさは、日本工業規格Ａ列４番とします。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２　この書類は、所轄庁において、一般の閲覧に供されるとともに、謄写の請求があった場合には、謄写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　させます。</a:t>
          </a:r>
          <a:endParaRPr lang="ja-JP" altLang="en-US" sz="1100" b="0" i="0" u="none" strike="noStrike" baseline="0">
            <a:solidFill>
              <a:srgbClr val="0000FF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CFE8-E562-464E-9480-E287F7B6FD30}">
  <dimension ref="A1:L69"/>
  <sheetViews>
    <sheetView tabSelected="1" zoomScaleNormal="100" workbookViewId="0">
      <selection activeCell="K27" sqref="K27"/>
    </sheetView>
  </sheetViews>
  <sheetFormatPr defaultRowHeight="13.5" x14ac:dyDescent="0.4"/>
  <cols>
    <col min="1" max="5" width="2.625" style="2" customWidth="1"/>
    <col min="6" max="6" width="9" style="2"/>
    <col min="7" max="7" width="13.875" style="2" customWidth="1"/>
    <col min="8" max="8" width="2" style="2" customWidth="1"/>
    <col min="9" max="9" width="10.375" style="5" customWidth="1"/>
    <col min="10" max="12" width="12.625" style="5" customWidth="1"/>
    <col min="13" max="16384" width="9" style="2"/>
  </cols>
  <sheetData>
    <row r="1" spans="1:12" ht="16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4.25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6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6" customHeight="1" x14ac:dyDescent="0.4"/>
    <row r="6" spans="1:12" x14ac:dyDescent="0.4">
      <c r="J6" s="6" t="s">
        <v>2</v>
      </c>
      <c r="K6" s="6"/>
      <c r="L6" s="6"/>
    </row>
    <row r="7" spans="1:12" ht="6" customHeight="1" x14ac:dyDescent="0.4"/>
    <row r="8" spans="1:12" x14ac:dyDescent="0.4">
      <c r="A8" s="7" t="s">
        <v>3</v>
      </c>
      <c r="B8" s="8"/>
      <c r="C8" s="8"/>
      <c r="D8" s="8"/>
      <c r="E8" s="8"/>
      <c r="F8" s="8"/>
      <c r="G8" s="8"/>
      <c r="H8" s="8"/>
      <c r="I8" s="9"/>
      <c r="J8" s="10" t="s">
        <v>4</v>
      </c>
      <c r="K8" s="11" t="s">
        <v>5</v>
      </c>
      <c r="L8" s="12" t="s">
        <v>6</v>
      </c>
    </row>
    <row r="9" spans="1:12" x14ac:dyDescent="0.4">
      <c r="A9" s="13"/>
      <c r="J9" s="14"/>
      <c r="K9" s="14"/>
      <c r="L9" s="14"/>
    </row>
    <row r="10" spans="1:12" x14ac:dyDescent="0.4">
      <c r="A10" s="15" t="s">
        <v>7</v>
      </c>
      <c r="B10" s="16"/>
      <c r="C10" s="16"/>
      <c r="D10" s="16"/>
      <c r="E10" s="16"/>
      <c r="F10" s="16"/>
      <c r="G10" s="16"/>
      <c r="H10" s="16"/>
      <c r="I10" s="17"/>
      <c r="J10" s="14"/>
      <c r="K10" s="14"/>
      <c r="L10" s="14"/>
    </row>
    <row r="11" spans="1:12" x14ac:dyDescent="0.4">
      <c r="A11" s="15"/>
      <c r="B11" s="16" t="s">
        <v>8</v>
      </c>
      <c r="C11" s="16"/>
      <c r="D11" s="16"/>
      <c r="E11" s="16"/>
      <c r="F11" s="16"/>
      <c r="G11" s="16"/>
      <c r="H11" s="16"/>
      <c r="I11" s="17"/>
      <c r="J11" s="14"/>
      <c r="K11" s="14"/>
      <c r="L11" s="14"/>
    </row>
    <row r="12" spans="1:12" x14ac:dyDescent="0.4">
      <c r="A12" s="15"/>
      <c r="B12" s="16"/>
      <c r="C12" s="16"/>
      <c r="D12" s="16" t="s">
        <v>9</v>
      </c>
      <c r="E12" s="16"/>
      <c r="F12" s="16"/>
      <c r="G12" s="16"/>
      <c r="H12" s="16"/>
      <c r="I12" s="17"/>
      <c r="J12" s="14"/>
      <c r="K12" s="14"/>
      <c r="L12" s="14"/>
    </row>
    <row r="13" spans="1:12" x14ac:dyDescent="0.4">
      <c r="A13" s="15"/>
      <c r="B13" s="16"/>
      <c r="C13" s="16"/>
      <c r="D13" s="16" t="s">
        <v>10</v>
      </c>
      <c r="E13" s="16" t="s">
        <v>11</v>
      </c>
      <c r="F13" s="16"/>
      <c r="G13" s="16" t="s">
        <v>12</v>
      </c>
      <c r="H13" s="16"/>
      <c r="I13" s="17"/>
      <c r="J13" s="18">
        <v>2702857</v>
      </c>
      <c r="K13" s="14"/>
      <c r="L13" s="14"/>
    </row>
    <row r="14" spans="1:12" ht="15" customHeight="1" x14ac:dyDescent="0.4">
      <c r="A14" s="15"/>
      <c r="B14" s="16"/>
      <c r="C14" s="16"/>
      <c r="D14" s="16" t="s">
        <v>10</v>
      </c>
      <c r="E14" s="19" t="s">
        <v>13</v>
      </c>
      <c r="F14" s="16"/>
      <c r="G14" s="16"/>
      <c r="H14" s="16"/>
      <c r="I14" s="17"/>
      <c r="J14" s="18">
        <v>7122</v>
      </c>
      <c r="K14" s="2"/>
      <c r="L14" s="14"/>
    </row>
    <row r="15" spans="1:12" ht="15" customHeight="1" x14ac:dyDescent="0.4">
      <c r="A15" s="15"/>
      <c r="B15" s="16"/>
      <c r="C15" s="16"/>
      <c r="D15" s="16" t="s">
        <v>10</v>
      </c>
      <c r="E15" s="16" t="s">
        <v>14</v>
      </c>
      <c r="F15" s="16"/>
      <c r="G15" s="16"/>
      <c r="H15" s="16"/>
      <c r="I15" s="17"/>
      <c r="J15" s="18">
        <v>5124644</v>
      </c>
      <c r="K15" s="2"/>
      <c r="L15" s="14"/>
    </row>
    <row r="16" spans="1:12" ht="15" customHeight="1" x14ac:dyDescent="0.4">
      <c r="A16" s="15"/>
      <c r="B16" s="16"/>
      <c r="C16" s="16"/>
      <c r="D16" s="16" t="s">
        <v>10</v>
      </c>
      <c r="E16" s="16" t="s">
        <v>15</v>
      </c>
      <c r="F16" s="16"/>
      <c r="G16" s="16"/>
      <c r="H16" s="16"/>
      <c r="I16" s="17"/>
      <c r="J16" s="18">
        <v>4877380</v>
      </c>
      <c r="K16" s="2"/>
      <c r="L16" s="14"/>
    </row>
    <row r="17" spans="1:12" ht="15" customHeight="1" x14ac:dyDescent="0.4">
      <c r="A17" s="15"/>
      <c r="B17" s="16"/>
      <c r="C17" s="16"/>
      <c r="D17" s="16" t="s">
        <v>10</v>
      </c>
      <c r="E17" s="16" t="s">
        <v>16</v>
      </c>
      <c r="F17" s="16"/>
      <c r="G17" s="16"/>
      <c r="H17" s="16"/>
      <c r="I17" s="17"/>
      <c r="J17" s="18">
        <v>9677725</v>
      </c>
      <c r="K17" s="2"/>
      <c r="L17" s="14"/>
    </row>
    <row r="18" spans="1:12" ht="15" customHeight="1" x14ac:dyDescent="0.4">
      <c r="A18" s="15"/>
      <c r="B18" s="16"/>
      <c r="C18" s="16"/>
      <c r="D18" s="16" t="s">
        <v>10</v>
      </c>
      <c r="E18" s="16" t="s">
        <v>17</v>
      </c>
      <c r="F18" s="16"/>
      <c r="G18" s="16"/>
      <c r="H18" s="16"/>
      <c r="I18" s="17"/>
      <c r="J18" s="18">
        <v>1707560</v>
      </c>
      <c r="K18" s="2"/>
      <c r="L18" s="14"/>
    </row>
    <row r="19" spans="1:12" x14ac:dyDescent="0.4">
      <c r="A19" s="15"/>
      <c r="B19" s="16"/>
      <c r="C19" s="16"/>
      <c r="D19" s="16" t="s">
        <v>18</v>
      </c>
      <c r="E19" s="16"/>
      <c r="F19" s="16"/>
      <c r="G19" s="16"/>
      <c r="H19" s="16"/>
      <c r="I19" s="17"/>
      <c r="J19" s="14"/>
      <c r="K19" s="14"/>
      <c r="L19" s="14"/>
    </row>
    <row r="20" spans="1:12" x14ac:dyDescent="0.4">
      <c r="A20" s="15"/>
      <c r="B20" s="16"/>
      <c r="C20" s="16"/>
      <c r="D20" s="16" t="s">
        <v>10</v>
      </c>
      <c r="E20" s="16" t="s">
        <v>19</v>
      </c>
      <c r="F20" s="16"/>
      <c r="G20" s="16"/>
      <c r="H20" s="16"/>
      <c r="I20" s="17"/>
      <c r="J20" s="18">
        <v>14432100</v>
      </c>
      <c r="K20" s="14"/>
      <c r="L20" s="14"/>
    </row>
    <row r="21" spans="1:12" ht="15" customHeight="1" x14ac:dyDescent="0.4">
      <c r="A21" s="15"/>
      <c r="B21" s="16"/>
      <c r="C21" s="16"/>
      <c r="D21" s="16" t="s">
        <v>10</v>
      </c>
      <c r="E21" s="19" t="s">
        <v>20</v>
      </c>
      <c r="F21" s="16"/>
      <c r="G21" s="16"/>
      <c r="H21" s="16"/>
      <c r="I21" s="17"/>
      <c r="J21" s="18">
        <v>1920776</v>
      </c>
      <c r="K21" s="2"/>
      <c r="L21" s="14"/>
    </row>
    <row r="22" spans="1:12" ht="15" customHeight="1" x14ac:dyDescent="0.4">
      <c r="A22" s="15"/>
      <c r="B22" s="16"/>
      <c r="C22" s="16"/>
      <c r="D22" s="16" t="s">
        <v>10</v>
      </c>
      <c r="E22" s="16" t="s">
        <v>21</v>
      </c>
      <c r="F22" s="16"/>
      <c r="G22" s="16"/>
      <c r="H22" s="16"/>
      <c r="I22" s="17"/>
      <c r="J22" s="18">
        <v>528718</v>
      </c>
      <c r="K22" s="2"/>
      <c r="L22" s="14"/>
    </row>
    <row r="23" spans="1:12" x14ac:dyDescent="0.4">
      <c r="A23" s="15"/>
      <c r="B23" s="16"/>
      <c r="C23" s="16"/>
      <c r="D23" s="16" t="s">
        <v>22</v>
      </c>
      <c r="E23" s="20"/>
      <c r="F23" s="21"/>
      <c r="G23" s="20"/>
      <c r="H23" s="16"/>
      <c r="I23" s="17"/>
      <c r="J23" s="18">
        <v>129340</v>
      </c>
      <c r="K23" s="14"/>
      <c r="L23" s="14"/>
    </row>
    <row r="24" spans="1:12" ht="15" customHeight="1" x14ac:dyDescent="0.4">
      <c r="A24" s="15"/>
      <c r="B24" s="16"/>
      <c r="C24" s="22"/>
      <c r="D24" s="23" t="s">
        <v>23</v>
      </c>
      <c r="E24" s="23"/>
      <c r="F24" s="23"/>
      <c r="G24" s="23"/>
      <c r="H24" s="16"/>
      <c r="I24" s="16"/>
      <c r="J24" s="24">
        <v>-102000</v>
      </c>
      <c r="K24" s="2"/>
      <c r="L24" s="14"/>
    </row>
    <row r="25" spans="1:12" ht="15" customHeight="1" x14ac:dyDescent="0.4">
      <c r="A25" s="15"/>
      <c r="B25" s="16"/>
      <c r="C25" s="22"/>
      <c r="D25" s="23" t="s">
        <v>24</v>
      </c>
      <c r="E25" s="23"/>
      <c r="F25" s="23"/>
      <c r="G25" s="23"/>
      <c r="H25" s="16"/>
      <c r="I25" s="16"/>
      <c r="J25" s="18">
        <v>192544</v>
      </c>
      <c r="K25" s="2"/>
      <c r="L25" s="14"/>
    </row>
    <row r="26" spans="1:12" ht="15" customHeight="1" x14ac:dyDescent="0.4">
      <c r="A26" s="15"/>
      <c r="B26" s="16"/>
      <c r="C26" s="22"/>
      <c r="D26" s="23" t="s">
        <v>25</v>
      </c>
      <c r="E26" s="23"/>
      <c r="F26" s="23"/>
      <c r="G26" s="23"/>
      <c r="H26" s="16"/>
      <c r="I26" s="16"/>
      <c r="J26" s="18">
        <v>449506</v>
      </c>
      <c r="K26" s="2"/>
      <c r="L26" s="14"/>
    </row>
    <row r="27" spans="1:12" x14ac:dyDescent="0.4">
      <c r="A27" s="15"/>
      <c r="B27" s="16"/>
      <c r="C27" s="16" t="s">
        <v>26</v>
      </c>
      <c r="D27" s="16"/>
      <c r="E27" s="16"/>
      <c r="F27" s="16"/>
      <c r="G27" s="16"/>
      <c r="H27" s="16"/>
      <c r="I27" s="17"/>
      <c r="J27" s="25"/>
      <c r="K27" s="26">
        <f>SUM(J13:J26)</f>
        <v>41648272</v>
      </c>
      <c r="L27" s="14"/>
    </row>
    <row r="28" spans="1:12" x14ac:dyDescent="0.4">
      <c r="A28" s="15"/>
      <c r="B28" s="16"/>
      <c r="C28" s="16"/>
      <c r="D28" s="16"/>
      <c r="E28" s="16"/>
      <c r="F28" s="16"/>
      <c r="G28" s="16"/>
      <c r="H28" s="16"/>
      <c r="I28" s="17"/>
      <c r="J28" s="25"/>
      <c r="K28" s="14"/>
      <c r="L28" s="14"/>
    </row>
    <row r="29" spans="1:12" x14ac:dyDescent="0.4">
      <c r="A29" s="15"/>
      <c r="B29" s="16" t="s">
        <v>27</v>
      </c>
      <c r="C29" s="16"/>
      <c r="D29" s="16"/>
      <c r="E29" s="16"/>
      <c r="F29" s="16"/>
      <c r="G29" s="16"/>
      <c r="H29" s="16"/>
      <c r="I29" s="17"/>
      <c r="J29" s="25"/>
      <c r="K29" s="14"/>
      <c r="L29" s="14"/>
    </row>
    <row r="30" spans="1:12" x14ac:dyDescent="0.4">
      <c r="A30" s="15"/>
      <c r="C30" s="2" t="s">
        <v>28</v>
      </c>
      <c r="H30" s="16"/>
      <c r="I30" s="17"/>
      <c r="J30" s="25"/>
      <c r="K30" s="14"/>
      <c r="L30" s="14"/>
    </row>
    <row r="31" spans="1:12" x14ac:dyDescent="0.4">
      <c r="A31" s="15"/>
      <c r="C31" s="27"/>
      <c r="D31" s="16" t="s">
        <v>29</v>
      </c>
      <c r="H31" s="16"/>
      <c r="I31" s="28"/>
      <c r="J31" s="18">
        <v>8171755</v>
      </c>
      <c r="K31" s="14"/>
      <c r="L31" s="14"/>
    </row>
    <row r="32" spans="1:12" ht="15" customHeight="1" x14ac:dyDescent="0.4">
      <c r="A32" s="15"/>
      <c r="B32" s="29"/>
      <c r="C32" s="29"/>
      <c r="D32" s="16" t="s">
        <v>30</v>
      </c>
      <c r="H32" s="16"/>
      <c r="I32" s="28"/>
      <c r="J32" s="18">
        <v>1846734</v>
      </c>
      <c r="K32" s="14"/>
      <c r="L32" s="14"/>
    </row>
    <row r="33" spans="1:12" ht="15" customHeight="1" x14ac:dyDescent="0.4">
      <c r="A33" s="15"/>
      <c r="B33" s="29"/>
      <c r="C33" s="29"/>
      <c r="D33" s="16" t="s">
        <v>31</v>
      </c>
      <c r="H33" s="16"/>
      <c r="I33" s="28"/>
      <c r="J33" s="18">
        <v>9</v>
      </c>
      <c r="K33" s="14"/>
      <c r="L33" s="14"/>
    </row>
    <row r="34" spans="1:12" ht="15" customHeight="1" x14ac:dyDescent="0.4">
      <c r="A34" s="15"/>
      <c r="B34" s="29"/>
      <c r="C34" s="29"/>
      <c r="D34" s="16" t="s">
        <v>32</v>
      </c>
      <c r="H34" s="16"/>
      <c r="I34" s="28"/>
      <c r="J34" s="18">
        <v>26307</v>
      </c>
      <c r="K34" s="14"/>
      <c r="L34" s="14"/>
    </row>
    <row r="35" spans="1:12" ht="15" customHeight="1" x14ac:dyDescent="0.4">
      <c r="A35" s="15"/>
      <c r="B35" s="29"/>
      <c r="C35" s="29"/>
      <c r="D35" s="16" t="s">
        <v>33</v>
      </c>
      <c r="H35" s="16"/>
      <c r="I35" s="28"/>
      <c r="J35" s="18">
        <v>137977</v>
      </c>
      <c r="K35" s="14"/>
      <c r="L35" s="14"/>
    </row>
    <row r="36" spans="1:12" ht="15" customHeight="1" x14ac:dyDescent="0.4">
      <c r="A36" s="15"/>
      <c r="B36" s="29"/>
      <c r="C36" s="29"/>
      <c r="D36" s="30" t="s">
        <v>34</v>
      </c>
      <c r="E36" s="30"/>
      <c r="F36" s="30"/>
      <c r="H36" s="16"/>
      <c r="I36" s="28"/>
      <c r="J36" s="18">
        <v>3398000</v>
      </c>
      <c r="K36" s="14"/>
      <c r="L36" s="14"/>
    </row>
    <row r="37" spans="1:12" x14ac:dyDescent="0.4">
      <c r="A37" s="15"/>
      <c r="C37" s="27"/>
      <c r="D37" s="27"/>
      <c r="H37" s="16"/>
      <c r="I37" s="31"/>
      <c r="J37" s="32">
        <f>SUM(J31:J36)</f>
        <v>13580782</v>
      </c>
      <c r="K37" s="14"/>
      <c r="L37" s="14"/>
    </row>
    <row r="38" spans="1:12" x14ac:dyDescent="0.4">
      <c r="A38" s="15"/>
      <c r="C38" s="2" t="s">
        <v>35</v>
      </c>
      <c r="H38" s="16"/>
      <c r="I38" s="31"/>
      <c r="J38" s="31"/>
      <c r="K38" s="14"/>
      <c r="L38" s="14"/>
    </row>
    <row r="39" spans="1:12" x14ac:dyDescent="0.4">
      <c r="A39" s="15"/>
      <c r="C39" s="27"/>
      <c r="D39" s="2" t="s">
        <v>36</v>
      </c>
      <c r="H39" s="16"/>
      <c r="J39" s="18">
        <v>72000</v>
      </c>
      <c r="K39" s="14"/>
      <c r="L39" s="14"/>
    </row>
    <row r="40" spans="1:12" x14ac:dyDescent="0.4">
      <c r="A40" s="15"/>
      <c r="C40" s="27"/>
      <c r="D40" s="2" t="s">
        <v>37</v>
      </c>
      <c r="J40" s="26">
        <f>SUM(J39:J39)</f>
        <v>72000</v>
      </c>
      <c r="K40" s="14"/>
      <c r="L40" s="14"/>
    </row>
    <row r="41" spans="1:12" x14ac:dyDescent="0.4">
      <c r="A41" s="13"/>
      <c r="C41" s="2" t="s">
        <v>38</v>
      </c>
      <c r="J41" s="14"/>
      <c r="K41" s="14"/>
      <c r="L41" s="14"/>
    </row>
    <row r="42" spans="1:12" x14ac:dyDescent="0.4">
      <c r="A42" s="13"/>
      <c r="C42" s="27"/>
      <c r="D42" s="2" t="s">
        <v>39</v>
      </c>
      <c r="J42" s="18">
        <v>105000</v>
      </c>
      <c r="K42" s="14"/>
      <c r="L42" s="14"/>
    </row>
    <row r="43" spans="1:12" x14ac:dyDescent="0.4">
      <c r="A43" s="13"/>
      <c r="C43" s="27"/>
      <c r="D43" s="2" t="s">
        <v>40</v>
      </c>
      <c r="J43" s="18">
        <v>100000</v>
      </c>
      <c r="K43" s="14"/>
      <c r="L43" s="14"/>
    </row>
    <row r="44" spans="1:12" ht="15" customHeight="1" x14ac:dyDescent="0.4">
      <c r="A44" s="15"/>
      <c r="B44" s="16"/>
      <c r="C44" s="16"/>
      <c r="D44" s="16" t="s">
        <v>41</v>
      </c>
      <c r="F44" s="16"/>
      <c r="G44" s="16"/>
      <c r="H44" s="16"/>
      <c r="I44" s="17"/>
      <c r="J44" s="18">
        <v>10000000</v>
      </c>
      <c r="K44" s="2"/>
      <c r="L44" s="14"/>
    </row>
    <row r="45" spans="1:12" x14ac:dyDescent="0.4">
      <c r="A45" s="13"/>
      <c r="C45" s="27"/>
      <c r="D45" s="2" t="s">
        <v>42</v>
      </c>
      <c r="J45" s="26">
        <f>SUM(J42:J44)</f>
        <v>10205000</v>
      </c>
      <c r="K45" s="14"/>
      <c r="L45" s="14"/>
    </row>
    <row r="46" spans="1:12" x14ac:dyDescent="0.4">
      <c r="A46" s="13"/>
      <c r="J46" s="14"/>
      <c r="K46" s="14"/>
      <c r="L46" s="14"/>
    </row>
    <row r="47" spans="1:12" x14ac:dyDescent="0.4">
      <c r="A47" s="13"/>
      <c r="C47" s="2" t="s">
        <v>43</v>
      </c>
      <c r="J47" s="14"/>
      <c r="K47" s="26">
        <f>J37+J40+J45</f>
        <v>23857782</v>
      </c>
      <c r="L47" s="14"/>
    </row>
    <row r="48" spans="1:12" x14ac:dyDescent="0.4">
      <c r="A48" s="13"/>
      <c r="J48" s="14"/>
      <c r="K48" s="14"/>
      <c r="L48" s="14"/>
    </row>
    <row r="49" spans="1:12" ht="14.25" thickBot="1" x14ac:dyDescent="0.45">
      <c r="A49" s="13"/>
      <c r="D49" s="2" t="s">
        <v>44</v>
      </c>
      <c r="J49" s="14"/>
      <c r="K49" s="14"/>
      <c r="L49" s="33">
        <f>K27+K47</f>
        <v>65506054</v>
      </c>
    </row>
    <row r="50" spans="1:12" ht="14.25" thickTop="1" x14ac:dyDescent="0.4">
      <c r="A50" s="13"/>
      <c r="J50" s="14"/>
      <c r="K50" s="14"/>
      <c r="L50" s="14"/>
    </row>
    <row r="51" spans="1:12" x14ac:dyDescent="0.4">
      <c r="A51" s="13" t="s">
        <v>45</v>
      </c>
      <c r="J51" s="14"/>
      <c r="K51" s="14"/>
      <c r="L51" s="14"/>
    </row>
    <row r="52" spans="1:12" x14ac:dyDescent="0.4">
      <c r="A52" s="13"/>
      <c r="B52" s="2" t="s">
        <v>46</v>
      </c>
      <c r="J52" s="14"/>
      <c r="K52" s="14"/>
      <c r="L52" s="14"/>
    </row>
    <row r="53" spans="1:12" x14ac:dyDescent="0.4">
      <c r="A53" s="13"/>
      <c r="D53" s="2" t="s">
        <v>47</v>
      </c>
      <c r="E53" s="27"/>
      <c r="F53" s="27"/>
      <c r="G53" s="27"/>
      <c r="J53" s="18">
        <v>6425730</v>
      </c>
      <c r="K53" s="14"/>
      <c r="L53" s="14"/>
    </row>
    <row r="54" spans="1:12" x14ac:dyDescent="0.4">
      <c r="A54" s="13"/>
      <c r="D54" s="2" t="s">
        <v>48</v>
      </c>
      <c r="E54" s="27"/>
      <c r="F54" s="27"/>
      <c r="G54" s="27"/>
      <c r="J54" s="18">
        <v>782338</v>
      </c>
      <c r="K54" s="14"/>
      <c r="L54" s="14"/>
    </row>
    <row r="55" spans="1:12" x14ac:dyDescent="0.4">
      <c r="A55" s="13"/>
      <c r="C55" s="2" t="s">
        <v>49</v>
      </c>
      <c r="J55" s="14"/>
      <c r="K55" s="26">
        <f>SUM(J53:J54)</f>
        <v>7208068</v>
      </c>
      <c r="L55" s="14"/>
    </row>
    <row r="56" spans="1:12" x14ac:dyDescent="0.4">
      <c r="A56" s="13"/>
      <c r="J56" s="14"/>
      <c r="K56" s="14"/>
      <c r="L56" s="14"/>
    </row>
    <row r="57" spans="1:12" x14ac:dyDescent="0.4">
      <c r="A57" s="13"/>
      <c r="B57" s="2" t="s">
        <v>50</v>
      </c>
      <c r="J57" s="14"/>
      <c r="K57" s="14"/>
      <c r="L57" s="14"/>
    </row>
    <row r="58" spans="1:12" x14ac:dyDescent="0.4">
      <c r="A58" s="13"/>
      <c r="D58" s="2" t="s">
        <v>51</v>
      </c>
      <c r="E58" s="27"/>
      <c r="F58" s="27"/>
      <c r="G58" s="27"/>
      <c r="J58" s="14">
        <v>0</v>
      </c>
      <c r="K58" s="14"/>
      <c r="L58" s="14"/>
    </row>
    <row r="59" spans="1:12" x14ac:dyDescent="0.4">
      <c r="A59" s="13"/>
      <c r="C59" s="2" t="s">
        <v>52</v>
      </c>
      <c r="J59" s="14"/>
      <c r="K59" s="26">
        <f>SUM(J58:J58)</f>
        <v>0</v>
      </c>
      <c r="L59" s="14"/>
    </row>
    <row r="60" spans="1:12" x14ac:dyDescent="0.4">
      <c r="A60" s="13"/>
      <c r="J60" s="14"/>
      <c r="K60" s="14"/>
      <c r="L60" s="14"/>
    </row>
    <row r="61" spans="1:12" ht="14.25" thickBot="1" x14ac:dyDescent="0.45">
      <c r="A61" s="13"/>
      <c r="D61" s="2" t="s">
        <v>53</v>
      </c>
      <c r="J61" s="14"/>
      <c r="K61" s="14"/>
      <c r="L61" s="33">
        <f>K55+K59</f>
        <v>7208068</v>
      </c>
    </row>
    <row r="62" spans="1:12" ht="14.25" thickTop="1" x14ac:dyDescent="0.4">
      <c r="A62" s="13"/>
      <c r="J62" s="14"/>
      <c r="K62" s="14"/>
      <c r="L62" s="14"/>
    </row>
    <row r="63" spans="1:12" ht="14.25" thickBot="1" x14ac:dyDescent="0.45">
      <c r="A63" s="13"/>
      <c r="D63" s="2" t="s">
        <v>54</v>
      </c>
      <c r="J63" s="14"/>
      <c r="K63" s="14"/>
      <c r="L63" s="33">
        <f>L49-L61</f>
        <v>58297986</v>
      </c>
    </row>
    <row r="64" spans="1:12" ht="14.25" thickTop="1" x14ac:dyDescent="0.4">
      <c r="A64" s="34"/>
      <c r="B64" s="35"/>
      <c r="C64" s="35"/>
      <c r="D64" s="35"/>
      <c r="E64" s="35"/>
      <c r="F64" s="35"/>
      <c r="G64" s="35"/>
      <c r="H64" s="35"/>
      <c r="I64" s="36"/>
      <c r="J64" s="37"/>
      <c r="K64" s="37"/>
      <c r="L64" s="37"/>
    </row>
    <row r="68" spans="1:12" x14ac:dyDescent="0.4">
      <c r="I68" s="2"/>
      <c r="J68" s="2"/>
      <c r="K68" s="2"/>
      <c r="L68" s="2"/>
    </row>
    <row r="69" spans="1:12" ht="27" customHeight="1" x14ac:dyDescent="0.4">
      <c r="A69" s="3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</sheetData>
  <mergeCells count="9">
    <mergeCell ref="D26:G26"/>
    <mergeCell ref="D36:F36"/>
    <mergeCell ref="B69:L69"/>
    <mergeCell ref="A1:L1"/>
    <mergeCell ref="A3:L3"/>
    <mergeCell ref="J6:L6"/>
    <mergeCell ref="A8:I8"/>
    <mergeCell ref="D24:G24"/>
    <mergeCell ref="D25:G25"/>
  </mergeCells>
  <phoneticPr fontId="3"/>
  <pageMargins left="0.78740157480314965" right="0.6692913385826772" top="0.78740157480314965" bottom="0.55118110236220474" header="0.51181102362204722" footer="0.39370078740157483"/>
  <pageSetup paperSize="9"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5EBC-70D1-4AAB-A8DB-E89C1D54AD1E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財産目録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にこにこ三豊</dc:creator>
  <cp:lastModifiedBy>にこにこ三豊</cp:lastModifiedBy>
  <dcterms:created xsi:type="dcterms:W3CDTF">2023-06-27T09:10:07Z</dcterms:created>
  <dcterms:modified xsi:type="dcterms:W3CDTF">2023-06-27T09:10:47Z</dcterms:modified>
</cp:coreProperties>
</file>