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にこにこ三豊\Desktop\総会・決算資料\令和5年度決算資料\"/>
    </mc:Choice>
  </mc:AlternateContent>
  <xr:revisionPtr revIDLastSave="0" documentId="8_{53A17D84-24B4-48A3-95B7-9408E64A458E}" xr6:coauthVersionLast="47" xr6:coauthVersionMax="47" xr10:uidLastSave="{00000000-0000-0000-0000-000000000000}"/>
  <bookViews>
    <workbookView xWindow="-120" yWindow="-120" windowWidth="29040" windowHeight="15720" activeTab="1" xr2:uid="{B38BA3BE-7ECB-4F4E-9048-7283574966EC}"/>
  </bookViews>
  <sheets>
    <sheet name="Sheet1" sheetId="1" r:id="rId1"/>
    <sheet name="貸借対照表" sheetId="2" r:id="rId2"/>
  </sheets>
  <definedNames>
    <definedName name="_xlnm.Print_Area" localSheetId="1">貸借対照表!$A$1:$L$71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J30" i="2"/>
  <c r="J33" i="2"/>
  <c r="J38" i="2"/>
  <c r="K39" i="2"/>
  <c r="L41" i="2" s="1"/>
  <c r="L60" i="2" s="1"/>
  <c r="K47" i="2"/>
  <c r="K51" i="2"/>
  <c r="L53" i="2"/>
  <c r="K58" i="2" l="1"/>
  <c r="L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C02-1189</author>
    <author>C08-1335</author>
  </authors>
  <commentList>
    <comment ref="K2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自動計算
</t>
        </r>
      </text>
    </comment>
    <comment ref="J30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33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38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39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41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47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51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
</t>
        </r>
      </text>
    </comment>
    <comment ref="L53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58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60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63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<sst xmlns="http://schemas.openxmlformats.org/spreadsheetml/2006/main" count="53" uniqueCount="52">
  <si>
    <t xml:space="preserve"> </t>
    <phoneticPr fontId="4"/>
  </si>
  <si>
    <t>（Ｋ）＝（Ｆ）＋（Ｉ）</t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</si>
  <si>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4"/>
  </si>
  <si>
    <t>正味財産（Ｉ）＝（Ｃ）－（Ｆ）</t>
    <rPh sb="0" eb="2">
      <t>ショウミ</t>
    </rPh>
    <rPh sb="2" eb="4">
      <t>ザイサン</t>
    </rPh>
    <phoneticPr fontId="4"/>
  </si>
  <si>
    <t>（Ｈ）＝（Ｉ）－（Ｇ）</t>
    <phoneticPr fontId="4"/>
  </si>
  <si>
    <t>当期正味財産増加(減少)額</t>
    <rPh sb="0" eb="2">
      <t>トウキ</t>
    </rPh>
    <rPh sb="2" eb="4">
      <t>ショウミ</t>
    </rPh>
    <rPh sb="4" eb="6">
      <t>ザイサン</t>
    </rPh>
    <rPh sb="6" eb="8">
      <t>ゾウカ</t>
    </rPh>
    <rPh sb="9" eb="11">
      <t>ゲンショウ</t>
    </rPh>
    <rPh sb="12" eb="13">
      <t>ガク</t>
    </rPh>
    <phoneticPr fontId="4"/>
  </si>
  <si>
    <t>前期繰越正味財産（基本金）（Ｇ）</t>
    <rPh sb="0" eb="2">
      <t>ゼンキ</t>
    </rPh>
    <rPh sb="2" eb="4">
      <t>クリコシ</t>
    </rPh>
    <rPh sb="4" eb="6">
      <t>ショウミ</t>
    </rPh>
    <rPh sb="6" eb="8">
      <t>ザイサン</t>
    </rPh>
    <rPh sb="9" eb="11">
      <t>キホン</t>
    </rPh>
    <rPh sb="11" eb="12">
      <t>キン</t>
    </rPh>
    <phoneticPr fontId="4"/>
  </si>
  <si>
    <t>Ⅲ　正味財産の部</t>
    <rPh sb="2" eb="4">
      <t>ショウミ</t>
    </rPh>
    <rPh sb="4" eb="6">
      <t>ザイサン</t>
    </rPh>
    <rPh sb="7" eb="8">
      <t>ブ</t>
    </rPh>
    <phoneticPr fontId="4"/>
  </si>
  <si>
    <t>負債合計（Ｆ）＝（Ｄ）＋（Ｅ）</t>
    <rPh sb="0" eb="2">
      <t>フサイ</t>
    </rPh>
    <rPh sb="2" eb="4">
      <t>ゴウケイ</t>
    </rPh>
    <phoneticPr fontId="4"/>
  </si>
  <si>
    <t>固定負債合計（Ｅ）</t>
    <rPh sb="0" eb="2">
      <t>コテイ</t>
    </rPh>
    <rPh sb="2" eb="4">
      <t>フサイ</t>
    </rPh>
    <rPh sb="4" eb="6">
      <t>ゴウケイ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</si>
  <si>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</si>
  <si>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２ 固定負債</t>
    <rPh sb="2" eb="4">
      <t>コテイ</t>
    </rPh>
    <rPh sb="4" eb="6">
      <t>フサイ</t>
    </rPh>
    <phoneticPr fontId="4"/>
  </si>
  <si>
    <t>流動負債合計（Ｄ）</t>
    <rPh sb="0" eb="2">
      <t>リュウドウ</t>
    </rPh>
    <rPh sb="2" eb="4">
      <t>フサイ</t>
    </rPh>
    <rPh sb="4" eb="6">
      <t>ゴウケイ</t>
    </rPh>
    <phoneticPr fontId="4"/>
  </si>
  <si>
    <t>預り金</t>
    <rPh sb="0" eb="1">
      <t>アズカ</t>
    </rPh>
    <rPh sb="2" eb="3">
      <t>キン</t>
    </rPh>
    <phoneticPr fontId="4"/>
  </si>
  <si>
    <t>未払金</t>
    <rPh sb="0" eb="2">
      <t>ミハラ</t>
    </rPh>
    <rPh sb="2" eb="3">
      <t>キン</t>
    </rPh>
    <phoneticPr fontId="4"/>
  </si>
  <si>
    <t>１ 流動負債</t>
    <rPh sb="2" eb="4">
      <t>リュウドウ</t>
    </rPh>
    <rPh sb="4" eb="6">
      <t>フサイ</t>
    </rPh>
    <phoneticPr fontId="4"/>
  </si>
  <si>
    <t>Ⅱ　負債の部</t>
    <rPh sb="2" eb="4">
      <t>フサイ</t>
    </rPh>
    <rPh sb="5" eb="6">
      <t>ブ</t>
    </rPh>
    <phoneticPr fontId="4"/>
  </si>
  <si>
    <t>資産合計（Ｃ）＝（Ａ）＋（Ｂ）</t>
    <rPh sb="0" eb="2">
      <t>シサン</t>
    </rPh>
    <rPh sb="2" eb="4">
      <t>ゴウケイ</t>
    </rPh>
    <phoneticPr fontId="4"/>
  </si>
  <si>
    <t>固定資産合計（Ｂ）</t>
    <rPh sb="0" eb="2">
      <t>コテイ</t>
    </rPh>
    <rPh sb="2" eb="4">
      <t>シサン</t>
    </rPh>
    <rPh sb="4" eb="6">
      <t>ゴウケイ</t>
    </rPh>
    <phoneticPr fontId="4"/>
  </si>
  <si>
    <t>投資その他資産計</t>
    <rPh sb="0" eb="2">
      <t>トウシ</t>
    </rPh>
    <rPh sb="4" eb="5">
      <t>タ</t>
    </rPh>
    <rPh sb="5" eb="7">
      <t>シサン</t>
    </rPh>
    <rPh sb="7" eb="8">
      <t>ケイ</t>
    </rPh>
    <phoneticPr fontId="4"/>
  </si>
  <si>
    <t>保険積立金</t>
    <rPh sb="0" eb="2">
      <t>ホケン</t>
    </rPh>
    <rPh sb="2" eb="5">
      <t>ツミタテキン</t>
    </rPh>
    <phoneticPr fontId="4"/>
  </si>
  <si>
    <t>敷金</t>
    <rPh sb="0" eb="2">
      <t>シキキン</t>
    </rPh>
    <phoneticPr fontId="4"/>
  </si>
  <si>
    <t>預託金</t>
  </si>
  <si>
    <t>(3)投資その他資産</t>
    <rPh sb="3" eb="5">
      <t>トウシ</t>
    </rPh>
    <rPh sb="7" eb="8">
      <t>タ</t>
    </rPh>
    <rPh sb="8" eb="10">
      <t>シサン</t>
    </rPh>
    <phoneticPr fontId="4"/>
  </si>
  <si>
    <t>無形固定資産計</t>
    <rPh sb="6" eb="7">
      <t>ケイ</t>
    </rPh>
    <phoneticPr fontId="4"/>
  </si>
  <si>
    <t>電話加入権</t>
    <phoneticPr fontId="4"/>
  </si>
  <si>
    <t>（2）無形固定資産</t>
    <rPh sb="3" eb="4">
      <t>ム</t>
    </rPh>
    <phoneticPr fontId="4"/>
  </si>
  <si>
    <t>有形固定資産計</t>
    <phoneticPr fontId="4"/>
  </si>
  <si>
    <t>土地</t>
    <rPh sb="0" eb="2">
      <t>トチ</t>
    </rPh>
    <phoneticPr fontId="4"/>
  </si>
  <si>
    <t>一括償却資産</t>
    <phoneticPr fontId="4"/>
  </si>
  <si>
    <t>工具器具備品</t>
    <phoneticPr fontId="4"/>
  </si>
  <si>
    <t>車両運搬具</t>
    <rPh sb="0" eb="2">
      <t>シャリョウ</t>
    </rPh>
    <rPh sb="2" eb="4">
      <t>ウンパン</t>
    </rPh>
    <rPh sb="4" eb="5">
      <t>グ</t>
    </rPh>
    <phoneticPr fontId="4"/>
  </si>
  <si>
    <t>建物附属設備</t>
    <rPh sb="0" eb="2">
      <t>タテモノ</t>
    </rPh>
    <phoneticPr fontId="4"/>
  </si>
  <si>
    <t>建物</t>
    <rPh sb="0" eb="2">
      <t>タテモノ</t>
    </rPh>
    <phoneticPr fontId="4"/>
  </si>
  <si>
    <t>（１）有形固定資産</t>
  </si>
  <si>
    <t>２ 固定資産</t>
    <rPh sb="2" eb="4">
      <t>コテイ</t>
    </rPh>
    <rPh sb="4" eb="6">
      <t>シサン</t>
    </rPh>
    <phoneticPr fontId="4"/>
  </si>
  <si>
    <t>流動資産合計（Ａ）</t>
    <rPh sb="0" eb="2">
      <t>リュウドウ</t>
    </rPh>
    <rPh sb="2" eb="4">
      <t>シサン</t>
    </rPh>
    <rPh sb="4" eb="6">
      <t>ゴウケイ</t>
    </rPh>
    <phoneticPr fontId="4"/>
  </si>
  <si>
    <t>立替金</t>
    <rPh sb="0" eb="2">
      <t>タテカエ</t>
    </rPh>
    <rPh sb="2" eb="3">
      <t>キン</t>
    </rPh>
    <phoneticPr fontId="4"/>
  </si>
  <si>
    <t>仮払金</t>
    <rPh sb="0" eb="2">
      <t>カリバライ</t>
    </rPh>
    <rPh sb="2" eb="3">
      <t>キン</t>
    </rPh>
    <phoneticPr fontId="4"/>
  </si>
  <si>
    <t>貸倒引当金</t>
    <phoneticPr fontId="4"/>
  </si>
  <si>
    <t>未収入金</t>
    <rPh sb="0" eb="2">
      <t>ミシュウ</t>
    </rPh>
    <rPh sb="2" eb="4">
      <t>ニュウキン</t>
    </rPh>
    <phoneticPr fontId="4"/>
  </si>
  <si>
    <t>売掛金</t>
    <rPh sb="0" eb="2">
      <t>ウリカケ</t>
    </rPh>
    <rPh sb="2" eb="3">
      <t>キン</t>
    </rPh>
    <phoneticPr fontId="4"/>
  </si>
  <si>
    <t>現金預金</t>
    <rPh sb="0" eb="2">
      <t>ゲンキン</t>
    </rPh>
    <rPh sb="2" eb="4">
      <t>ヨキン</t>
    </rPh>
    <phoneticPr fontId="4"/>
  </si>
  <si>
    <t>１ 流動資産</t>
    <rPh sb="2" eb="4">
      <t>リュウドウ</t>
    </rPh>
    <rPh sb="4" eb="6">
      <t>シサン</t>
    </rPh>
    <phoneticPr fontId="4"/>
  </si>
  <si>
    <t>Ⅰ　資産の部</t>
    <rPh sb="2" eb="4">
      <t>シサン</t>
    </rPh>
    <rPh sb="5" eb="6">
      <t>ブ</t>
    </rPh>
    <phoneticPr fontId="4"/>
  </si>
  <si>
    <t>（単位：円）</t>
  </si>
  <si>
    <t>金　　　　額</t>
    <phoneticPr fontId="4"/>
  </si>
  <si>
    <t>　　　　　　　　　</t>
    <phoneticPr fontId="4"/>
  </si>
  <si>
    <t>科　　　　目</t>
    <rPh sb="0" eb="1">
      <t>カ</t>
    </rPh>
    <rPh sb="5" eb="6">
      <t>メ</t>
    </rPh>
    <phoneticPr fontId="4"/>
  </si>
  <si>
    <t>特定非営利活動法人　にこにこ三豊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ミトヨ</t>
    </rPh>
    <phoneticPr fontId="6"/>
  </si>
  <si>
    <t>令和　5 年　3　月　31　日　現在</t>
    <rPh sb="0" eb="2">
      <t>レイワ</t>
    </rPh>
    <rPh sb="5" eb="6">
      <t>ネン</t>
    </rPh>
    <rPh sb="9" eb="10">
      <t>ツキ</t>
    </rPh>
    <rPh sb="14" eb="15">
      <t>ヒ</t>
    </rPh>
    <rPh sb="16" eb="18">
      <t>ゲンザイ</t>
    </rPh>
    <phoneticPr fontId="4"/>
  </si>
  <si>
    <t>令和　4　年度　貸借対照表</t>
    <rPh sb="0" eb="2">
      <t>レイワ</t>
    </rPh>
    <rPh sb="5" eb="7">
      <t>ネンド</t>
    </rPh>
    <rPh sb="8" eb="10">
      <t>タイシャク</t>
    </rPh>
    <rPh sb="10" eb="13">
      <t>タイショウヒョウ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</si>
</sst>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176" fontId="2" fillId="2" borderId="1" xfId="1" applyNumberFormat="1" applyFont="1" applyFill="1" applyBorder="1">
      <alignment vertical="center"/>
    </xf>
    <xf numFmtId="176" fontId="2" fillId="0" borderId="4" xfId="1" applyNumberFormat="1" applyFont="1" applyBorder="1">
      <alignment vertical="center"/>
    </xf>
    <xf numFmtId="0" fontId="2" fillId="0" borderId="5" xfId="1" applyFont="1" applyBorder="1">
      <alignment vertical="center"/>
    </xf>
    <xf numFmtId="176" fontId="2" fillId="2" borderId="6" xfId="1" applyNumberFormat="1" applyFont="1" applyFill="1" applyBorder="1">
      <alignment vertical="center"/>
    </xf>
    <xf numFmtId="0" fontId="5" fillId="0" borderId="0" xfId="1" applyFont="1">
      <alignment vertical="center"/>
    </xf>
    <xf numFmtId="0" fontId="5" fillId="0" borderId="5" xfId="1" applyFont="1" applyBorder="1">
      <alignment vertical="center"/>
    </xf>
    <xf numFmtId="38" fontId="2" fillId="0" borderId="4" xfId="2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2" fillId="0" borderId="5" xfId="1" applyNumberFormat="1" applyFont="1" applyBorder="1">
      <alignment vertical="center"/>
    </xf>
    <xf numFmtId="38" fontId="0" fillId="0" borderId="4" xfId="2" applyFont="1" applyBorder="1" applyAlignment="1">
      <alignment horizontal="right" vertical="center"/>
    </xf>
    <xf numFmtId="177" fontId="0" fillId="0" borderId="4" xfId="2" applyNumberFormat="1" applyFont="1" applyBorder="1" applyAlignment="1">
      <alignment horizontal="right" vertical="center"/>
    </xf>
    <xf numFmtId="177" fontId="2" fillId="0" borderId="4" xfId="2" applyNumberFormat="1" applyFont="1" applyBorder="1">
      <alignment vertical="center"/>
    </xf>
    <xf numFmtId="38" fontId="1" fillId="0" borderId="4" xfId="2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桁区切り 2" xfId="2" xr:uid="{311AC996-5751-4873-8D9D-2B19A70B1D5A}"/>
    <cellStyle name="標準" xfId="0" builtinId="0"/>
    <cellStyle name="標準 2" xfId="1" xr:uid="{61F47430-CF71-4682-8593-E366BDEC9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66</xdr:row>
      <xdr:rowOff>38100</xdr:rowOff>
    </xdr:from>
    <xdr:to>
      <xdr:col>11</xdr:col>
      <xdr:colOff>895350</xdr:colOff>
      <xdr:row>70</xdr:row>
      <xdr:rowOff>57150</xdr:rowOff>
    </xdr:to>
    <xdr:sp macro="" textlink="">
      <xdr:nvSpPr>
        <xdr:cNvPr id="2" name="Rectangle 35">
          <a:extLst>
            <a:ext uri="{FF2B5EF4-FFF2-40B4-BE49-F238E27FC236}">
              <a16:creationId xmlns:a16="http://schemas.microsoft.com/office/drawing/2014/main" id="{515D8EC1-9EBC-414F-9BB5-633622DC8968}"/>
            </a:ext>
          </a:extLst>
        </xdr:cNvPr>
        <xdr:cNvSpPr>
          <a:spLocks noChangeArrowheads="1"/>
        </xdr:cNvSpPr>
      </xdr:nvSpPr>
      <xdr:spPr bwMode="auto">
        <a:xfrm>
          <a:off x="133350" y="11353800"/>
          <a:ext cx="809625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（留意事項）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１　用紙の大きさは、日本工業規格Ａ列４番とします。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２　この書類は、所轄庁において、一般の閲覧に供されるとともに、謄写の請求があった場合には、謄写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　させます。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FF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22E0-866F-4EB4-80E2-3824019A3BC6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F75C-BE4F-4B62-96AD-F0201F27AD6D}">
  <dimension ref="A1:M65"/>
  <sheetViews>
    <sheetView tabSelected="1" zoomScaleNormal="100" workbookViewId="0">
      <selection activeCell="L56" sqref="L56"/>
    </sheetView>
  </sheetViews>
  <sheetFormatPr defaultRowHeight="13.5" x14ac:dyDescent="0.4"/>
  <cols>
    <col min="1" max="2" width="2.625" style="1" customWidth="1"/>
    <col min="3" max="3" width="2.875" style="1" customWidth="1"/>
    <col min="4" max="5" width="2.625" style="1" customWidth="1"/>
    <col min="6" max="6" width="9" style="1"/>
    <col min="7" max="7" width="13.875" style="1" customWidth="1"/>
    <col min="8" max="8" width="10.375" style="2" customWidth="1"/>
    <col min="9" max="9" width="1.875" style="2" customWidth="1"/>
    <col min="10" max="12" width="12.625" style="2" customWidth="1"/>
    <col min="13" max="16384" width="9" style="1"/>
  </cols>
  <sheetData>
    <row r="1" spans="1:13" x14ac:dyDescent="0.4">
      <c r="A1" s="1" t="s">
        <v>0</v>
      </c>
    </row>
    <row r="2" spans="1:13" ht="17.25" customHeight="1" x14ac:dyDescent="0.4">
      <c r="A2" s="30" t="s">
        <v>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4" spans="1:13" x14ac:dyDescent="0.4">
      <c r="A4" s="29" t="s">
        <v>50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6" customHeight="1" x14ac:dyDescent="0.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7" spans="1:13" ht="6" customHeight="1" x14ac:dyDescent="0.4"/>
    <row r="8" spans="1:13" x14ac:dyDescent="0.4">
      <c r="J8" s="27" t="s">
        <v>49</v>
      </c>
      <c r="K8" s="27"/>
      <c r="L8" s="27"/>
    </row>
    <row r="9" spans="1:13" ht="6" customHeight="1" x14ac:dyDescent="0.4"/>
    <row r="10" spans="1:13" x14ac:dyDescent="0.4">
      <c r="A10" s="26" t="s">
        <v>48</v>
      </c>
      <c r="B10" s="25"/>
      <c r="C10" s="25"/>
      <c r="D10" s="25"/>
      <c r="E10" s="25"/>
      <c r="F10" s="25"/>
      <c r="G10" s="25"/>
      <c r="H10" s="25"/>
      <c r="I10" s="24"/>
      <c r="J10" s="23" t="s">
        <v>47</v>
      </c>
      <c r="K10" s="22" t="s">
        <v>46</v>
      </c>
      <c r="L10" s="21" t="s">
        <v>45</v>
      </c>
    </row>
    <row r="11" spans="1:13" x14ac:dyDescent="0.4">
      <c r="A11" s="9"/>
      <c r="J11" s="8"/>
      <c r="K11" s="8"/>
      <c r="L11" s="8"/>
    </row>
    <row r="12" spans="1:13" x14ac:dyDescent="0.4">
      <c r="A12" s="12" t="s">
        <v>44</v>
      </c>
      <c r="B12" s="11"/>
      <c r="C12" s="11"/>
      <c r="D12" s="11"/>
      <c r="E12" s="11"/>
      <c r="F12" s="11"/>
      <c r="G12" s="11"/>
      <c r="H12" s="15"/>
      <c r="I12" s="15"/>
      <c r="J12" s="14"/>
      <c r="K12" s="8"/>
      <c r="L12" s="8"/>
    </row>
    <row r="13" spans="1:13" x14ac:dyDescent="0.4">
      <c r="A13" s="12"/>
      <c r="B13" s="11" t="s">
        <v>43</v>
      </c>
      <c r="C13" s="11"/>
      <c r="D13" s="11"/>
      <c r="E13" s="11"/>
      <c r="F13" s="11"/>
      <c r="G13" s="11"/>
      <c r="H13" s="15"/>
      <c r="I13" s="15"/>
      <c r="J13" s="14"/>
      <c r="K13" s="8"/>
      <c r="L13" s="8"/>
    </row>
    <row r="14" spans="1:13" x14ac:dyDescent="0.4">
      <c r="A14" s="12"/>
      <c r="B14" s="11"/>
      <c r="C14" s="11"/>
      <c r="D14" s="11" t="s">
        <v>42</v>
      </c>
      <c r="E14" s="11"/>
      <c r="F14" s="11"/>
      <c r="G14" s="11"/>
      <c r="H14" s="11"/>
      <c r="I14" s="15"/>
      <c r="J14" s="13">
        <v>24097288</v>
      </c>
      <c r="K14" s="20"/>
      <c r="L14" s="8"/>
      <c r="M14" s="16"/>
    </row>
    <row r="15" spans="1:13" ht="18.75" x14ac:dyDescent="0.4">
      <c r="A15" s="12"/>
      <c r="B15" s="11"/>
      <c r="C15" s="11"/>
      <c r="D15" s="11" t="s">
        <v>41</v>
      </c>
      <c r="E15" s="11"/>
      <c r="F15" s="11"/>
      <c r="G15" s="11"/>
      <c r="H15" s="11"/>
      <c r="I15" s="15"/>
      <c r="J15" s="13">
        <v>16881594</v>
      </c>
      <c r="K15" s="17"/>
      <c r="L15" s="8"/>
      <c r="M15" s="16"/>
    </row>
    <row r="16" spans="1:13" ht="18.75" x14ac:dyDescent="0.4">
      <c r="A16" s="12"/>
      <c r="B16" s="11"/>
      <c r="C16" s="11"/>
      <c r="D16" s="11" t="s">
        <v>40</v>
      </c>
      <c r="E16" s="11"/>
      <c r="F16" s="11"/>
      <c r="G16" s="11"/>
      <c r="H16" s="11"/>
      <c r="I16" s="15"/>
      <c r="J16" s="13">
        <v>129340</v>
      </c>
      <c r="K16" s="17"/>
      <c r="L16" s="8"/>
      <c r="M16" s="16"/>
    </row>
    <row r="17" spans="1:13" ht="18.75" x14ac:dyDescent="0.4">
      <c r="A17" s="12"/>
      <c r="B17" s="11"/>
      <c r="C17" s="11"/>
      <c r="D17" s="11" t="s">
        <v>39</v>
      </c>
      <c r="E17" s="11"/>
      <c r="F17" s="11"/>
      <c r="G17" s="11"/>
      <c r="H17" s="11"/>
      <c r="I17" s="15"/>
      <c r="J17" s="19">
        <v>-102000</v>
      </c>
      <c r="K17" s="18"/>
      <c r="L17" s="8"/>
      <c r="M17" s="16"/>
    </row>
    <row r="18" spans="1:13" ht="18.75" x14ac:dyDescent="0.4">
      <c r="A18" s="12"/>
      <c r="B18" s="11"/>
      <c r="C18" s="11"/>
      <c r="D18" s="11" t="s">
        <v>38</v>
      </c>
      <c r="E18" s="11"/>
      <c r="F18" s="11"/>
      <c r="G18" s="11"/>
      <c r="H18" s="11"/>
      <c r="I18" s="15"/>
      <c r="J18" s="13">
        <v>192544</v>
      </c>
      <c r="K18" s="17"/>
      <c r="L18" s="8"/>
      <c r="M18" s="16"/>
    </row>
    <row r="19" spans="1:13" x14ac:dyDescent="0.4">
      <c r="A19" s="12"/>
      <c r="B19" s="11"/>
      <c r="C19" s="11"/>
      <c r="D19" s="11" t="s">
        <v>37</v>
      </c>
      <c r="E19" s="11"/>
      <c r="F19" s="11"/>
      <c r="G19" s="11"/>
      <c r="H19" s="11"/>
      <c r="I19" s="15"/>
      <c r="J19" s="13">
        <v>449506</v>
      </c>
      <c r="K19" s="8"/>
      <c r="L19" s="8"/>
      <c r="M19" s="16"/>
    </row>
    <row r="20" spans="1:13" x14ac:dyDescent="0.4">
      <c r="A20" s="12"/>
      <c r="B20" s="11"/>
      <c r="C20" s="11" t="s">
        <v>36</v>
      </c>
      <c r="D20" s="11"/>
      <c r="E20" s="11"/>
      <c r="F20" s="11"/>
      <c r="G20" s="11"/>
      <c r="H20" s="15"/>
      <c r="I20" s="15"/>
      <c r="J20" s="14"/>
      <c r="K20" s="7">
        <f>SUM(J14:J19)</f>
        <v>41648272</v>
      </c>
      <c r="L20" s="8"/>
    </row>
    <row r="21" spans="1:13" x14ac:dyDescent="0.4">
      <c r="A21" s="12"/>
      <c r="B21" s="11"/>
      <c r="C21" s="11"/>
      <c r="D21" s="11"/>
      <c r="E21" s="11"/>
      <c r="F21" s="11"/>
      <c r="G21" s="11"/>
      <c r="J21" s="8"/>
      <c r="K21" s="8"/>
      <c r="L21" s="8"/>
    </row>
    <row r="22" spans="1:13" x14ac:dyDescent="0.4">
      <c r="A22" s="12"/>
      <c r="B22" s="11" t="s">
        <v>35</v>
      </c>
      <c r="C22" s="11"/>
      <c r="D22" s="11"/>
      <c r="E22" s="11"/>
      <c r="F22" s="11"/>
      <c r="G22" s="11"/>
      <c r="J22" s="8"/>
      <c r="K22" s="8"/>
      <c r="L22" s="8"/>
    </row>
    <row r="23" spans="1:13" x14ac:dyDescent="0.4">
      <c r="A23" s="12"/>
      <c r="B23" s="11"/>
      <c r="C23" s="11" t="s">
        <v>34</v>
      </c>
      <c r="D23" s="11"/>
      <c r="E23" s="11"/>
      <c r="F23" s="11"/>
      <c r="G23" s="11"/>
      <c r="J23" s="8"/>
      <c r="K23" s="8"/>
      <c r="L23" s="8"/>
    </row>
    <row r="24" spans="1:13" x14ac:dyDescent="0.4">
      <c r="A24" s="12"/>
      <c r="B24" s="11"/>
      <c r="C24" s="11"/>
      <c r="D24" s="11" t="s">
        <v>33</v>
      </c>
      <c r="E24" s="11"/>
      <c r="F24" s="11"/>
      <c r="G24" s="11"/>
      <c r="J24" s="13">
        <v>8171755</v>
      </c>
      <c r="K24" s="8"/>
      <c r="L24" s="8"/>
    </row>
    <row r="25" spans="1:13" x14ac:dyDescent="0.4">
      <c r="A25" s="12"/>
      <c r="B25" s="11"/>
      <c r="C25" s="11"/>
      <c r="D25" s="11" t="s">
        <v>32</v>
      </c>
      <c r="E25" s="11"/>
      <c r="F25" s="11"/>
      <c r="G25" s="11"/>
      <c r="J25" s="13">
        <v>1846734</v>
      </c>
      <c r="K25" s="8"/>
      <c r="L25" s="8"/>
    </row>
    <row r="26" spans="1:13" x14ac:dyDescent="0.4">
      <c r="A26" s="12"/>
      <c r="B26" s="11"/>
      <c r="C26" s="11"/>
      <c r="D26" s="11" t="s">
        <v>31</v>
      </c>
      <c r="E26" s="11"/>
      <c r="F26" s="11"/>
      <c r="G26" s="11"/>
      <c r="J26" s="13">
        <v>9</v>
      </c>
      <c r="K26" s="8"/>
      <c r="L26" s="8"/>
    </row>
    <row r="27" spans="1:13" x14ac:dyDescent="0.4">
      <c r="A27" s="12"/>
      <c r="B27" s="11"/>
      <c r="C27" s="11"/>
      <c r="D27" s="11" t="s">
        <v>30</v>
      </c>
      <c r="E27" s="11"/>
      <c r="F27" s="11"/>
      <c r="G27" s="11"/>
      <c r="J27" s="13">
        <v>26307</v>
      </c>
      <c r="K27" s="8"/>
      <c r="L27" s="8"/>
    </row>
    <row r="28" spans="1:13" x14ac:dyDescent="0.4">
      <c r="A28" s="12"/>
      <c r="B28" s="11"/>
      <c r="C28" s="11"/>
      <c r="D28" s="11" t="s">
        <v>29</v>
      </c>
      <c r="E28" s="11"/>
      <c r="F28" s="11"/>
      <c r="G28" s="11"/>
      <c r="J28" s="13">
        <v>137977</v>
      </c>
      <c r="K28" s="8"/>
      <c r="L28" s="8"/>
    </row>
    <row r="29" spans="1:13" x14ac:dyDescent="0.4">
      <c r="A29" s="12"/>
      <c r="B29" s="11"/>
      <c r="C29" s="11"/>
      <c r="D29" s="11" t="s">
        <v>28</v>
      </c>
      <c r="E29" s="11"/>
      <c r="F29" s="11"/>
      <c r="G29" s="11"/>
      <c r="J29" s="13">
        <v>3398000</v>
      </c>
      <c r="K29" s="8"/>
      <c r="L29" s="8"/>
    </row>
    <row r="30" spans="1:13" x14ac:dyDescent="0.4">
      <c r="A30" s="12"/>
      <c r="B30" s="11"/>
      <c r="C30" s="11"/>
      <c r="D30" s="11" t="s">
        <v>27</v>
      </c>
      <c r="E30" s="11"/>
      <c r="F30" s="11"/>
      <c r="G30" s="11"/>
      <c r="J30" s="7">
        <f>SUM(J24:J29)</f>
        <v>13580782</v>
      </c>
      <c r="K30" s="8"/>
      <c r="L30" s="8"/>
    </row>
    <row r="31" spans="1:13" x14ac:dyDescent="0.4">
      <c r="A31" s="12"/>
      <c r="B31" s="11"/>
      <c r="C31" s="11" t="s">
        <v>26</v>
      </c>
      <c r="D31" s="11"/>
      <c r="E31" s="11"/>
      <c r="F31" s="11"/>
      <c r="G31" s="11"/>
      <c r="J31" s="8"/>
      <c r="K31" s="8"/>
      <c r="L31" s="8"/>
    </row>
    <row r="32" spans="1:13" x14ac:dyDescent="0.4">
      <c r="A32" s="12"/>
      <c r="B32" s="11"/>
      <c r="C32" s="11"/>
      <c r="D32" s="11" t="s">
        <v>25</v>
      </c>
      <c r="E32" s="11"/>
      <c r="F32" s="11"/>
      <c r="G32" s="11"/>
      <c r="J32" s="8">
        <v>72000</v>
      </c>
      <c r="K32" s="8"/>
      <c r="L32" s="8"/>
    </row>
    <row r="33" spans="1:12" x14ac:dyDescent="0.4">
      <c r="A33" s="12"/>
      <c r="B33" s="11"/>
      <c r="C33" s="11"/>
      <c r="D33" s="11" t="s">
        <v>24</v>
      </c>
      <c r="E33" s="11"/>
      <c r="F33" s="11"/>
      <c r="G33" s="11"/>
      <c r="J33" s="7">
        <f>SUM(J32:J32)</f>
        <v>72000</v>
      </c>
      <c r="K33" s="8"/>
      <c r="L33" s="8"/>
    </row>
    <row r="34" spans="1:12" x14ac:dyDescent="0.4">
      <c r="A34" s="9"/>
      <c r="C34" s="1" t="s">
        <v>23</v>
      </c>
      <c r="J34" s="8"/>
      <c r="K34" s="8"/>
      <c r="L34" s="8"/>
    </row>
    <row r="35" spans="1:12" x14ac:dyDescent="0.4">
      <c r="A35" s="9"/>
      <c r="D35" s="1" t="s">
        <v>22</v>
      </c>
      <c r="J35" s="8">
        <v>105000</v>
      </c>
      <c r="K35" s="8"/>
      <c r="L35" s="8"/>
    </row>
    <row r="36" spans="1:12" x14ac:dyDescent="0.4">
      <c r="A36" s="9"/>
      <c r="D36" s="1" t="s">
        <v>21</v>
      </c>
      <c r="J36" s="8">
        <v>100000</v>
      </c>
      <c r="K36" s="8"/>
      <c r="L36" s="8"/>
    </row>
    <row r="37" spans="1:12" x14ac:dyDescent="0.4">
      <c r="A37" s="9"/>
      <c r="D37" s="1" t="s">
        <v>20</v>
      </c>
      <c r="J37" s="8">
        <v>10000000</v>
      </c>
      <c r="K37" s="8"/>
      <c r="L37" s="8"/>
    </row>
    <row r="38" spans="1:12" x14ac:dyDescent="0.4">
      <c r="A38" s="9"/>
      <c r="D38" s="1" t="s">
        <v>19</v>
      </c>
      <c r="J38" s="7">
        <f>SUM(J35:J37)</f>
        <v>10205000</v>
      </c>
      <c r="K38" s="8"/>
      <c r="L38" s="8"/>
    </row>
    <row r="39" spans="1:12" x14ac:dyDescent="0.4">
      <c r="A39" s="9"/>
      <c r="C39" s="1" t="s">
        <v>18</v>
      </c>
      <c r="J39" s="8"/>
      <c r="K39" s="7">
        <f>J30+J33+J38</f>
        <v>23857782</v>
      </c>
      <c r="L39" s="8"/>
    </row>
    <row r="40" spans="1:12" x14ac:dyDescent="0.4">
      <c r="A40" s="9"/>
      <c r="J40" s="8"/>
      <c r="K40" s="8"/>
      <c r="L40" s="8"/>
    </row>
    <row r="41" spans="1:12" ht="14.25" thickBot="1" x14ac:dyDescent="0.45">
      <c r="A41" s="9"/>
      <c r="C41" s="1" t="s">
        <v>17</v>
      </c>
      <c r="J41" s="8"/>
      <c r="K41" s="8"/>
      <c r="L41" s="10">
        <f>K20+K39</f>
        <v>65506054</v>
      </c>
    </row>
    <row r="42" spans="1:12" ht="14.25" thickTop="1" x14ac:dyDescent="0.4">
      <c r="A42" s="9"/>
      <c r="J42" s="8"/>
      <c r="K42" s="8"/>
      <c r="L42" s="8"/>
    </row>
    <row r="43" spans="1:12" x14ac:dyDescent="0.4">
      <c r="A43" s="9" t="s">
        <v>16</v>
      </c>
      <c r="J43" s="8"/>
      <c r="K43" s="8"/>
      <c r="L43" s="8"/>
    </row>
    <row r="44" spans="1:12" x14ac:dyDescent="0.4">
      <c r="A44" s="9"/>
      <c r="B44" s="1" t="s">
        <v>15</v>
      </c>
      <c r="J44" s="8"/>
      <c r="K44" s="8"/>
      <c r="L44" s="8"/>
    </row>
    <row r="45" spans="1:12" x14ac:dyDescent="0.4">
      <c r="A45" s="9"/>
      <c r="D45" s="1" t="s">
        <v>14</v>
      </c>
      <c r="J45" s="8">
        <v>6425730</v>
      </c>
      <c r="K45" s="8"/>
      <c r="L45" s="8"/>
    </row>
    <row r="46" spans="1:12" x14ac:dyDescent="0.4">
      <c r="A46" s="9"/>
      <c r="D46" s="1" t="s">
        <v>13</v>
      </c>
      <c r="J46" s="8">
        <v>782338</v>
      </c>
      <c r="K46" s="8"/>
      <c r="L46" s="8"/>
    </row>
    <row r="47" spans="1:12" x14ac:dyDescent="0.4">
      <c r="A47" s="9"/>
      <c r="C47" s="1" t="s">
        <v>12</v>
      </c>
      <c r="J47" s="8"/>
      <c r="K47" s="7">
        <f>SUM(J45:J46)</f>
        <v>7208068</v>
      </c>
      <c r="L47" s="8"/>
    </row>
    <row r="48" spans="1:12" x14ac:dyDescent="0.4">
      <c r="A48" s="9"/>
      <c r="J48" s="8"/>
      <c r="K48" s="8"/>
      <c r="L48" s="8"/>
    </row>
    <row r="49" spans="1:12" x14ac:dyDescent="0.4">
      <c r="A49" s="9"/>
      <c r="B49" s="1" t="s">
        <v>11</v>
      </c>
      <c r="J49" s="8"/>
      <c r="K49" s="8"/>
      <c r="L49" s="8"/>
    </row>
    <row r="50" spans="1:12" x14ac:dyDescent="0.4">
      <c r="A50" s="9"/>
      <c r="D50" s="1" t="s">
        <v>10</v>
      </c>
      <c r="J50" s="8">
        <v>0</v>
      </c>
      <c r="K50" s="8"/>
      <c r="L50" s="8"/>
    </row>
    <row r="51" spans="1:12" x14ac:dyDescent="0.4">
      <c r="A51" s="9"/>
      <c r="C51" s="1" t="s">
        <v>9</v>
      </c>
      <c r="J51" s="8"/>
      <c r="K51" s="7">
        <f>SUM(J50:J50)</f>
        <v>0</v>
      </c>
      <c r="L51" s="8"/>
    </row>
    <row r="52" spans="1:12" x14ac:dyDescent="0.4">
      <c r="A52" s="9"/>
      <c r="J52" s="8"/>
      <c r="K52" s="8"/>
      <c r="L52" s="8"/>
    </row>
    <row r="53" spans="1:12" ht="14.25" thickBot="1" x14ac:dyDescent="0.45">
      <c r="A53" s="9"/>
      <c r="C53" s="1" t="s">
        <v>8</v>
      </c>
      <c r="J53" s="8"/>
      <c r="K53" s="8"/>
      <c r="L53" s="10">
        <f>K47+K51</f>
        <v>7208068</v>
      </c>
    </row>
    <row r="54" spans="1:12" ht="14.25" thickTop="1" x14ac:dyDescent="0.4">
      <c r="A54" s="9"/>
      <c r="J54" s="8"/>
      <c r="K54" s="8"/>
      <c r="L54" s="8"/>
    </row>
    <row r="55" spans="1:12" x14ac:dyDescent="0.4">
      <c r="A55" s="9" t="s">
        <v>7</v>
      </c>
      <c r="J55" s="8"/>
      <c r="K55" s="8"/>
      <c r="L55" s="8"/>
    </row>
    <row r="56" spans="1:12" x14ac:dyDescent="0.4">
      <c r="A56" s="9"/>
      <c r="B56" s="1" t="s">
        <v>6</v>
      </c>
      <c r="J56" s="8"/>
      <c r="K56" s="8">
        <v>55318822</v>
      </c>
      <c r="L56" s="8"/>
    </row>
    <row r="57" spans="1:12" x14ac:dyDescent="0.4">
      <c r="A57" s="9"/>
      <c r="B57" s="1" t="s">
        <v>5</v>
      </c>
      <c r="J57" s="8"/>
      <c r="K57" s="8"/>
      <c r="L57" s="8"/>
    </row>
    <row r="58" spans="1:12" x14ac:dyDescent="0.4">
      <c r="A58" s="9"/>
      <c r="F58" s="1" t="s">
        <v>4</v>
      </c>
      <c r="J58" s="8"/>
      <c r="K58" s="7">
        <f>L60-K56</f>
        <v>2979164</v>
      </c>
      <c r="L58" s="8"/>
    </row>
    <row r="59" spans="1:12" x14ac:dyDescent="0.4">
      <c r="A59" s="9"/>
      <c r="J59" s="8"/>
      <c r="K59" s="8"/>
      <c r="L59" s="8"/>
    </row>
    <row r="60" spans="1:12" ht="14.25" thickBot="1" x14ac:dyDescent="0.45">
      <c r="A60" s="9"/>
      <c r="C60" s="1" t="s">
        <v>3</v>
      </c>
      <c r="J60" s="8"/>
      <c r="K60" s="8"/>
      <c r="L60" s="10">
        <f>L41-L53</f>
        <v>58297986</v>
      </c>
    </row>
    <row r="61" spans="1:12" ht="14.25" thickTop="1" x14ac:dyDescent="0.4">
      <c r="A61" s="9"/>
      <c r="J61" s="8"/>
      <c r="K61" s="8"/>
      <c r="L61" s="8"/>
    </row>
    <row r="62" spans="1:12" x14ac:dyDescent="0.4">
      <c r="A62" s="9"/>
      <c r="C62" s="1" t="s">
        <v>2</v>
      </c>
      <c r="J62" s="8"/>
      <c r="K62" s="8"/>
      <c r="L62" s="8"/>
    </row>
    <row r="63" spans="1:12" x14ac:dyDescent="0.4">
      <c r="A63" s="9"/>
      <c r="F63" s="1" t="s">
        <v>1</v>
      </c>
      <c r="J63" s="8"/>
      <c r="K63" s="8"/>
      <c r="L63" s="7">
        <f>L53+L60</f>
        <v>65506054</v>
      </c>
    </row>
    <row r="64" spans="1:12" x14ac:dyDescent="0.4">
      <c r="A64" s="6"/>
      <c r="B64" s="5"/>
      <c r="C64" s="5"/>
      <c r="D64" s="5"/>
      <c r="E64" s="5"/>
      <c r="F64" s="5"/>
      <c r="G64" s="5"/>
      <c r="H64" s="4"/>
      <c r="I64" s="4"/>
      <c r="J64" s="3"/>
      <c r="K64" s="3"/>
      <c r="L64" s="3"/>
    </row>
    <row r="65" spans="1:1" x14ac:dyDescent="0.4">
      <c r="A65" s="1" t="s">
        <v>0</v>
      </c>
    </row>
  </sheetData>
  <mergeCells count="4">
    <mergeCell ref="A2:L2"/>
    <mergeCell ref="A4:L4"/>
    <mergeCell ref="J8:L8"/>
    <mergeCell ref="A10:I10"/>
  </mergeCells>
  <phoneticPr fontId="3"/>
  <pageMargins left="0.78740157480314965" right="0.78740157480314965" top="0.78740157480314965" bottom="0.35433070866141736" header="0.51181102362204722" footer="0.39370078740157483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貸借対照表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にこにこ三豊</dc:creator>
  <cp:lastModifiedBy>にこにこ三豊</cp:lastModifiedBy>
  <dcterms:created xsi:type="dcterms:W3CDTF">2023-06-27T09:05:14Z</dcterms:created>
  <dcterms:modified xsi:type="dcterms:W3CDTF">2023-06-27T09:06:57Z</dcterms:modified>
</cp:coreProperties>
</file>