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tsubakitakahiro/Dropbox/島関係/"/>
    </mc:Choice>
  </mc:AlternateContent>
  <bookViews>
    <workbookView xWindow="640" yWindow="1180" windowWidth="28160" windowHeight="15540" tabRatio="500"/>
  </bookViews>
  <sheets>
    <sheet name="④（新会計）貸借対照表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40" i="1"/>
  <c r="F41" i="1"/>
  <c r="F45" i="1"/>
  <c r="F46" i="1"/>
  <c r="E17" i="1"/>
  <c r="E28" i="1"/>
  <c r="F29" i="1"/>
</calcChain>
</file>

<file path=xl/sharedStrings.xml><?xml version="1.0" encoding="utf-8"?>
<sst xmlns="http://schemas.openxmlformats.org/spreadsheetml/2006/main" count="45" uniqueCount="45">
  <si>
    <t>平成29年度　特定非営利活動に係る事業会計　貸借対照表</t>
    <rPh sb="0" eb="2">
      <t>ヘイセイ</t>
    </rPh>
    <rPh sb="4" eb="6">
      <t>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2" eb="24">
      <t>タイシャク</t>
    </rPh>
    <rPh sb="24" eb="27">
      <t>タイショウヒョウ</t>
    </rPh>
    <phoneticPr fontId="2"/>
  </si>
  <si>
    <t>自：平成29年　4月　1日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2"/>
  </si>
  <si>
    <t>至：平成30年　3月31日</t>
    <rPh sb="0" eb="1">
      <t>イタル</t>
    </rPh>
    <rPh sb="2" eb="4">
      <t>ヘイセイ</t>
    </rPh>
    <rPh sb="6" eb="7">
      <t>ネン</t>
    </rPh>
    <rPh sb="9" eb="10">
      <t>ガツ</t>
    </rPh>
    <rPh sb="12" eb="13">
      <t>ニチ</t>
    </rPh>
    <phoneticPr fontId="2"/>
  </si>
  <si>
    <t>特定非営利活動法人　かさおか島づくり海社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シマ</t>
    </rPh>
    <rPh sb="18" eb="19">
      <t>ウミ</t>
    </rPh>
    <rPh sb="19" eb="20">
      <t>シャ</t>
    </rPh>
    <phoneticPr fontId="2"/>
  </si>
  <si>
    <t>科　　　目</t>
    <rPh sb="0" eb="1">
      <t>カ</t>
    </rPh>
    <rPh sb="4" eb="5">
      <t>メ</t>
    </rPh>
    <phoneticPr fontId="2"/>
  </si>
  <si>
    <t>金　額　（単位：円）</t>
    <rPh sb="0" eb="1">
      <t>キン</t>
    </rPh>
    <rPh sb="2" eb="3">
      <t>ガク</t>
    </rPh>
    <rPh sb="5" eb="7">
      <t>タンイ</t>
    </rPh>
    <rPh sb="8" eb="9">
      <t>エン</t>
    </rPh>
    <phoneticPr fontId="2"/>
  </si>
  <si>
    <t>Ⅰ　資産の部</t>
    <rPh sb="2" eb="4">
      <t>シサン</t>
    </rPh>
    <rPh sb="5" eb="6">
      <t>ブ</t>
    </rPh>
    <phoneticPr fontId="2"/>
  </si>
  <si>
    <t>１　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</si>
  <si>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</si>
  <si>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預金</t>
    <rPh sb="0" eb="2">
      <t>ヨキン</t>
    </rPh>
    <phoneticPr fontId="2"/>
  </si>
  <si>
    <t>商品</t>
    <rPh sb="0" eb="2">
      <t>ショウヒン</t>
    </rPh>
    <phoneticPr fontId="2"/>
  </si>
  <si>
    <t>貯蔵品</t>
    <rPh sb="0" eb="3">
      <t>チョゾウヒン</t>
    </rPh>
    <phoneticPr fontId="2"/>
  </si>
  <si>
    <t>立替金</t>
    <rPh sb="0" eb="2">
      <t>タテカエ</t>
    </rPh>
    <rPh sb="2" eb="3">
      <t>キン</t>
    </rPh>
    <phoneticPr fontId="2"/>
  </si>
  <si>
    <t>前払費用</t>
    <rPh sb="0" eb="2">
      <t>マエバラ</t>
    </rPh>
    <rPh sb="2" eb="4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</si>
  <si>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</si>
  <si>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仮払金</t>
    <rPh sb="0" eb="2">
      <t>カリバライ</t>
    </rPh>
    <rPh sb="2" eb="3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</si>
  <si>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</si>
  <si>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　固定資産</t>
    <rPh sb="2" eb="4">
      <t>コテイ</t>
    </rPh>
    <rPh sb="4" eb="6">
      <t>シサン</t>
    </rPh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</si>
  <si>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</si>
  <si>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</si>
  <si>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構築物</t>
    <rPh sb="0" eb="3">
      <t>コウチクブツ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</si>
  <si>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</si>
  <si>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</si>
  <si>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敷金</t>
    <rPh sb="0" eb="2">
      <t>シキキン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</si>
  <si>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</si>
  <si>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開発費</t>
    <rPh sb="0" eb="3">
      <t>カイハツヒ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</si>
  <si>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</si>
  <si>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</si>
  <si>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</si>
  <si>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　流動負債</t>
    <rPh sb="2" eb="4">
      <t>リュウドウ</t>
    </rPh>
    <rPh sb="4" eb="6">
      <t>フサイ</t>
    </rPh>
    <phoneticPr fontId="2"/>
  </si>
  <si>
    <t>未払金</t>
    <rPh sb="0" eb="2">
      <t>ミハラ</t>
    </rPh>
    <rPh sb="2" eb="3">
      <t>キン</t>
    </rPh>
    <phoneticPr fontId="2"/>
  </si>
  <si>
    <t>前受金</t>
    <rPh sb="0" eb="3">
      <t>マエウケキン</t>
    </rPh>
    <phoneticPr fontId="2"/>
  </si>
  <si>
    <t>前受収益</t>
    <rPh sb="0" eb="2">
      <t>マエウ</t>
    </rPh>
    <rPh sb="2" eb="4">
      <t>シュウエキ</t>
    </rPh>
    <phoneticPr fontId="2"/>
  </si>
  <si>
    <t>未払消費税</t>
    <rPh sb="0" eb="2">
      <t>ミハライ</t>
    </rPh>
    <rPh sb="2" eb="5">
      <t>ショウヒゼイ</t>
    </rPh>
    <phoneticPr fontId="2"/>
  </si>
  <si>
    <t>仮受金</t>
    <rPh sb="0" eb="2">
      <t>カリウケ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</si>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</sst>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41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1" fontId="3" fillId="0" borderId="6" xfId="0" applyNumberFormat="1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41" fontId="3" fillId="0" borderId="9" xfId="0" applyNumberFormat="1" applyFont="1" applyBorder="1"/>
    <xf numFmtId="41" fontId="3" fillId="0" borderId="10" xfId="0" applyNumberFormat="1" applyFont="1" applyFill="1" applyBorder="1"/>
    <xf numFmtId="41" fontId="3" fillId="0" borderId="6" xfId="0" applyNumberFormat="1" applyFont="1" applyFill="1" applyBorder="1"/>
    <xf numFmtId="41" fontId="3" fillId="0" borderId="9" xfId="0" applyNumberFormat="1" applyFont="1" applyFill="1" applyBorder="1"/>
    <xf numFmtId="41" fontId="3" fillId="0" borderId="10" xfId="0" applyNumberFormat="1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41" fontId="0" fillId="0" borderId="0" xfId="0" applyNumberFormat="1" applyBorder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F46"/>
  <sheetViews>
    <sheetView tabSelected="1" workbookViewId="0">
      <selection sqref="A1:F1"/>
    </sheetView>
  </sheetViews>
  <sheetFormatPr baseColWidth="12" defaultColWidth="9" defaultRowHeight="14" x14ac:dyDescent="0.15"/>
  <cols>
    <col min="1" max="1" width="4" style="3" customWidth="1"/>
    <col min="2" max="2" width="3.5" style="3" customWidth="1"/>
    <col min="3" max="3" width="28.6640625" style="3" customWidth="1"/>
    <col min="4" max="6" width="18.6640625" style="28" customWidth="1"/>
    <col min="7" max="16384" width="9" style="3"/>
  </cols>
  <sheetData>
    <row r="1" spans="1:6" ht="17" x14ac:dyDescent="0.15">
      <c r="A1" s="1" t="s">
        <v>0</v>
      </c>
      <c r="B1" s="2"/>
      <c r="C1" s="2"/>
      <c r="D1" s="2"/>
      <c r="E1" s="2"/>
      <c r="F1" s="2"/>
    </row>
    <row r="2" spans="1:6" ht="10.5" customHeight="1" x14ac:dyDescent="0.15">
      <c r="A2" s="4"/>
      <c r="B2" s="5"/>
      <c r="C2" s="5"/>
      <c r="D2" s="5"/>
      <c r="E2" s="5"/>
      <c r="F2" s="5"/>
    </row>
    <row r="3" spans="1:6" s="8" customFormat="1" x14ac:dyDescent="0.15">
      <c r="A3" s="6" t="s">
        <v>1</v>
      </c>
      <c r="B3" s="7"/>
      <c r="C3" s="7"/>
      <c r="D3" s="7"/>
      <c r="E3" s="7"/>
      <c r="F3" s="7"/>
    </row>
    <row r="4" spans="1:6" s="8" customFormat="1" x14ac:dyDescent="0.15">
      <c r="A4" s="9" t="s">
        <v>2</v>
      </c>
      <c r="B4" s="9"/>
      <c r="C4" s="9"/>
      <c r="D4" s="9"/>
      <c r="E4" s="9"/>
      <c r="F4" s="9"/>
    </row>
    <row r="5" spans="1:6" s="8" customFormat="1" x14ac:dyDescent="0.15">
      <c r="A5" s="10" t="s">
        <v>3</v>
      </c>
      <c r="B5" s="10"/>
      <c r="C5" s="10"/>
      <c r="D5" s="10"/>
      <c r="E5" s="10"/>
      <c r="F5" s="10"/>
    </row>
    <row r="6" spans="1:6" s="8" customFormat="1" ht="17" customHeight="1" x14ac:dyDescent="0.15">
      <c r="A6" s="11" t="s">
        <v>4</v>
      </c>
      <c r="B6" s="11"/>
      <c r="C6" s="11"/>
      <c r="D6" s="12" t="s">
        <v>5</v>
      </c>
      <c r="E6" s="12"/>
      <c r="F6" s="12"/>
    </row>
    <row r="7" spans="1:6" ht="17" customHeight="1" x14ac:dyDescent="0.15">
      <c r="A7" s="13" t="s">
        <v>6</v>
      </c>
      <c r="B7" s="14"/>
      <c r="C7" s="15"/>
      <c r="D7" s="16"/>
      <c r="E7" s="16"/>
      <c r="F7" s="16"/>
    </row>
    <row r="8" spans="1:6" ht="17" customHeight="1" x14ac:dyDescent="0.15">
      <c r="A8" s="17"/>
      <c r="B8" s="18" t="s">
        <v>7</v>
      </c>
      <c r="C8" s="19"/>
      <c r="D8" s="20"/>
      <c r="E8" s="20"/>
      <c r="F8" s="20"/>
    </row>
    <row r="9" spans="1:6" ht="17" customHeight="1" x14ac:dyDescent="0.15">
      <c r="A9" s="17"/>
      <c r="B9" s="18"/>
      <c r="C9" s="19" t="s">
        <v>8</v>
      </c>
      <c r="D9" s="20">
        <v>891951</v>
      </c>
      <c r="E9" s="20"/>
      <c r="F9" s="20"/>
    </row>
    <row r="10" spans="1:6" ht="17" customHeight="1" x14ac:dyDescent="0.15">
      <c r="A10" s="17"/>
      <c r="B10" s="18"/>
      <c r="C10" s="19" t="s">
        <v>9</v>
      </c>
      <c r="D10" s="20">
        <v>24386954</v>
      </c>
      <c r="E10" s="20"/>
      <c r="F10" s="20"/>
    </row>
    <row r="11" spans="1:6" ht="17" customHeight="1" x14ac:dyDescent="0.15">
      <c r="A11" s="17"/>
      <c r="B11" s="18"/>
      <c r="C11" s="19" t="s">
        <v>10</v>
      </c>
      <c r="D11" s="20">
        <v>929243</v>
      </c>
      <c r="E11" s="20"/>
      <c r="F11" s="20"/>
    </row>
    <row r="12" spans="1:6" ht="17" customHeight="1" x14ac:dyDescent="0.15">
      <c r="A12" s="17"/>
      <c r="B12" s="18"/>
      <c r="C12" s="19" t="s">
        <v>11</v>
      </c>
      <c r="D12" s="20">
        <v>417474</v>
      </c>
      <c r="E12" s="20"/>
      <c r="F12" s="20"/>
    </row>
    <row r="13" spans="1:6" ht="17" customHeight="1" x14ac:dyDescent="0.15">
      <c r="A13" s="17"/>
      <c r="B13" s="18"/>
      <c r="C13" s="19" t="s">
        <v>12</v>
      </c>
      <c r="D13" s="20">
        <v>841877</v>
      </c>
      <c r="E13" s="20"/>
      <c r="F13" s="20"/>
    </row>
    <row r="14" spans="1:6" ht="17" customHeight="1" x14ac:dyDescent="0.15">
      <c r="A14" s="17"/>
      <c r="B14" s="18"/>
      <c r="C14" s="19" t="s">
        <v>13</v>
      </c>
      <c r="D14" s="20">
        <v>385975</v>
      </c>
      <c r="E14" s="20"/>
      <c r="F14" s="20"/>
    </row>
    <row r="15" spans="1:6" ht="17" customHeight="1" x14ac:dyDescent="0.15">
      <c r="A15" s="17"/>
      <c r="B15" s="18"/>
      <c r="C15" s="19" t="s">
        <v>14</v>
      </c>
      <c r="D15" s="20">
        <v>11256120</v>
      </c>
      <c r="E15" s="20"/>
      <c r="F15" s="20"/>
    </row>
    <row r="16" spans="1:6" ht="17" customHeight="1" x14ac:dyDescent="0.15">
      <c r="A16" s="17"/>
      <c r="B16" s="18"/>
      <c r="C16" s="19" t="s">
        <v>15</v>
      </c>
      <c r="D16" s="21">
        <v>264278</v>
      </c>
      <c r="E16" s="20"/>
      <c r="F16" s="20"/>
    </row>
    <row r="17" spans="1:6" ht="17" customHeight="1" x14ac:dyDescent="0.15">
      <c r="A17" s="17"/>
      <c r="B17" s="18" t="s">
        <v>16</v>
      </c>
      <c r="C17" s="19"/>
      <c r="D17" s="22"/>
      <c r="E17" s="20">
        <f>SUM(D9:D16)</f>
        <v>39373872</v>
      </c>
      <c r="F17" s="20"/>
    </row>
    <row r="18" spans="1:6" ht="17" customHeight="1" x14ac:dyDescent="0.15">
      <c r="A18" s="17"/>
      <c r="B18" s="18" t="s">
        <v>17</v>
      </c>
      <c r="C18" s="19"/>
      <c r="D18" s="20"/>
      <c r="E18" s="20"/>
      <c r="F18" s="20"/>
    </row>
    <row r="19" spans="1:6" ht="17" customHeight="1" x14ac:dyDescent="0.15">
      <c r="A19" s="17"/>
      <c r="B19" s="18"/>
      <c r="C19" s="19" t="s">
        <v>18</v>
      </c>
      <c r="D19" s="20">
        <v>272390</v>
      </c>
      <c r="E19" s="20"/>
      <c r="F19" s="20"/>
    </row>
    <row r="20" spans="1:6" ht="17" customHeight="1" x14ac:dyDescent="0.15">
      <c r="A20" s="17"/>
      <c r="B20" s="18"/>
      <c r="C20" s="19" t="s">
        <v>19</v>
      </c>
      <c r="D20" s="20">
        <v>1342051</v>
      </c>
      <c r="E20" s="20"/>
      <c r="F20" s="20"/>
    </row>
    <row r="21" spans="1:6" ht="17" customHeight="1" x14ac:dyDescent="0.15">
      <c r="A21" s="17"/>
      <c r="B21" s="18"/>
      <c r="C21" s="19" t="s">
        <v>20</v>
      </c>
      <c r="D21" s="20">
        <v>2684194</v>
      </c>
      <c r="E21" s="20"/>
      <c r="F21" s="20"/>
    </row>
    <row r="22" spans="1:6" ht="17" customHeight="1" x14ac:dyDescent="0.15">
      <c r="A22" s="17"/>
      <c r="B22" s="18"/>
      <c r="C22" s="19" t="s">
        <v>21</v>
      </c>
      <c r="D22" s="23">
        <v>7</v>
      </c>
      <c r="E22" s="20"/>
      <c r="F22" s="20"/>
    </row>
    <row r="23" spans="1:6" ht="17" customHeight="1" x14ac:dyDescent="0.15">
      <c r="A23" s="17"/>
      <c r="B23" s="18"/>
      <c r="C23" s="19" t="s">
        <v>22</v>
      </c>
      <c r="D23" s="23">
        <v>1177212</v>
      </c>
      <c r="E23" s="20"/>
      <c r="F23" s="20"/>
    </row>
    <row r="24" spans="1:6" ht="17" customHeight="1" x14ac:dyDescent="0.15">
      <c r="A24" s="17"/>
      <c r="B24" s="18"/>
      <c r="C24" s="19" t="s">
        <v>23</v>
      </c>
      <c r="D24" s="23">
        <v>63000</v>
      </c>
      <c r="E24" s="20"/>
      <c r="F24" s="20"/>
    </row>
    <row r="25" spans="1:6" ht="17" customHeight="1" x14ac:dyDescent="0.15">
      <c r="A25" s="17"/>
      <c r="B25" s="18"/>
      <c r="C25" s="19" t="s">
        <v>24</v>
      </c>
      <c r="D25" s="23">
        <v>22020</v>
      </c>
      <c r="E25" s="20"/>
      <c r="F25" s="20"/>
    </row>
    <row r="26" spans="1:6" ht="17" hidden="1" customHeight="1" x14ac:dyDescent="0.15">
      <c r="A26" s="17"/>
      <c r="B26" s="18"/>
      <c r="C26" s="19"/>
      <c r="D26" s="23"/>
      <c r="E26" s="20"/>
      <c r="F26" s="20"/>
    </row>
    <row r="27" spans="1:6" ht="17" customHeight="1" x14ac:dyDescent="0.15">
      <c r="A27" s="17"/>
      <c r="B27" s="18"/>
      <c r="C27" s="19" t="s">
        <v>25</v>
      </c>
      <c r="D27" s="24">
        <v>104125</v>
      </c>
      <c r="E27" s="20"/>
      <c r="F27" s="20"/>
    </row>
    <row r="28" spans="1:6" ht="17" customHeight="1" x14ac:dyDescent="0.15">
      <c r="A28" s="17"/>
      <c r="B28" s="18" t="s">
        <v>26</v>
      </c>
      <c r="C28" s="19"/>
      <c r="D28" s="23"/>
      <c r="E28" s="24">
        <f>SUM(D19:D27)</f>
        <v>5664999</v>
      </c>
      <c r="F28" s="20"/>
    </row>
    <row r="29" spans="1:6" ht="17" customHeight="1" x14ac:dyDescent="0.15">
      <c r="A29" s="17" t="s">
        <v>27</v>
      </c>
      <c r="B29" s="18"/>
      <c r="C29" s="19"/>
      <c r="D29" s="20"/>
      <c r="E29" s="20"/>
      <c r="F29" s="24">
        <f>SUM(E9:E28)</f>
        <v>45038871</v>
      </c>
    </row>
    <row r="30" spans="1:6" ht="17" customHeight="1" x14ac:dyDescent="0.15">
      <c r="A30" s="17" t="s">
        <v>28</v>
      </c>
      <c r="B30" s="18"/>
      <c r="C30" s="19"/>
      <c r="D30" s="20"/>
      <c r="E30" s="20"/>
      <c r="F30" s="20"/>
    </row>
    <row r="31" spans="1:6" ht="17" customHeight="1" x14ac:dyDescent="0.15">
      <c r="A31" s="17"/>
      <c r="B31" s="18" t="s">
        <v>29</v>
      </c>
      <c r="C31" s="19"/>
      <c r="D31" s="23"/>
      <c r="E31" s="20"/>
      <c r="F31" s="20"/>
    </row>
    <row r="32" spans="1:6" ht="17" customHeight="1" x14ac:dyDescent="0.15">
      <c r="A32" s="17"/>
      <c r="B32" s="18"/>
      <c r="C32" s="19" t="s">
        <v>30</v>
      </c>
      <c r="D32" s="20">
        <v>3376298</v>
      </c>
      <c r="E32" s="20"/>
      <c r="F32" s="20"/>
    </row>
    <row r="33" spans="1:6" ht="17" customHeight="1" x14ac:dyDescent="0.15">
      <c r="A33" s="17"/>
      <c r="B33" s="18"/>
      <c r="C33" s="19" t="s">
        <v>31</v>
      </c>
      <c r="D33" s="23">
        <v>3000</v>
      </c>
      <c r="E33" s="20"/>
      <c r="F33" s="20"/>
    </row>
    <row r="34" spans="1:6" ht="17" customHeight="1" x14ac:dyDescent="0.15">
      <c r="A34" s="17"/>
      <c r="B34" s="18"/>
      <c r="C34" s="19" t="s">
        <v>32</v>
      </c>
      <c r="D34" s="20">
        <v>100000</v>
      </c>
      <c r="E34" s="20"/>
      <c r="F34" s="20"/>
    </row>
    <row r="35" spans="1:6" ht="17" customHeight="1" x14ac:dyDescent="0.15">
      <c r="A35" s="17"/>
      <c r="B35" s="18"/>
      <c r="C35" s="19" t="s">
        <v>33</v>
      </c>
      <c r="D35" s="20">
        <v>1216300</v>
      </c>
      <c r="E35" s="20"/>
      <c r="F35" s="20"/>
    </row>
    <row r="36" spans="1:6" ht="17" customHeight="1" x14ac:dyDescent="0.15">
      <c r="A36" s="17"/>
      <c r="B36" s="18"/>
      <c r="C36" s="19" t="s">
        <v>34</v>
      </c>
      <c r="D36" s="24">
        <v>135464</v>
      </c>
      <c r="E36" s="20"/>
      <c r="F36" s="20"/>
    </row>
    <row r="37" spans="1:6" ht="17" customHeight="1" x14ac:dyDescent="0.15">
      <c r="A37" s="17"/>
      <c r="B37" s="18" t="s">
        <v>35</v>
      </c>
      <c r="C37" s="19"/>
      <c r="D37" s="20"/>
      <c r="E37" s="24">
        <f>SUM(D32:D36)</f>
        <v>4831062</v>
      </c>
      <c r="F37" s="20"/>
    </row>
    <row r="38" spans="1:6" ht="17" customHeight="1" x14ac:dyDescent="0.15">
      <c r="A38" s="17"/>
      <c r="B38" s="18" t="s">
        <v>36</v>
      </c>
      <c r="C38" s="19"/>
      <c r="D38" s="20"/>
      <c r="E38" s="20"/>
      <c r="F38" s="20"/>
    </row>
    <row r="39" spans="1:6" ht="17" customHeight="1" x14ac:dyDescent="0.15">
      <c r="A39" s="17"/>
      <c r="B39" s="18"/>
      <c r="C39" s="19" t="s">
        <v>37</v>
      </c>
      <c r="D39" s="24">
        <v>2220000</v>
      </c>
      <c r="E39" s="20"/>
      <c r="F39" s="20"/>
    </row>
    <row r="40" spans="1:6" ht="17" customHeight="1" x14ac:dyDescent="0.15">
      <c r="A40" s="17"/>
      <c r="B40" s="18" t="s">
        <v>38</v>
      </c>
      <c r="C40" s="19"/>
      <c r="D40" s="20"/>
      <c r="E40" s="24">
        <f>SUM(D39)</f>
        <v>2220000</v>
      </c>
      <c r="F40" s="20"/>
    </row>
    <row r="41" spans="1:6" ht="17" customHeight="1" x14ac:dyDescent="0.15">
      <c r="A41" s="17" t="s">
        <v>39</v>
      </c>
      <c r="B41" s="18"/>
      <c r="C41" s="19"/>
      <c r="D41" s="20"/>
      <c r="E41" s="20"/>
      <c r="F41" s="24">
        <f>E37+E40</f>
        <v>7051062</v>
      </c>
    </row>
    <row r="42" spans="1:6" ht="17" customHeight="1" x14ac:dyDescent="0.15">
      <c r="A42" s="17" t="s">
        <v>40</v>
      </c>
      <c r="B42" s="18"/>
      <c r="C42" s="19"/>
      <c r="D42" s="20"/>
      <c r="E42" s="20"/>
      <c r="F42" s="20"/>
    </row>
    <row r="43" spans="1:6" ht="17" customHeight="1" x14ac:dyDescent="0.15">
      <c r="A43" s="17"/>
      <c r="B43" s="18" t="s">
        <v>41</v>
      </c>
      <c r="C43" s="19"/>
      <c r="D43" s="20"/>
      <c r="E43" s="20">
        <v>33361491</v>
      </c>
      <c r="F43" s="20"/>
    </row>
    <row r="44" spans="1:6" ht="17" customHeight="1" x14ac:dyDescent="0.15">
      <c r="A44" s="17"/>
      <c r="B44" s="18" t="s">
        <v>42</v>
      </c>
      <c r="C44" s="19"/>
      <c r="D44" s="23"/>
      <c r="E44" s="24">
        <v>4626318</v>
      </c>
      <c r="F44" s="20"/>
    </row>
    <row r="45" spans="1:6" ht="17" customHeight="1" x14ac:dyDescent="0.15">
      <c r="A45" s="17" t="s">
        <v>43</v>
      </c>
      <c r="B45" s="18"/>
      <c r="C45" s="19"/>
      <c r="D45" s="23"/>
      <c r="E45" s="20"/>
      <c r="F45" s="24">
        <f>SUM(E43:E44)</f>
        <v>37987809</v>
      </c>
    </row>
    <row r="46" spans="1:6" ht="17" customHeight="1" x14ac:dyDescent="0.15">
      <c r="A46" s="25" t="s">
        <v>44</v>
      </c>
      <c r="B46" s="26"/>
      <c r="C46" s="27"/>
      <c r="D46" s="21"/>
      <c r="E46" s="24"/>
      <c r="F46" s="24">
        <f>F41+F45</f>
        <v>45038871</v>
      </c>
    </row>
  </sheetData>
  <mergeCells count="6">
    <mergeCell ref="A1:F1"/>
    <mergeCell ref="A3:F3"/>
    <mergeCell ref="A4:F4"/>
    <mergeCell ref="A5:F5"/>
    <mergeCell ref="A6:C6"/>
    <mergeCell ref="D6:F6"/>
  </mergeCells>
  <phoneticPr fontId="2"/>
  <pageMargins left="0.74803149606299213" right="0.74803149606299213" top="0.98425196850393704" bottom="0.98425196850393704" header="0.51181102362204722" footer="0.51181102362204722"/>
  <pageSetup paperSize="9" scale="95" orientation="portrait"/>
  <headerFooter>
    <oddFooter>&amp;C&amp;14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④（新会計）貸借対照表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2018-06-28T01:31:09Z</dcterms:created>
  <dcterms:modified xsi:type="dcterms:W3CDTF">2018-06-28T01:59:46Z</dcterms:modified>
</cp:coreProperties>
</file>