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B13" i="1" l="1"/>
  <c r="B31" i="1" s="1"/>
  <c r="C28" i="1" l="1"/>
  <c r="C21" i="1" l="1"/>
  <c r="F18" i="1" l="1"/>
  <c r="F28" i="1" l="1"/>
  <c r="D31" i="1" s="1"/>
</calcChain>
</file>

<file path=xl/sharedStrings.xml><?xml version="1.0" encoding="utf-8"?>
<sst xmlns="http://schemas.openxmlformats.org/spreadsheetml/2006/main" count="68" uniqueCount="61">
  <si>
    <t>収入の部</t>
    <rPh sb="0" eb="2">
      <t>シュウニュウ</t>
    </rPh>
    <rPh sb="3" eb="4">
      <t>ブ</t>
    </rPh>
    <phoneticPr fontId="2"/>
  </si>
  <si>
    <t>支出の部</t>
    <rPh sb="0" eb="2">
      <t>シシュツ</t>
    </rPh>
    <rPh sb="3" eb="4">
      <t>ブ</t>
    </rPh>
    <phoneticPr fontId="2"/>
  </si>
  <si>
    <t>科目</t>
    <rPh sb="0" eb="2">
      <t>カモク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</si>
  <si>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</si>
  <si>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</si>
  <si>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会費</t>
    <rPh sb="0" eb="2">
      <t>カイヒ</t>
    </rPh>
    <phoneticPr fontId="2"/>
  </si>
  <si>
    <t>前期繰越</t>
    <rPh sb="0" eb="2">
      <t>ゼンキ</t>
    </rPh>
    <rPh sb="2" eb="4">
      <t>クリコシ</t>
    </rPh>
    <phoneticPr fontId="2"/>
  </si>
  <si>
    <t>参加費収入</t>
    <rPh sb="0" eb="3">
      <t>サンカヒ</t>
    </rPh>
    <rPh sb="3" eb="5">
      <t>シュウニュウ</t>
    </rPh>
    <phoneticPr fontId="2"/>
  </si>
  <si>
    <t>広告宣伝費</t>
    <rPh sb="0" eb="5">
      <t>コウコクセンデンヒ</t>
    </rPh>
    <phoneticPr fontId="2"/>
  </si>
  <si>
    <t>雑費</t>
    <rPh sb="0" eb="2">
      <t>ザッピ</t>
    </rPh>
    <phoneticPr fontId="2"/>
  </si>
  <si>
    <t>予備費</t>
    <rPh sb="0" eb="3">
      <t>ヨビヒ</t>
    </rPh>
    <phoneticPr fontId="2"/>
  </si>
  <si>
    <t>事業費</t>
    <rPh sb="0" eb="3">
      <t>ジギョウヒ</t>
    </rPh>
    <phoneticPr fontId="2"/>
  </si>
  <si>
    <t>管理費</t>
    <rPh sb="0" eb="3">
      <t>カンリヒ</t>
    </rPh>
    <phoneticPr fontId="2"/>
  </si>
  <si>
    <t>小計</t>
    <rPh sb="0" eb="2">
      <t>ショウケイ</t>
    </rPh>
    <phoneticPr fontId="2"/>
  </si>
  <si>
    <t>地代家賃</t>
    <rPh sb="0" eb="2">
      <t>チダイ</t>
    </rPh>
    <rPh sb="2" eb="4">
      <t>ヤチン</t>
    </rPh>
    <phoneticPr fontId="2"/>
  </si>
  <si>
    <t>事務用消耗品</t>
    <rPh sb="0" eb="3">
      <t>ジムヨウ</t>
    </rPh>
    <rPh sb="3" eb="5">
      <t>ショウモウ</t>
    </rPh>
    <rPh sb="5" eb="6">
      <t>ヒン</t>
    </rPh>
    <phoneticPr fontId="2"/>
  </si>
  <si>
    <t>通信費</t>
    <rPh sb="0" eb="3">
      <t>ツウシンヒ</t>
    </rPh>
    <phoneticPr fontId="2"/>
  </si>
  <si>
    <t>会議費</t>
    <rPh sb="0" eb="3">
      <t>カイギヒ</t>
    </rPh>
    <phoneticPr fontId="2"/>
  </si>
  <si>
    <t>支出合計</t>
    <rPh sb="0" eb="2">
      <t>シシュツ</t>
    </rPh>
    <rPh sb="2" eb="4">
      <t>ゴウケイ</t>
    </rPh>
    <phoneticPr fontId="2"/>
  </si>
  <si>
    <t>収入合計</t>
    <rPh sb="0" eb="2">
      <t>シュウニュウ</t>
    </rPh>
    <rPh sb="2" eb="4">
      <t>ゴウケイ</t>
    </rPh>
    <phoneticPr fontId="2"/>
  </si>
  <si>
    <t>事務書類郵送等切手代等</t>
    <rPh sb="0" eb="2">
      <t>ジム</t>
    </rPh>
    <rPh sb="2" eb="4">
      <t>ショルイ</t>
    </rPh>
    <rPh sb="4" eb="6">
      <t>ユウソウ</t>
    </rPh>
    <rPh sb="6" eb="7">
      <t>トウ</t>
    </rPh>
    <rPh sb="7" eb="9">
      <t>キッテ</t>
    </rPh>
    <rPh sb="9" eb="10">
      <t>ダイ</t>
    </rPh>
    <rPh sb="10" eb="11">
      <t>トウ</t>
    </rPh>
    <phoneticPr fontId="2"/>
  </si>
  <si>
    <t>ー</t>
    <phoneticPr fontId="2"/>
  </si>
  <si>
    <t>収入合計</t>
    <rPh sb="0" eb="2">
      <t>シュウニュウ</t>
    </rPh>
    <rPh sb="2" eb="4">
      <t>ゴウケイ</t>
    </rPh>
    <phoneticPr fontId="2"/>
  </si>
  <si>
    <t>支出合計</t>
    <rPh sb="0" eb="2">
      <t>シシュツ</t>
    </rPh>
    <rPh sb="2" eb="3">
      <t>ゴウ</t>
    </rPh>
    <rPh sb="3" eb="4">
      <t>ケイ</t>
    </rPh>
    <phoneticPr fontId="2"/>
  </si>
  <si>
    <t>二</t>
    <rPh sb="0" eb="1">
      <t>２</t>
    </rPh>
    <phoneticPr fontId="2"/>
  </si>
  <si>
    <t>ココのびカフェ</t>
    <phoneticPr fontId="2"/>
  </si>
  <si>
    <t>ﾃﾞｻﾞｲﾝ料・ｲﾝｸ・印刷・用紙等</t>
    <rPh sb="6" eb="7">
      <t>リョウ</t>
    </rPh>
    <rPh sb="12" eb="14">
      <t>インサツ</t>
    </rPh>
    <rPh sb="15" eb="17">
      <t>ヨウシ</t>
    </rPh>
    <rPh sb="17" eb="18">
      <t>トウ</t>
    </rPh>
    <phoneticPr fontId="2"/>
  </si>
  <si>
    <t>募金その他</t>
    <rPh sb="0" eb="2">
      <t>ボキン</t>
    </rPh>
    <rPh sb="4" eb="5">
      <t>タ</t>
    </rPh>
    <phoneticPr fontId="2"/>
  </si>
  <si>
    <t>事務手数料</t>
    <rPh sb="0" eb="5">
      <t>ジムテスウリョウ</t>
    </rPh>
    <phoneticPr fontId="2"/>
  </si>
  <si>
    <t>経理事務諸経費等</t>
    <rPh sb="0" eb="2">
      <t>ケイリ</t>
    </rPh>
    <rPh sb="2" eb="4">
      <t>ジム</t>
    </rPh>
    <rPh sb="4" eb="5">
      <t>ショ</t>
    </rPh>
    <rPh sb="5" eb="7">
      <t>ケイヒ</t>
    </rPh>
    <rPh sb="7" eb="8">
      <t>トウ</t>
    </rPh>
    <phoneticPr fontId="2"/>
  </si>
  <si>
    <t>大人の集い</t>
    <rPh sb="0" eb="2">
      <t>オトナ</t>
    </rPh>
    <rPh sb="3" eb="4">
      <t>ツド</t>
    </rPh>
    <phoneticPr fontId="2"/>
  </si>
  <si>
    <t>ロッカー料200×12</t>
    <rPh sb="4" eb="5">
      <t>リョウ</t>
    </rPh>
    <phoneticPr fontId="2"/>
  </si>
  <si>
    <t>雑費その他</t>
    <rPh sb="0" eb="2">
      <t>ザッピ</t>
    </rPh>
    <rPh sb="4" eb="5">
      <t>タ</t>
    </rPh>
    <phoneticPr fontId="2"/>
  </si>
  <si>
    <t>＊カフェ</t>
    <phoneticPr fontId="2"/>
  </si>
  <si>
    <t>会場費</t>
    <rPh sb="0" eb="2">
      <t>カイジョウ</t>
    </rPh>
    <rPh sb="2" eb="3">
      <t>ヒ</t>
    </rPh>
    <phoneticPr fontId="2"/>
  </si>
  <si>
    <t>冷暖房費</t>
    <rPh sb="0" eb="3">
      <t>レイダンボウ</t>
    </rPh>
    <rPh sb="3" eb="4">
      <t>ヒ</t>
    </rPh>
    <phoneticPr fontId="2"/>
  </si>
  <si>
    <t>おやつ費</t>
    <rPh sb="3" eb="4">
      <t>ヒ</t>
    </rPh>
    <phoneticPr fontId="2"/>
  </si>
  <si>
    <t>活動費</t>
    <rPh sb="0" eb="2">
      <t>カツドウ</t>
    </rPh>
    <rPh sb="2" eb="3">
      <t>ヒ</t>
    </rPh>
    <phoneticPr fontId="2"/>
  </si>
  <si>
    <t>雑費その他</t>
    <rPh sb="0" eb="2">
      <t>ザッピ</t>
    </rPh>
    <rPh sb="4" eb="5">
      <t>タ</t>
    </rPh>
    <phoneticPr fontId="2"/>
  </si>
  <si>
    <t>内訳</t>
    <rPh sb="0" eb="2">
      <t>ウチワケ</t>
    </rPh>
    <phoneticPr fontId="2"/>
  </si>
  <si>
    <t>計</t>
    <rPh sb="0" eb="1">
      <t>ケイ</t>
    </rPh>
    <phoneticPr fontId="2"/>
  </si>
  <si>
    <t>1,050×22≒</t>
    <phoneticPr fontId="2"/>
  </si>
  <si>
    <t>1,000×22</t>
    <phoneticPr fontId="2"/>
  </si>
  <si>
    <t>活動費3.3万　会場費等2..3万</t>
    <rPh sb="0" eb="2">
      <t>カツドウ</t>
    </rPh>
    <rPh sb="2" eb="3">
      <t>ヒ</t>
    </rPh>
    <rPh sb="6" eb="7">
      <t>マン</t>
    </rPh>
    <rPh sb="8" eb="10">
      <t>カイジョウ</t>
    </rPh>
    <rPh sb="10" eb="11">
      <t>ヒ</t>
    </rPh>
    <rPh sb="11" eb="12">
      <t>トウ</t>
    </rPh>
    <rPh sb="16" eb="17">
      <t>マン</t>
    </rPh>
    <phoneticPr fontId="2"/>
  </si>
  <si>
    <t>22回予定</t>
    <rPh sb="2" eb="3">
      <t>カイ</t>
    </rPh>
    <rPh sb="3" eb="5">
      <t>ヨテイ</t>
    </rPh>
    <phoneticPr fontId="2"/>
  </si>
  <si>
    <t>5回　予定</t>
    <rPh sb="1" eb="2">
      <t>カイ</t>
    </rPh>
    <rPh sb="3" eb="5">
      <t>ヨテイ</t>
    </rPh>
    <phoneticPr fontId="2"/>
  </si>
  <si>
    <r>
      <t>＊</t>
    </r>
    <r>
      <rPr>
        <sz val="9"/>
        <color theme="1"/>
        <rFont val="HGP教科書体"/>
        <family val="1"/>
        <charset val="128"/>
      </rPr>
      <t>大人のつどい</t>
    </r>
    <rPh sb="1" eb="3">
      <t>オトナ</t>
    </rPh>
    <phoneticPr fontId="2"/>
  </si>
  <si>
    <t>内訳</t>
    <rPh sb="0" eb="2">
      <t>ウチワケ</t>
    </rPh>
    <phoneticPr fontId="2"/>
  </si>
  <si>
    <t>5回予定</t>
    <rPh sb="1" eb="2">
      <t>カイ</t>
    </rPh>
    <rPh sb="2" eb="4">
      <t>ヨテイ</t>
    </rPh>
    <phoneticPr fontId="2"/>
  </si>
  <si>
    <t>会場費</t>
    <rPh sb="0" eb="3">
      <t>カイジョウヒ</t>
    </rPh>
    <phoneticPr fontId="2"/>
  </si>
  <si>
    <t>冷暖房費</t>
    <rPh sb="0" eb="3">
      <t>レイダンボウ</t>
    </rPh>
    <rPh sb="3" eb="4">
      <t>ヒ</t>
    </rPh>
    <phoneticPr fontId="2"/>
  </si>
  <si>
    <t>福利厚生</t>
    <rPh sb="0" eb="4">
      <t>フクリコウセイ</t>
    </rPh>
    <phoneticPr fontId="2"/>
  </si>
  <si>
    <t>雑費その他</t>
    <rPh sb="0" eb="2">
      <t>ザッピ</t>
    </rPh>
    <rPh sb="4" eb="5">
      <t>タ</t>
    </rPh>
    <phoneticPr fontId="2"/>
  </si>
  <si>
    <t>550×5</t>
    <phoneticPr fontId="2"/>
  </si>
  <si>
    <t>500×5</t>
    <phoneticPr fontId="2"/>
  </si>
  <si>
    <t>計</t>
    <rPh sb="0" eb="1">
      <t>ケイ</t>
    </rPh>
    <phoneticPr fontId="2"/>
  </si>
  <si>
    <t>1,500×22</t>
    <phoneticPr fontId="2"/>
  </si>
  <si>
    <t>平成30年度　ココロのびのび★プラネット　収支予算書　　</t>
    <rPh sb="0" eb="2">
      <t>ヘイセイ</t>
    </rPh>
    <rPh sb="4" eb="6">
      <t>ネンド</t>
    </rPh>
    <rPh sb="21" eb="23">
      <t>シュウシ</t>
    </rPh>
    <rPh sb="23" eb="26">
      <t>ヨサンショ</t>
    </rPh>
    <phoneticPr fontId="2"/>
  </si>
  <si>
    <t>2018.4.1～2019.3.31</t>
    <phoneticPr fontId="2"/>
  </si>
  <si>
    <t>3000×7+14000</t>
    <phoneticPr fontId="2"/>
  </si>
  <si>
    <t>募金・バザー等販売など</t>
    <rPh sb="0" eb="2">
      <t>ボキン</t>
    </rPh>
    <rPh sb="6" eb="7">
      <t>トウ</t>
    </rPh>
    <rPh sb="7" eb="9">
      <t>ハンバイ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</si>
</sst>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HGP教科書体"/>
      <family val="1"/>
      <charset val="128"/>
    </font>
    <font>
      <sz val="9"/>
      <color theme="1"/>
      <name val="HGP教科書体"/>
      <family val="1"/>
      <charset val="128"/>
    </font>
    <font>
      <sz val="11"/>
      <color theme="1"/>
      <name val="HGS教科書体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38" fontId="0" fillId="0" borderId="1" xfId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0" fillId="0" borderId="2" xfId="1" applyFont="1" applyBorder="1">
      <alignment vertical="center"/>
    </xf>
    <xf numFmtId="38" fontId="0" fillId="0" borderId="2" xfId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38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38" fontId="0" fillId="0" borderId="1" xfId="1" applyFont="1" applyFill="1" applyBorder="1">
      <alignment vertical="center"/>
    </xf>
    <xf numFmtId="38" fontId="0" fillId="0" borderId="3" xfId="1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38" fontId="5" fillId="0" borderId="8" xfId="0" applyNumberFormat="1" applyFont="1" applyBorder="1">
      <alignment vertical="center"/>
    </xf>
    <xf numFmtId="38" fontId="5" fillId="0" borderId="8" xfId="1" applyFont="1" applyBorder="1" applyAlignment="1">
      <alignment vertical="center"/>
    </xf>
    <xf numFmtId="0" fontId="7" fillId="0" borderId="0" xfId="0" applyFont="1" applyBorder="1">
      <alignment vertical="center"/>
    </xf>
    <xf numFmtId="0" fontId="7" fillId="0" borderId="1" xfId="0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38" fontId="7" fillId="0" borderId="3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38" fontId="7" fillId="0" borderId="2" xfId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38" fontId="7" fillId="0" borderId="3" xfId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42"/>
  <sheetViews>
    <sheetView tabSelected="1" workbookViewId="0">
      <selection activeCell="C12" sqref="C12:D12"/>
    </sheetView>
  </sheetViews>
  <sheetFormatPr defaultRowHeight="13.5" x14ac:dyDescent="0.15"/>
  <cols>
    <col min="1" max="4" width="11.875" customWidth="1"/>
    <col min="5" max="5" width="13.625" customWidth="1"/>
    <col min="6" max="8" width="11.875" customWidth="1"/>
  </cols>
  <sheetData>
    <row r="4" spans="1:8" ht="24.75" customHeight="1" x14ac:dyDescent="0.15">
      <c r="A4" s="38" t="s">
        <v>57</v>
      </c>
      <c r="B4" s="39"/>
      <c r="C4" s="39"/>
      <c r="D4" s="39"/>
      <c r="E4" s="39"/>
      <c r="F4" s="39"/>
      <c r="G4" s="39"/>
      <c r="H4" s="39"/>
    </row>
    <row r="5" spans="1:8" ht="24.75" customHeight="1" x14ac:dyDescent="0.15">
      <c r="A5" s="1"/>
      <c r="B5" s="1"/>
      <c r="C5" s="1"/>
      <c r="D5" s="1"/>
      <c r="E5" s="1"/>
      <c r="F5" s="1"/>
      <c r="G5" s="1"/>
      <c r="H5" s="1"/>
    </row>
    <row r="6" spans="1:8" ht="24.75" customHeight="1" x14ac:dyDescent="0.15">
      <c r="F6" s="40" t="s">
        <v>58</v>
      </c>
      <c r="G6" s="41"/>
      <c r="H6" s="41"/>
    </row>
    <row r="7" spans="1:8" ht="24.75" customHeight="1" x14ac:dyDescent="0.15">
      <c r="A7" s="42" t="s">
        <v>0</v>
      </c>
      <c r="B7" s="42"/>
      <c r="C7" s="42"/>
      <c r="D7" s="42"/>
      <c r="E7" s="42" t="s">
        <v>1</v>
      </c>
      <c r="F7" s="42"/>
      <c r="G7" s="42"/>
      <c r="H7" s="42"/>
    </row>
    <row r="8" spans="1:8" ht="24.75" customHeight="1" x14ac:dyDescent="0.15">
      <c r="A8" s="6" t="s">
        <v>2</v>
      </c>
      <c r="B8" s="5" t="s">
        <v>3</v>
      </c>
      <c r="C8" s="42" t="s">
        <v>4</v>
      </c>
      <c r="D8" s="42"/>
      <c r="E8" s="42" t="s">
        <v>11</v>
      </c>
      <c r="F8" s="42"/>
      <c r="G8" s="42"/>
      <c r="H8" s="42"/>
    </row>
    <row r="9" spans="1:8" ht="24.75" customHeight="1" x14ac:dyDescent="0.15">
      <c r="A9" s="6" t="s">
        <v>6</v>
      </c>
      <c r="B9" s="3">
        <v>165000</v>
      </c>
      <c r="C9" s="42"/>
      <c r="D9" s="42"/>
      <c r="E9" s="6" t="s">
        <v>2</v>
      </c>
      <c r="F9" s="2" t="s">
        <v>3</v>
      </c>
      <c r="G9" s="42" t="s">
        <v>4</v>
      </c>
      <c r="H9" s="42"/>
    </row>
    <row r="10" spans="1:8" ht="24.75" customHeight="1" x14ac:dyDescent="0.15">
      <c r="A10" s="6" t="s">
        <v>5</v>
      </c>
      <c r="B10" s="4">
        <v>35000</v>
      </c>
      <c r="C10" s="49" t="s">
        <v>59</v>
      </c>
      <c r="D10" s="50"/>
      <c r="E10" s="6" t="s">
        <v>25</v>
      </c>
      <c r="F10" s="3">
        <v>100000</v>
      </c>
      <c r="G10" s="46" t="s">
        <v>43</v>
      </c>
      <c r="H10" s="47"/>
    </row>
    <row r="11" spans="1:8" ht="24.75" customHeight="1" x14ac:dyDescent="0.15">
      <c r="A11" s="6" t="s">
        <v>7</v>
      </c>
      <c r="B11" s="4">
        <v>25000</v>
      </c>
      <c r="C11" s="49"/>
      <c r="D11" s="50"/>
      <c r="E11" s="6" t="s">
        <v>30</v>
      </c>
      <c r="F11" s="3">
        <v>10000</v>
      </c>
      <c r="G11" s="51" t="s">
        <v>45</v>
      </c>
      <c r="H11" s="52"/>
    </row>
    <row r="12" spans="1:8" ht="24.75" customHeight="1" thickBot="1" x14ac:dyDescent="0.2">
      <c r="A12" s="8" t="s">
        <v>27</v>
      </c>
      <c r="B12" s="10">
        <v>5000</v>
      </c>
      <c r="C12" s="45" t="s">
        <v>60</v>
      </c>
      <c r="D12" s="45"/>
      <c r="E12" s="6"/>
      <c r="F12" s="3"/>
      <c r="G12" s="52"/>
      <c r="H12" s="53"/>
    </row>
    <row r="13" spans="1:8" ht="24.75" customHeight="1" thickBot="1" x14ac:dyDescent="0.2">
      <c r="A13" s="23" t="s">
        <v>19</v>
      </c>
      <c r="B13" s="25">
        <f>SUM(B9:B12)</f>
        <v>230000</v>
      </c>
      <c r="C13" s="43"/>
      <c r="D13" s="48"/>
      <c r="E13" s="20"/>
      <c r="F13" s="21"/>
      <c r="G13" s="53"/>
      <c r="H13" s="53"/>
    </row>
    <row r="14" spans="1:8" ht="24.75" customHeight="1" thickTop="1" x14ac:dyDescent="0.15">
      <c r="A14" s="18"/>
      <c r="B14" s="18"/>
      <c r="C14" s="17"/>
      <c r="D14" s="17"/>
      <c r="E14" s="6" t="s">
        <v>8</v>
      </c>
      <c r="F14" s="3">
        <v>10000</v>
      </c>
      <c r="G14" s="46" t="s">
        <v>26</v>
      </c>
      <c r="H14" s="47"/>
    </row>
    <row r="15" spans="1:8" ht="24.75" customHeight="1" x14ac:dyDescent="0.15">
      <c r="A15" s="26" t="s">
        <v>33</v>
      </c>
      <c r="B15" s="26" t="s">
        <v>39</v>
      </c>
      <c r="C15" s="26" t="s">
        <v>44</v>
      </c>
      <c r="D15" s="18"/>
      <c r="E15" s="6" t="s">
        <v>9</v>
      </c>
      <c r="F15" s="3">
        <v>10000</v>
      </c>
      <c r="G15" s="42"/>
      <c r="H15" s="42"/>
    </row>
    <row r="16" spans="1:8" ht="24.75" customHeight="1" x14ac:dyDescent="0.15">
      <c r="A16" s="27" t="s">
        <v>34</v>
      </c>
      <c r="B16" s="27" t="s">
        <v>41</v>
      </c>
      <c r="C16" s="28">
        <v>23000</v>
      </c>
      <c r="D16" s="19"/>
      <c r="E16" s="34" t="s">
        <v>10</v>
      </c>
      <c r="F16" s="3">
        <v>80000</v>
      </c>
      <c r="G16" s="42"/>
      <c r="H16" s="42"/>
    </row>
    <row r="17" spans="1:9" ht="24.75" customHeight="1" thickBot="1" x14ac:dyDescent="0.2">
      <c r="A17" s="27" t="s">
        <v>35</v>
      </c>
      <c r="B17" s="27"/>
      <c r="C17" s="28">
        <v>10000</v>
      </c>
      <c r="D17" s="19"/>
      <c r="E17" s="2"/>
      <c r="F17" s="9"/>
      <c r="G17" s="45"/>
      <c r="H17" s="45"/>
    </row>
    <row r="18" spans="1:9" ht="24.75" customHeight="1" x14ac:dyDescent="0.15">
      <c r="A18" s="27" t="s">
        <v>36</v>
      </c>
      <c r="B18" s="27" t="s">
        <v>42</v>
      </c>
      <c r="C18" s="28">
        <v>22000</v>
      </c>
      <c r="D18" s="19"/>
      <c r="E18" s="7" t="s">
        <v>13</v>
      </c>
      <c r="F18" s="22">
        <f>SUM(F10:F17)</f>
        <v>210000</v>
      </c>
      <c r="G18" s="43"/>
      <c r="H18" s="43"/>
      <c r="I18" s="16"/>
    </row>
    <row r="19" spans="1:9" ht="24.75" customHeight="1" x14ac:dyDescent="0.15">
      <c r="A19" s="27" t="s">
        <v>37</v>
      </c>
      <c r="B19" s="27" t="s">
        <v>56</v>
      </c>
      <c r="C19" s="28">
        <v>33000</v>
      </c>
      <c r="D19" s="19"/>
      <c r="E19" s="54" t="s">
        <v>12</v>
      </c>
      <c r="F19" s="42"/>
      <c r="G19" s="42"/>
      <c r="H19" s="42"/>
    </row>
    <row r="20" spans="1:9" ht="24.75" customHeight="1" thickBot="1" x14ac:dyDescent="0.2">
      <c r="A20" s="32" t="s">
        <v>38</v>
      </c>
      <c r="B20" s="32"/>
      <c r="C20" s="33">
        <v>12000</v>
      </c>
      <c r="D20" s="19"/>
      <c r="E20" s="6" t="s">
        <v>2</v>
      </c>
      <c r="F20" s="15" t="s">
        <v>3</v>
      </c>
      <c r="G20" s="42" t="s">
        <v>4</v>
      </c>
      <c r="H20" s="42"/>
    </row>
    <row r="21" spans="1:9" ht="24.75" customHeight="1" x14ac:dyDescent="0.15">
      <c r="A21" s="29" t="s">
        <v>40</v>
      </c>
      <c r="B21" s="30"/>
      <c r="C21" s="31">
        <f>SUM(C16:C20)</f>
        <v>100000</v>
      </c>
      <c r="D21" s="19"/>
      <c r="E21" s="6" t="s">
        <v>14</v>
      </c>
      <c r="F21" s="3">
        <v>2400</v>
      </c>
      <c r="G21" s="55" t="s">
        <v>31</v>
      </c>
      <c r="H21" s="44"/>
    </row>
    <row r="22" spans="1:9" ht="24.75" customHeight="1" x14ac:dyDescent="0.15">
      <c r="D22" s="19"/>
      <c r="E22" s="20" t="s">
        <v>28</v>
      </c>
      <c r="F22" s="3">
        <v>0</v>
      </c>
      <c r="G22" s="44" t="s">
        <v>29</v>
      </c>
      <c r="H22" s="44"/>
    </row>
    <row r="23" spans="1:9" ht="24.75" customHeight="1" x14ac:dyDescent="0.15">
      <c r="A23" s="35" t="s">
        <v>46</v>
      </c>
      <c r="B23" s="36" t="s">
        <v>47</v>
      </c>
      <c r="C23" s="36" t="s">
        <v>48</v>
      </c>
      <c r="D23" s="19"/>
      <c r="E23" s="6" t="s">
        <v>16</v>
      </c>
      <c r="F23" s="3">
        <v>7000</v>
      </c>
      <c r="G23" s="44" t="s">
        <v>20</v>
      </c>
      <c r="H23" s="44"/>
    </row>
    <row r="24" spans="1:9" ht="24.75" customHeight="1" x14ac:dyDescent="0.15">
      <c r="A24" s="27" t="s">
        <v>49</v>
      </c>
      <c r="B24" s="27" t="s">
        <v>53</v>
      </c>
      <c r="C24" s="28">
        <v>2750</v>
      </c>
      <c r="D24" s="19"/>
      <c r="E24" s="6" t="s">
        <v>15</v>
      </c>
      <c r="F24" s="3">
        <v>2000</v>
      </c>
      <c r="G24" s="42"/>
      <c r="H24" s="42"/>
    </row>
    <row r="25" spans="1:9" ht="24.75" customHeight="1" x14ac:dyDescent="0.15">
      <c r="A25" s="27" t="s">
        <v>50</v>
      </c>
      <c r="B25" s="27"/>
      <c r="C25" s="28">
        <v>1000</v>
      </c>
      <c r="D25" s="19"/>
      <c r="E25" s="6" t="s">
        <v>17</v>
      </c>
      <c r="F25" s="3">
        <v>1000</v>
      </c>
      <c r="G25" s="42"/>
      <c r="H25" s="42"/>
    </row>
    <row r="26" spans="1:9" ht="24.75" customHeight="1" x14ac:dyDescent="0.15">
      <c r="A26" s="27" t="s">
        <v>51</v>
      </c>
      <c r="B26" s="27" t="s">
        <v>54</v>
      </c>
      <c r="C26" s="28">
        <v>2500</v>
      </c>
      <c r="D26" s="19"/>
      <c r="E26" s="6" t="s">
        <v>32</v>
      </c>
      <c r="F26" s="3">
        <v>7600</v>
      </c>
      <c r="G26" s="42"/>
      <c r="H26" s="42"/>
    </row>
    <row r="27" spans="1:9" ht="24.75" customHeight="1" thickBot="1" x14ac:dyDescent="0.2">
      <c r="A27" s="32" t="s">
        <v>52</v>
      </c>
      <c r="B27" s="32"/>
      <c r="C27" s="33">
        <v>3750</v>
      </c>
      <c r="D27" s="19"/>
      <c r="E27" s="8" t="s">
        <v>13</v>
      </c>
      <c r="F27" s="9">
        <f>SUM(F21:F26)</f>
        <v>20000</v>
      </c>
      <c r="G27" s="45"/>
      <c r="H27" s="45"/>
    </row>
    <row r="28" spans="1:9" ht="24.75" customHeight="1" thickBot="1" x14ac:dyDescent="0.2">
      <c r="A28" s="29" t="s">
        <v>55</v>
      </c>
      <c r="B28" s="30"/>
      <c r="C28" s="37">
        <f>SUM(C24:C27)</f>
        <v>10000</v>
      </c>
      <c r="D28" s="19"/>
      <c r="E28" s="23" t="s">
        <v>18</v>
      </c>
      <c r="F28" s="24">
        <f>F18+F27</f>
        <v>230000</v>
      </c>
      <c r="G28" s="43"/>
      <c r="H28" s="43"/>
    </row>
    <row r="29" spans="1:9" ht="24.75" customHeight="1" thickTop="1" x14ac:dyDescent="0.15">
      <c r="A29" s="35"/>
      <c r="B29" s="35"/>
      <c r="C29" s="35"/>
    </row>
    <row r="30" spans="1:9" ht="24.75" customHeight="1" x14ac:dyDescent="0.15">
      <c r="B30" s="12" t="s">
        <v>22</v>
      </c>
      <c r="C30" s="12"/>
      <c r="D30" s="12" t="s">
        <v>23</v>
      </c>
      <c r="E30" s="12"/>
      <c r="F30" s="12"/>
    </row>
    <row r="31" spans="1:9" ht="24.75" customHeight="1" x14ac:dyDescent="0.15">
      <c r="B31" s="13">
        <f>B13</f>
        <v>230000</v>
      </c>
      <c r="C31" s="14" t="s">
        <v>21</v>
      </c>
      <c r="D31" s="13">
        <f>F28</f>
        <v>230000</v>
      </c>
      <c r="E31" s="11" t="s">
        <v>24</v>
      </c>
      <c r="F31" s="14">
        <v>0</v>
      </c>
    </row>
    <row r="32" spans="1:9" ht="24.75" customHeight="1" x14ac:dyDescent="0.15"/>
    <row r="33" ht="24.75" customHeight="1" x14ac:dyDescent="0.15"/>
    <row r="34" ht="24.75" customHeight="1" x14ac:dyDescent="0.15"/>
    <row r="35" ht="24.75" customHeight="1" x14ac:dyDescent="0.15"/>
    <row r="36" ht="24.75" customHeight="1" x14ac:dyDescent="0.15"/>
    <row r="37" ht="24.75" customHeight="1" x14ac:dyDescent="0.15"/>
    <row r="38" ht="24.75" customHeight="1" x14ac:dyDescent="0.15"/>
    <row r="39" ht="24.75" customHeight="1" x14ac:dyDescent="0.15"/>
    <row r="40" ht="24.75" customHeight="1" x14ac:dyDescent="0.15"/>
    <row r="41" ht="24.75" customHeight="1" x14ac:dyDescent="0.15"/>
    <row r="42" ht="24.75" customHeight="1" x14ac:dyDescent="0.15"/>
  </sheetData>
  <mergeCells count="31">
    <mergeCell ref="G22:H22"/>
    <mergeCell ref="G26:H26"/>
    <mergeCell ref="G16:H16"/>
    <mergeCell ref="G17:H17"/>
    <mergeCell ref="G21:H21"/>
    <mergeCell ref="C9:D9"/>
    <mergeCell ref="G9:H9"/>
    <mergeCell ref="E8:H8"/>
    <mergeCell ref="G14:H14"/>
    <mergeCell ref="G20:H20"/>
    <mergeCell ref="C13:D13"/>
    <mergeCell ref="C10:D10"/>
    <mergeCell ref="G18:H18"/>
    <mergeCell ref="G10:H10"/>
    <mergeCell ref="G11:H11"/>
    <mergeCell ref="G12:H12"/>
    <mergeCell ref="E19:H19"/>
    <mergeCell ref="C12:D12"/>
    <mergeCell ref="C11:D11"/>
    <mergeCell ref="G15:H15"/>
    <mergeCell ref="G13:H13"/>
    <mergeCell ref="G28:H28"/>
    <mergeCell ref="G23:H23"/>
    <mergeCell ref="G24:H24"/>
    <mergeCell ref="G25:H25"/>
    <mergeCell ref="G27:H27"/>
    <mergeCell ref="A4:H4"/>
    <mergeCell ref="F6:H6"/>
    <mergeCell ref="A7:D7"/>
    <mergeCell ref="E7:H7"/>
    <mergeCell ref="C8:D8"/>
  </mergeCells>
  <phoneticPr fontId="2"/>
  <pageMargins left="0.25" right="0.25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2018-03-28T02:37:36Z</cp:lastPrinted>
  <dcterms:created xsi:type="dcterms:W3CDTF">2014-03-11T02:26:24Z</dcterms:created>
  <dcterms:modified xsi:type="dcterms:W3CDTF">2018-03-28T02:41:44Z</dcterms:modified>
</cp:coreProperties>
</file>