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23" i="1"/>
  <c r="D22" i="1" l="1"/>
  <c r="H32" i="1" l="1"/>
  <c r="D29" i="1"/>
  <c r="D9" i="1"/>
  <c r="D32" i="1" l="1"/>
  <c r="H33" i="1" s="1"/>
  <c r="H7" i="1" s="1"/>
  <c r="H35" i="1" l="1"/>
  <c r="H9" i="1"/>
</calcChain>
</file>

<file path=xl/sharedStrings.xml><?xml version="1.0" encoding="utf-8"?>
<sst xmlns="http://schemas.openxmlformats.org/spreadsheetml/2006/main" count="56" uniqueCount="50">
  <si>
    <t>科目</t>
    <rPh sb="0" eb="2">
      <t>カモク</t>
    </rPh>
    <phoneticPr fontId="2"/>
  </si>
  <si>
    <t>金額</t>
    <rPh sb="0" eb="2">
      <t>キンガク</t>
    </rPh>
    <phoneticPr fontId="2"/>
  </si>
  <si>
    <t>現金</t>
    <rPh sb="0" eb="2">
      <t>ゲンキン</t>
    </rPh>
    <phoneticPr fontId="2"/>
  </si>
  <si>
    <t>普通預金</t>
    <rPh sb="0" eb="2">
      <t>フツウ</t>
    </rPh>
    <rPh sb="2" eb="4">
      <t>ヨキン</t>
    </rPh>
    <phoneticPr fontId="2"/>
  </si>
  <si>
    <t>前払費用</t>
    <rPh sb="0" eb="4">
      <t>マエバライヒヨウ</t>
    </rPh>
    <phoneticPr fontId="2"/>
  </si>
  <si>
    <t>資産合計</t>
    <rPh sb="0" eb="2">
      <t>シサン</t>
    </rPh>
    <rPh sb="2" eb="4">
      <t>ゴウケイ</t>
    </rPh>
    <phoneticPr fontId="2"/>
  </si>
  <si>
    <t>前期繰越正味資産</t>
    <rPh sb="0" eb="2">
      <t>ゼンキ</t>
    </rPh>
    <rPh sb="2" eb="4">
      <t>クリコシ</t>
    </rPh>
    <rPh sb="4" eb="6">
      <t>ショウミ</t>
    </rPh>
    <rPh sb="6" eb="8">
      <t>シサン</t>
    </rPh>
    <phoneticPr fontId="2"/>
  </si>
  <si>
    <t>当期正味財産増加額</t>
    <rPh sb="0" eb="2">
      <t>トウキ</t>
    </rPh>
    <rPh sb="2" eb="4">
      <t>ショウミ</t>
    </rPh>
    <rPh sb="4" eb="6">
      <t>ザイサン</t>
    </rPh>
    <rPh sb="6" eb="8">
      <t>ゾウカ</t>
    </rPh>
    <rPh sb="8" eb="9">
      <t>ガク</t>
    </rPh>
    <phoneticPr fontId="2"/>
  </si>
  <si>
    <t>負債・正味財産合計</t>
    <rPh sb="0" eb="2">
      <t>フサイ</t>
    </rPh>
    <rPh sb="3" eb="5">
      <t>ショウミ</t>
    </rPh>
    <rPh sb="5" eb="7">
      <t>ザイサン</t>
    </rPh>
    <rPh sb="7" eb="9">
      <t>ゴウケイ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</si>
  <si>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</si>
  <si>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</si>
  <si>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助成金収入</t>
    <rPh sb="0" eb="3">
      <t>ジョセイキン</t>
    </rPh>
    <rPh sb="3" eb="5">
      <t>シュウニュウ</t>
    </rPh>
    <phoneticPr fontId="2"/>
  </si>
  <si>
    <t>寄付金</t>
    <rPh sb="0" eb="3">
      <t>キフキン</t>
    </rPh>
    <phoneticPr fontId="2"/>
  </si>
  <si>
    <t>事業収入</t>
    <rPh sb="0" eb="2">
      <t>ジギョウ</t>
    </rPh>
    <rPh sb="2" eb="4">
      <t>シュウニュウ</t>
    </rPh>
    <phoneticPr fontId="2"/>
  </si>
  <si>
    <t>カフェ</t>
    <phoneticPr fontId="2"/>
  </si>
  <si>
    <t>事業収入計</t>
    <rPh sb="0" eb="4">
      <t>ジギョウシュウニュウ</t>
    </rPh>
    <rPh sb="4" eb="5">
      <t>ケイ</t>
    </rPh>
    <phoneticPr fontId="2"/>
  </si>
  <si>
    <t>事業外収入</t>
    <rPh sb="0" eb="2">
      <t>ジギョウ</t>
    </rPh>
    <rPh sb="2" eb="3">
      <t>ガイ</t>
    </rPh>
    <rPh sb="3" eb="5">
      <t>シュウニュウ</t>
    </rPh>
    <phoneticPr fontId="2"/>
  </si>
  <si>
    <t>事業外収入計</t>
    <rPh sb="0" eb="2">
      <t>ジギョウ</t>
    </rPh>
    <rPh sb="2" eb="3">
      <t>ガイ</t>
    </rPh>
    <rPh sb="3" eb="5">
      <t>シュウニュウ</t>
    </rPh>
    <rPh sb="5" eb="6">
      <t>ケイ</t>
    </rPh>
    <phoneticPr fontId="2"/>
  </si>
  <si>
    <t>科目名</t>
    <rPh sb="0" eb="2">
      <t>カモク</t>
    </rPh>
    <rPh sb="2" eb="3">
      <t>メイ</t>
    </rPh>
    <phoneticPr fontId="2"/>
  </si>
  <si>
    <t>事業費</t>
    <rPh sb="0" eb="3">
      <t>ジギョウヒ</t>
    </rPh>
    <phoneticPr fontId="2"/>
  </si>
  <si>
    <t>カフェ</t>
    <phoneticPr fontId="2"/>
  </si>
  <si>
    <t>事業費計</t>
    <rPh sb="0" eb="3">
      <t>ジギョウヒ</t>
    </rPh>
    <rPh sb="3" eb="4">
      <t>ケイ</t>
    </rPh>
    <phoneticPr fontId="2"/>
  </si>
  <si>
    <t>管理費</t>
    <rPh sb="0" eb="3">
      <t>カンリヒ</t>
    </rPh>
    <phoneticPr fontId="2"/>
  </si>
  <si>
    <t>地代家賃</t>
    <rPh sb="0" eb="2">
      <t>チダイ</t>
    </rPh>
    <rPh sb="2" eb="4">
      <t>ヤチン</t>
    </rPh>
    <phoneticPr fontId="2"/>
  </si>
  <si>
    <t>通信費</t>
    <rPh sb="0" eb="3">
      <t>ツウシンヒ</t>
    </rPh>
    <phoneticPr fontId="2"/>
  </si>
  <si>
    <t>管理費計</t>
    <rPh sb="0" eb="3">
      <t>カンリヒ</t>
    </rPh>
    <rPh sb="3" eb="4">
      <t>ケイ</t>
    </rPh>
    <phoneticPr fontId="2"/>
  </si>
  <si>
    <t>収入合計　（Ａ）</t>
    <rPh sb="0" eb="2">
      <t>シュウニュウ</t>
    </rPh>
    <rPh sb="2" eb="4">
      <t>ゴウケイ</t>
    </rPh>
    <phoneticPr fontId="2"/>
  </si>
  <si>
    <t>支出合計　（Ｂ）</t>
    <rPh sb="0" eb="2">
      <t>シシュツ</t>
    </rPh>
    <rPh sb="2" eb="4">
      <t>ゴウケイ</t>
    </rPh>
    <phoneticPr fontId="2"/>
  </si>
  <si>
    <t>前期繰越正味財産額　（Ｃ）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</si>
  <si>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Ⅰ.資産の部</t>
    <rPh sb="2" eb="4">
      <t>シサン</t>
    </rPh>
    <rPh sb="5" eb="6">
      <t>ブ</t>
    </rPh>
    <phoneticPr fontId="2"/>
  </si>
  <si>
    <t>Ⅱ.負債の部</t>
    <rPh sb="2" eb="4">
      <t>フサイ</t>
    </rPh>
    <rPh sb="5" eb="6">
      <t>ブ</t>
    </rPh>
    <phoneticPr fontId="2"/>
  </si>
  <si>
    <t>受取利息</t>
    <rPh sb="0" eb="2">
      <t>ウケトリ</t>
    </rPh>
    <rPh sb="2" eb="4">
      <t>リソク</t>
    </rPh>
    <phoneticPr fontId="2"/>
  </si>
  <si>
    <t>事務手数料</t>
    <rPh sb="0" eb="2">
      <t>ジム</t>
    </rPh>
    <rPh sb="2" eb="5">
      <t>テスウリョウ</t>
    </rPh>
    <phoneticPr fontId="2"/>
  </si>
  <si>
    <t>広告宣伝費　</t>
    <rPh sb="0" eb="5">
      <t>コウコクセンデンヒ</t>
    </rPh>
    <phoneticPr fontId="2"/>
  </si>
  <si>
    <t>雑費その他</t>
    <rPh sb="0" eb="2">
      <t>ザッピ</t>
    </rPh>
    <rPh sb="4" eb="5">
      <t>タ</t>
    </rPh>
    <phoneticPr fontId="2"/>
  </si>
  <si>
    <t>前受金</t>
    <rPh sb="0" eb="3">
      <t>マエウケキン</t>
    </rPh>
    <phoneticPr fontId="2"/>
  </si>
  <si>
    <t>貸借対照表</t>
    <rPh sb="0" eb="2">
      <t>タイシャク</t>
    </rPh>
    <rPh sb="2" eb="5">
      <t>タイショウヒョウ</t>
    </rPh>
    <phoneticPr fontId="2"/>
  </si>
  <si>
    <t>活動計算書</t>
    <rPh sb="0" eb="2">
      <t>カツドウ</t>
    </rPh>
    <rPh sb="2" eb="5">
      <t>ケイサンショ</t>
    </rPh>
    <phoneticPr fontId="2"/>
  </si>
  <si>
    <t>当期正味資産増加額（D＝Ａ-Ｂ）</t>
    <rPh sb="0" eb="2">
      <t>トウキ</t>
    </rPh>
    <rPh sb="2" eb="4">
      <t>ショウミ</t>
    </rPh>
    <rPh sb="4" eb="6">
      <t>シサン</t>
    </rPh>
    <rPh sb="6" eb="8">
      <t>ゾウカ</t>
    </rPh>
    <rPh sb="8" eb="9">
      <t>ガク</t>
    </rPh>
    <phoneticPr fontId="2"/>
  </si>
  <si>
    <t>次期繰越正味財産額　　（D＋Ｃ）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</si>
  <si>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研修費</t>
    <rPh sb="0" eb="2">
      <t>ケンシュウ</t>
    </rPh>
    <rPh sb="2" eb="3">
      <t>ヒ</t>
    </rPh>
    <phoneticPr fontId="2"/>
  </si>
  <si>
    <t>雑費その他</t>
    <rPh sb="0" eb="2">
      <t>ザッピ</t>
    </rPh>
    <rPh sb="4" eb="5">
      <t>タ</t>
    </rPh>
    <phoneticPr fontId="2"/>
  </si>
  <si>
    <t>会議費</t>
    <rPh sb="0" eb="3">
      <t>カイギヒ</t>
    </rPh>
    <phoneticPr fontId="2"/>
  </si>
  <si>
    <t>大人のつどい</t>
    <rPh sb="0" eb="2">
      <t>オトナ</t>
    </rPh>
    <phoneticPr fontId="2"/>
  </si>
  <si>
    <t>平成29年度　ココロのびのび★プラネット　決算書類</t>
    <rPh sb="0" eb="2">
      <t>ヘイセイ</t>
    </rPh>
    <rPh sb="4" eb="6">
      <t>ネンド</t>
    </rPh>
    <rPh sb="21" eb="23">
      <t>ケッサン</t>
    </rPh>
    <rPh sb="23" eb="25">
      <t>ショルイ</t>
    </rPh>
    <phoneticPr fontId="2"/>
  </si>
  <si>
    <t>会費（正7・賛6）</t>
    <rPh sb="0" eb="2">
      <t>カイヒ</t>
    </rPh>
    <rPh sb="3" eb="4">
      <t>セイ</t>
    </rPh>
    <rPh sb="6" eb="7">
      <t>サン</t>
    </rPh>
    <phoneticPr fontId="2"/>
  </si>
  <si>
    <t>募金その他</t>
    <rPh sb="0" eb="2">
      <t>ボキン</t>
    </rPh>
    <rPh sb="4" eb="5">
      <t>タ</t>
    </rPh>
    <phoneticPr fontId="2"/>
  </si>
  <si>
    <t>平成29..4.1　～　30.3.31</t>
    <rPh sb="0" eb="2">
      <t>ヘイセイ</t>
    </rPh>
    <phoneticPr fontId="2"/>
  </si>
  <si>
    <t>事務用消耗品費</t>
    <rPh sb="0" eb="7">
      <t>ジムヨウショウモウヒンヒ</t>
    </rPh>
    <phoneticPr fontId="2"/>
  </si>
  <si>
    <t>平成29.4.1～平成30.3.31</t>
    <rPh sb="0" eb="2">
      <t>ヘイセイ</t>
    </rPh>
    <rPh sb="9" eb="11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</si>
</sst>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5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16" workbookViewId="0">
      <selection activeCell="G10" sqref="G10"/>
    </sheetView>
  </sheetViews>
  <sheetFormatPr defaultRowHeight="13.5" x14ac:dyDescent="0.15"/>
  <cols>
    <col min="3" max="3" width="9" customWidth="1"/>
    <col min="4" max="4" width="13.875" customWidth="1"/>
    <col min="8" max="8" width="13.875" customWidth="1"/>
  </cols>
  <sheetData>
    <row r="1" spans="1:8" ht="26.25" customHeight="1" x14ac:dyDescent="0.15">
      <c r="A1" s="21" t="s">
        <v>44</v>
      </c>
      <c r="B1" s="11"/>
      <c r="C1" s="11"/>
      <c r="D1" s="11"/>
      <c r="E1" s="11"/>
      <c r="F1" s="11"/>
      <c r="G1" s="11"/>
      <c r="H1" s="11"/>
    </row>
    <row r="2" spans="1:8" ht="26.25" customHeight="1" x14ac:dyDescent="0.15">
      <c r="A2" s="1"/>
      <c r="B2" s="1"/>
      <c r="C2" s="1"/>
      <c r="D2" s="1"/>
      <c r="E2" s="1"/>
      <c r="F2" s="1"/>
      <c r="G2" s="1"/>
      <c r="H2" s="1"/>
    </row>
    <row r="3" spans="1:8" ht="26.25" customHeight="1" x14ac:dyDescent="0.15">
      <c r="C3" s="21" t="s">
        <v>36</v>
      </c>
      <c r="D3" s="11"/>
      <c r="E3" s="11"/>
      <c r="G3" s="11" t="s">
        <v>49</v>
      </c>
      <c r="H3" s="11"/>
    </row>
    <row r="4" spans="1:8" ht="22.5" customHeight="1" x14ac:dyDescent="0.15">
      <c r="A4" s="10" t="s">
        <v>0</v>
      </c>
      <c r="B4" s="10"/>
      <c r="C4" s="10"/>
      <c r="D4" s="3" t="s">
        <v>1</v>
      </c>
      <c r="E4" s="10" t="s">
        <v>0</v>
      </c>
      <c r="F4" s="10"/>
      <c r="G4" s="10"/>
      <c r="H4" s="3" t="s">
        <v>1</v>
      </c>
    </row>
    <row r="5" spans="1:8" ht="22.5" customHeight="1" x14ac:dyDescent="0.15">
      <c r="A5" s="10" t="s">
        <v>29</v>
      </c>
      <c r="B5" s="10"/>
      <c r="C5" s="10"/>
      <c r="D5" s="4"/>
      <c r="E5" s="10" t="s">
        <v>30</v>
      </c>
      <c r="F5" s="10"/>
      <c r="G5" s="10"/>
      <c r="H5" s="4"/>
    </row>
    <row r="6" spans="1:8" ht="22.5" customHeight="1" x14ac:dyDescent="0.15">
      <c r="A6" s="10" t="s">
        <v>2</v>
      </c>
      <c r="B6" s="10"/>
      <c r="C6" s="10"/>
      <c r="D6" s="4">
        <v>46633</v>
      </c>
      <c r="E6" s="10" t="s">
        <v>6</v>
      </c>
      <c r="F6" s="10"/>
      <c r="G6" s="10"/>
      <c r="H6" s="4">
        <v>194758</v>
      </c>
    </row>
    <row r="7" spans="1:8" ht="22.5" customHeight="1" x14ac:dyDescent="0.15">
      <c r="A7" s="10" t="s">
        <v>3</v>
      </c>
      <c r="B7" s="10"/>
      <c r="C7" s="10"/>
      <c r="D7" s="4">
        <v>113125</v>
      </c>
      <c r="E7" s="10" t="s">
        <v>7</v>
      </c>
      <c r="F7" s="10"/>
      <c r="G7" s="10"/>
      <c r="H7" s="8">
        <f>H33</f>
        <v>-29720</v>
      </c>
    </row>
    <row r="8" spans="1:8" ht="22.5" customHeight="1" x14ac:dyDescent="0.15">
      <c r="A8" s="10" t="s">
        <v>4</v>
      </c>
      <c r="B8" s="10"/>
      <c r="C8" s="10"/>
      <c r="D8" s="4">
        <v>5280</v>
      </c>
      <c r="E8" s="10" t="s">
        <v>35</v>
      </c>
      <c r="F8" s="10"/>
      <c r="G8" s="10"/>
      <c r="H8" s="4">
        <v>0</v>
      </c>
    </row>
    <row r="9" spans="1:8" ht="22.5" customHeight="1" x14ac:dyDescent="0.15">
      <c r="A9" s="10" t="s">
        <v>5</v>
      </c>
      <c r="B9" s="10"/>
      <c r="C9" s="10"/>
      <c r="D9" s="4">
        <f>SUM(D6:D8)</f>
        <v>165038</v>
      </c>
      <c r="E9" s="10" t="s">
        <v>8</v>
      </c>
      <c r="F9" s="10"/>
      <c r="G9" s="10"/>
      <c r="H9" s="4">
        <f>SUM(H6:H8)</f>
        <v>165038</v>
      </c>
    </row>
    <row r="10" spans="1:8" ht="22.5" customHeight="1" x14ac:dyDescent="0.15"/>
    <row r="11" spans="1:8" ht="26.25" customHeight="1" x14ac:dyDescent="0.15">
      <c r="C11" s="21" t="s">
        <v>37</v>
      </c>
      <c r="D11" s="21"/>
      <c r="E11" s="21"/>
    </row>
    <row r="12" spans="1:8" ht="26.25" customHeight="1" x14ac:dyDescent="0.15">
      <c r="G12" s="11" t="s">
        <v>47</v>
      </c>
      <c r="H12" s="11"/>
    </row>
    <row r="13" spans="1:8" ht="22.5" customHeight="1" x14ac:dyDescent="0.15">
      <c r="A13" s="10" t="s">
        <v>9</v>
      </c>
      <c r="B13" s="10"/>
      <c r="C13" s="10"/>
      <c r="D13" s="10"/>
      <c r="E13" s="10" t="s">
        <v>10</v>
      </c>
      <c r="F13" s="10"/>
      <c r="G13" s="10"/>
      <c r="H13" s="10"/>
    </row>
    <row r="14" spans="1:8" ht="22.5" customHeight="1" x14ac:dyDescent="0.15">
      <c r="A14" s="10" t="s">
        <v>18</v>
      </c>
      <c r="B14" s="10"/>
      <c r="C14" s="10"/>
      <c r="D14" s="3" t="s">
        <v>1</v>
      </c>
      <c r="E14" s="10" t="s">
        <v>18</v>
      </c>
      <c r="F14" s="10"/>
      <c r="G14" s="10"/>
      <c r="H14" s="3" t="s">
        <v>1</v>
      </c>
    </row>
    <row r="15" spans="1:8" ht="22.5" customHeight="1" x14ac:dyDescent="0.15">
      <c r="A15" s="12" t="s">
        <v>16</v>
      </c>
      <c r="B15" s="12"/>
      <c r="C15" s="12"/>
      <c r="D15" s="3"/>
      <c r="E15" s="12" t="s">
        <v>19</v>
      </c>
      <c r="F15" s="12"/>
      <c r="G15" s="12"/>
      <c r="H15" s="3"/>
    </row>
    <row r="16" spans="1:8" ht="22.5" customHeight="1" x14ac:dyDescent="0.15">
      <c r="A16" s="10" t="s">
        <v>11</v>
      </c>
      <c r="B16" s="10"/>
      <c r="C16" s="10"/>
      <c r="D16" s="5">
        <v>0</v>
      </c>
      <c r="E16" s="10" t="s">
        <v>20</v>
      </c>
      <c r="F16" s="10"/>
      <c r="G16" s="10"/>
      <c r="H16" s="5">
        <v>85400</v>
      </c>
    </row>
    <row r="17" spans="1:8" ht="22.5" customHeight="1" x14ac:dyDescent="0.15">
      <c r="A17" s="10" t="s">
        <v>45</v>
      </c>
      <c r="B17" s="10"/>
      <c r="C17" s="10"/>
      <c r="D17" s="5">
        <v>39000</v>
      </c>
      <c r="E17" s="10" t="s">
        <v>43</v>
      </c>
      <c r="F17" s="10"/>
      <c r="G17" s="10"/>
      <c r="H17" s="5">
        <v>3650</v>
      </c>
    </row>
    <row r="18" spans="1:8" ht="22.5" customHeight="1" x14ac:dyDescent="0.15">
      <c r="A18" s="10" t="s">
        <v>46</v>
      </c>
      <c r="B18" s="10"/>
      <c r="C18" s="10"/>
      <c r="D18" s="5">
        <v>4600</v>
      </c>
      <c r="E18" s="10"/>
      <c r="F18" s="10"/>
      <c r="G18" s="10"/>
      <c r="H18" s="5"/>
    </row>
    <row r="19" spans="1:8" ht="22.5" customHeight="1" x14ac:dyDescent="0.15">
      <c r="A19" s="10" t="s">
        <v>12</v>
      </c>
      <c r="B19" s="10"/>
      <c r="C19" s="10"/>
      <c r="D19" s="5">
        <v>0</v>
      </c>
      <c r="E19" s="10"/>
      <c r="F19" s="10"/>
      <c r="G19" s="10"/>
      <c r="H19" s="5"/>
    </row>
    <row r="20" spans="1:8" ht="22.5" customHeight="1" x14ac:dyDescent="0.15">
      <c r="A20" s="16" t="s">
        <v>31</v>
      </c>
      <c r="B20" s="16"/>
      <c r="C20" s="16"/>
      <c r="D20" s="6">
        <v>0</v>
      </c>
      <c r="E20" s="13" t="s">
        <v>33</v>
      </c>
      <c r="F20" s="14"/>
      <c r="G20" s="15"/>
      <c r="H20" s="5">
        <v>9326</v>
      </c>
    </row>
    <row r="21" spans="1:8" ht="22.5" customHeight="1" x14ac:dyDescent="0.15">
      <c r="A21" s="10"/>
      <c r="B21" s="10"/>
      <c r="C21" s="10"/>
      <c r="D21" s="2"/>
      <c r="E21" s="13" t="s">
        <v>40</v>
      </c>
      <c r="F21" s="14"/>
      <c r="G21" s="15"/>
      <c r="H21" s="5">
        <v>0</v>
      </c>
    </row>
    <row r="22" spans="1:8" ht="22.5" customHeight="1" x14ac:dyDescent="0.15">
      <c r="A22" s="10" t="s">
        <v>17</v>
      </c>
      <c r="B22" s="10"/>
      <c r="C22" s="10"/>
      <c r="D22" s="5">
        <f>SUM(D16:D20)</f>
        <v>43600</v>
      </c>
      <c r="E22" s="10" t="s">
        <v>34</v>
      </c>
      <c r="F22" s="10"/>
      <c r="G22" s="10"/>
      <c r="H22" s="5">
        <v>0</v>
      </c>
    </row>
    <row r="23" spans="1:8" ht="22.5" customHeight="1" x14ac:dyDescent="0.15">
      <c r="A23" s="10"/>
      <c r="B23" s="10"/>
      <c r="C23" s="10"/>
      <c r="D23" s="2"/>
      <c r="E23" s="18" t="s">
        <v>21</v>
      </c>
      <c r="F23" s="19"/>
      <c r="G23" s="20"/>
      <c r="H23" s="5">
        <f>SUM(H16:H22)</f>
        <v>98376</v>
      </c>
    </row>
    <row r="24" spans="1:8" ht="22.5" customHeight="1" x14ac:dyDescent="0.15">
      <c r="A24" s="17" t="s">
        <v>13</v>
      </c>
      <c r="B24" s="17"/>
      <c r="C24" s="17"/>
      <c r="E24" s="12" t="s">
        <v>22</v>
      </c>
      <c r="F24" s="12"/>
      <c r="G24" s="12"/>
      <c r="H24" s="5"/>
    </row>
    <row r="25" spans="1:8" ht="22.5" customHeight="1" x14ac:dyDescent="0.15">
      <c r="A25" s="13" t="s">
        <v>14</v>
      </c>
      <c r="B25" s="14"/>
      <c r="C25" s="15"/>
      <c r="D25" s="5">
        <v>28500</v>
      </c>
      <c r="E25" s="10" t="s">
        <v>23</v>
      </c>
      <c r="F25" s="10"/>
      <c r="G25" s="10"/>
      <c r="H25" s="5">
        <v>2400</v>
      </c>
    </row>
    <row r="26" spans="1:8" ht="22.5" customHeight="1" x14ac:dyDescent="0.15">
      <c r="A26" s="13" t="s">
        <v>43</v>
      </c>
      <c r="B26" s="14"/>
      <c r="C26" s="15"/>
      <c r="D26" s="5">
        <v>3000</v>
      </c>
      <c r="E26" s="10" t="s">
        <v>32</v>
      </c>
      <c r="F26" s="10"/>
      <c r="G26" s="10"/>
      <c r="H26" s="5">
        <v>0</v>
      </c>
    </row>
    <row r="27" spans="1:8" ht="22.5" customHeight="1" x14ac:dyDescent="0.15">
      <c r="A27" s="13"/>
      <c r="B27" s="14"/>
      <c r="C27" s="15"/>
      <c r="D27" s="5"/>
      <c r="E27" s="10" t="s">
        <v>24</v>
      </c>
      <c r="F27" s="10"/>
      <c r="G27" s="10"/>
      <c r="H27" s="5">
        <v>2982</v>
      </c>
    </row>
    <row r="28" spans="1:8" ht="22.5" customHeight="1" x14ac:dyDescent="0.15">
      <c r="A28" s="13"/>
      <c r="B28" s="14"/>
      <c r="C28" s="15"/>
      <c r="D28" s="5"/>
      <c r="E28" s="13" t="s">
        <v>48</v>
      </c>
      <c r="F28" s="14"/>
      <c r="G28" s="15"/>
      <c r="H28" s="7">
        <v>432</v>
      </c>
    </row>
    <row r="29" spans="1:8" ht="22.5" customHeight="1" x14ac:dyDescent="0.15">
      <c r="A29" s="13" t="s">
        <v>15</v>
      </c>
      <c r="B29" s="14"/>
      <c r="C29" s="15"/>
      <c r="D29" s="5">
        <f>SUM(D25:D28)</f>
        <v>31500</v>
      </c>
      <c r="E29" s="13" t="s">
        <v>42</v>
      </c>
      <c r="F29" s="14"/>
      <c r="G29" s="15"/>
      <c r="H29" s="7">
        <v>630</v>
      </c>
    </row>
    <row r="30" spans="1:8" ht="22.5" customHeight="1" x14ac:dyDescent="0.15">
      <c r="A30" s="13"/>
      <c r="B30" s="14"/>
      <c r="C30" s="15"/>
      <c r="D30" s="5"/>
      <c r="E30" s="10" t="s">
        <v>41</v>
      </c>
      <c r="F30" s="10"/>
      <c r="G30" s="10"/>
      <c r="H30" s="5">
        <v>0</v>
      </c>
    </row>
    <row r="31" spans="1:8" ht="22.5" customHeight="1" x14ac:dyDescent="0.15">
      <c r="A31" s="10"/>
      <c r="B31" s="10"/>
      <c r="C31" s="10"/>
      <c r="D31" s="5"/>
      <c r="E31" s="13" t="s">
        <v>25</v>
      </c>
      <c r="F31" s="14"/>
      <c r="G31" s="15"/>
      <c r="H31" s="5">
        <f>SUM(H25:H30)</f>
        <v>6444</v>
      </c>
    </row>
    <row r="32" spans="1:8" ht="22.5" customHeight="1" x14ac:dyDescent="0.15">
      <c r="A32" s="12" t="s">
        <v>26</v>
      </c>
      <c r="B32" s="12"/>
      <c r="C32" s="12"/>
      <c r="D32" s="5">
        <f>D22+D29</f>
        <v>75100</v>
      </c>
      <c r="E32" s="10" t="s">
        <v>27</v>
      </c>
      <c r="F32" s="10"/>
      <c r="G32" s="10"/>
      <c r="H32" s="5">
        <f>H23+H31</f>
        <v>104820</v>
      </c>
    </row>
    <row r="33" spans="1:8" ht="22.5" customHeight="1" x14ac:dyDescent="0.15">
      <c r="A33" s="10" t="s">
        <v>38</v>
      </c>
      <c r="B33" s="10"/>
      <c r="C33" s="10"/>
      <c r="D33" s="5"/>
      <c r="E33" s="10"/>
      <c r="F33" s="10"/>
      <c r="G33" s="10"/>
      <c r="H33" s="9">
        <f>D32-H32</f>
        <v>-29720</v>
      </c>
    </row>
    <row r="34" spans="1:8" ht="22.5" customHeight="1" x14ac:dyDescent="0.15">
      <c r="A34" s="10" t="s">
        <v>28</v>
      </c>
      <c r="B34" s="10"/>
      <c r="C34" s="10"/>
      <c r="D34" s="2"/>
      <c r="E34" s="10"/>
      <c r="F34" s="10"/>
      <c r="G34" s="10"/>
      <c r="H34" s="5">
        <v>194758</v>
      </c>
    </row>
    <row r="35" spans="1:8" ht="22.5" customHeight="1" x14ac:dyDescent="0.15">
      <c r="A35" s="10" t="s">
        <v>39</v>
      </c>
      <c r="B35" s="10"/>
      <c r="C35" s="10"/>
      <c r="D35" s="2"/>
      <c r="E35" s="10"/>
      <c r="F35" s="10"/>
      <c r="G35" s="10"/>
      <c r="H35" s="5">
        <f>H33+H34</f>
        <v>165038</v>
      </c>
    </row>
    <row r="36" spans="1:8" ht="22.5" customHeight="1" x14ac:dyDescent="0.15"/>
    <row r="37" spans="1:8" ht="22.5" customHeight="1" x14ac:dyDescent="0.15"/>
    <row r="38" spans="1:8" ht="22.5" customHeight="1" x14ac:dyDescent="0.15"/>
    <row r="39" spans="1:8" ht="22.5" customHeight="1" x14ac:dyDescent="0.15"/>
    <row r="40" spans="1:8" ht="22.5" customHeight="1" x14ac:dyDescent="0.15"/>
    <row r="41" spans="1:8" ht="22.5" customHeight="1" x14ac:dyDescent="0.15"/>
    <row r="42" spans="1:8" ht="22.5" customHeight="1" x14ac:dyDescent="0.15"/>
    <row r="43" spans="1:8" ht="22.5" customHeight="1" x14ac:dyDescent="0.15"/>
    <row r="44" spans="1:8" ht="22.5" customHeight="1" x14ac:dyDescent="0.15"/>
    <row r="45" spans="1:8" ht="22.5" customHeight="1" x14ac:dyDescent="0.15"/>
    <row r="46" spans="1:8" ht="22.5" customHeight="1" x14ac:dyDescent="0.15"/>
    <row r="47" spans="1:8" ht="22.5" customHeight="1" x14ac:dyDescent="0.15"/>
    <row r="48" spans="1:8" ht="22.5" customHeight="1" x14ac:dyDescent="0.15"/>
    <row r="49" ht="22.5" customHeight="1" x14ac:dyDescent="0.15"/>
    <row r="50" ht="22.5" customHeight="1" x14ac:dyDescent="0.15"/>
  </sheetData>
  <mergeCells count="63">
    <mergeCell ref="E9:G9"/>
    <mergeCell ref="C11:E11"/>
    <mergeCell ref="A13:D13"/>
    <mergeCell ref="E13:H13"/>
    <mergeCell ref="A9:C9"/>
    <mergeCell ref="A7:C7"/>
    <mergeCell ref="A8:C8"/>
    <mergeCell ref="E4:G4"/>
    <mergeCell ref="E5:G5"/>
    <mergeCell ref="E6:G6"/>
    <mergeCell ref="E7:G7"/>
    <mergeCell ref="E8:G8"/>
    <mergeCell ref="A6:C6"/>
    <mergeCell ref="A1:H1"/>
    <mergeCell ref="G3:H3"/>
    <mergeCell ref="C3:E3"/>
    <mergeCell ref="A4:C4"/>
    <mergeCell ref="A5:C5"/>
    <mergeCell ref="A20:C20"/>
    <mergeCell ref="E21:G21"/>
    <mergeCell ref="A24:C24"/>
    <mergeCell ref="E23:G23"/>
    <mergeCell ref="E24:G24"/>
    <mergeCell ref="E22:G22"/>
    <mergeCell ref="A23:C23"/>
    <mergeCell ref="A21:C21"/>
    <mergeCell ref="A16:C16"/>
    <mergeCell ref="E16:G16"/>
    <mergeCell ref="A17:C17"/>
    <mergeCell ref="A18:C18"/>
    <mergeCell ref="A19:C19"/>
    <mergeCell ref="E17:G17"/>
    <mergeCell ref="E18:G18"/>
    <mergeCell ref="E19:G19"/>
    <mergeCell ref="E25:G25"/>
    <mergeCell ref="E30:G30"/>
    <mergeCell ref="A26:C26"/>
    <mergeCell ref="A31:C31"/>
    <mergeCell ref="A25:C25"/>
    <mergeCell ref="A28:C28"/>
    <mergeCell ref="A29:C29"/>
    <mergeCell ref="A27:C27"/>
    <mergeCell ref="A34:C34"/>
    <mergeCell ref="E29:G29"/>
    <mergeCell ref="E31:G31"/>
    <mergeCell ref="E28:G28"/>
    <mergeCell ref="A30:C30"/>
    <mergeCell ref="A35:C35"/>
    <mergeCell ref="E34:G34"/>
    <mergeCell ref="E35:G35"/>
    <mergeCell ref="G12:H12"/>
    <mergeCell ref="A33:C33"/>
    <mergeCell ref="A15:C15"/>
    <mergeCell ref="A22:C22"/>
    <mergeCell ref="E15:G15"/>
    <mergeCell ref="E20:G20"/>
    <mergeCell ref="A14:C14"/>
    <mergeCell ref="E14:G14"/>
    <mergeCell ref="E32:G32"/>
    <mergeCell ref="E33:G33"/>
    <mergeCell ref="E26:G26"/>
    <mergeCell ref="E27:G27"/>
    <mergeCell ref="A32:C32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2018-03-28T01:31:38Z</cp:lastPrinted>
  <dcterms:created xsi:type="dcterms:W3CDTF">2014-10-13T23:38:13Z</dcterms:created>
  <dcterms:modified xsi:type="dcterms:W3CDTF">2018-03-28T01:32:08Z</dcterms:modified>
</cp:coreProperties>
</file>