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310"/>
  </bookViews>
  <sheets>
    <sheet name="財産目録" sheetId="29" r:id="rId1"/>
  </sheets>
  <definedNames>
    <definedName name="_xlnm.Print_Area" localSheetId="0">財産目録!$A$1:$D$34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9" l="1"/>
  <c r="D33" i="29" l="1"/>
  <c r="D22" i="29"/>
  <c r="D23" i="29" s="1"/>
  <c r="D15" i="29"/>
  <c r="D24" i="29" l="1"/>
  <c r="D34" i="29" s="1"/>
</calcChain>
</file>

<file path=xl/sharedStrings.xml><?xml version="1.0" encoding="utf-8"?>
<sst xmlns="http://schemas.openxmlformats.org/spreadsheetml/2006/main" count="65" uniqueCount="56">
  <si>
    <t>（単位：円）</t>
    <rPh sb="1" eb="3">
      <t>タンイ</t>
    </rPh>
    <rPh sb="4" eb="5">
      <t>エン</t>
    </rPh>
    <phoneticPr fontId="1"/>
  </si>
  <si>
    <t>Ⅰ 資産の部</t>
    <rPh sb="2" eb="4">
      <t>シサン</t>
    </rPh>
    <rPh sb="5" eb="6">
      <t>ブ</t>
    </rPh>
    <phoneticPr fontId="1"/>
  </si>
  <si>
    <t>１．流動資産</t>
    <rPh sb="2" eb="4">
      <t>リュウドウ</t>
    </rPh>
    <rPh sb="4" eb="6">
      <t>シサン</t>
    </rPh>
    <phoneticPr fontId="1"/>
  </si>
  <si>
    <t>普通預金</t>
    <rPh sb="0" eb="2">
      <t>フツウ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</si>
  <si>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</si>
  <si>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流動資産計</t>
    <rPh sb="0" eb="2">
      <t>リュウドウ</t>
    </rPh>
    <rPh sb="2" eb="4">
      <t>シサン</t>
    </rPh>
    <rPh sb="4" eb="5">
      <t>ケイ</t>
    </rPh>
    <phoneticPr fontId="1"/>
  </si>
  <si>
    <t>２．固定資産</t>
    <rPh sb="2" eb="4">
      <t>コテイ</t>
    </rPh>
    <rPh sb="4" eb="6">
      <t>シサン</t>
    </rPh>
    <phoneticPr fontId="1"/>
  </si>
  <si>
    <t>（1）その他固定財産</t>
    <rPh sb="5" eb="6">
      <t>タ</t>
    </rPh>
    <rPh sb="6" eb="8">
      <t>コテイ</t>
    </rPh>
    <rPh sb="8" eb="10">
      <t>ザイサン</t>
    </rPh>
    <phoneticPr fontId="1"/>
  </si>
  <si>
    <t>什器備品</t>
    <rPh sb="0" eb="2">
      <t>ジュウキ</t>
    </rPh>
    <rPh sb="2" eb="4">
      <t>ビヒン</t>
    </rPh>
    <phoneticPr fontId="1"/>
  </si>
  <si>
    <t>敷　　　金</t>
    <rPh sb="0" eb="1">
      <t>シキ</t>
    </rPh>
    <rPh sb="4" eb="5">
      <t>カネ</t>
    </rPh>
    <phoneticPr fontId="1"/>
  </si>
  <si>
    <t>その他固定資産計</t>
    <rPh sb="2" eb="3">
      <t>タ</t>
    </rPh>
    <rPh sb="3" eb="5">
      <t>コテイ</t>
    </rPh>
    <rPh sb="5" eb="7">
      <t>シサン</t>
    </rPh>
    <rPh sb="7" eb="8">
      <t>ケイ</t>
    </rPh>
    <phoneticPr fontId="1"/>
  </si>
  <si>
    <t>固定資産計</t>
    <rPh sb="0" eb="2">
      <t>コテイ</t>
    </rPh>
    <rPh sb="2" eb="4">
      <t>シサン</t>
    </rPh>
    <rPh sb="4" eb="5">
      <t>ケイ</t>
    </rPh>
    <phoneticPr fontId="1"/>
  </si>
  <si>
    <t>資産合計</t>
    <rPh sb="0" eb="2">
      <t>シサン</t>
    </rPh>
    <rPh sb="2" eb="4">
      <t>ゴウケイ</t>
    </rPh>
    <phoneticPr fontId="1"/>
  </si>
  <si>
    <t>Ⅱ 負債の部</t>
    <rPh sb="2" eb="4">
      <t>フサイ</t>
    </rPh>
    <rPh sb="5" eb="6">
      <t>ブ</t>
    </rPh>
    <phoneticPr fontId="1"/>
  </si>
  <si>
    <t>１．流動負債</t>
    <rPh sb="2" eb="4">
      <t>リュウドウ</t>
    </rPh>
    <rPh sb="4" eb="6">
      <t>フサイ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</si>
  <si>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</si>
  <si>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預り金</t>
    <rPh sb="0" eb="1">
      <t>アズ</t>
    </rPh>
    <rPh sb="2" eb="3">
      <t>キン</t>
    </rPh>
    <phoneticPr fontId="1"/>
  </si>
  <si>
    <t>前受金</t>
    <rPh sb="0" eb="2">
      <t>マエウケ</t>
    </rPh>
    <rPh sb="2" eb="3">
      <t>キン</t>
    </rPh>
    <phoneticPr fontId="1"/>
  </si>
  <si>
    <t>流動負債計</t>
    <rPh sb="0" eb="2">
      <t>リュウドウ</t>
    </rPh>
    <rPh sb="2" eb="4">
      <t>フサイ</t>
    </rPh>
    <rPh sb="4" eb="5">
      <t>ケイ</t>
    </rPh>
    <phoneticPr fontId="1"/>
  </si>
  <si>
    <t>負債合計</t>
    <rPh sb="0" eb="2">
      <t>フサイ</t>
    </rPh>
    <rPh sb="2" eb="4">
      <t>ゴウケイ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</si>
  <si>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</si>
  <si>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財産目録</t>
    <rPh sb="0" eb="2">
      <t>ザイサン</t>
    </rPh>
    <rPh sb="2" eb="4">
      <t>モクロク</t>
    </rPh>
    <phoneticPr fontId="1"/>
  </si>
  <si>
    <t>科　　　　目</t>
    <rPh sb="0" eb="1">
      <t>カ</t>
    </rPh>
    <rPh sb="5" eb="6">
      <t>メ</t>
    </rPh>
    <phoneticPr fontId="1"/>
  </si>
  <si>
    <t>場所・物量等</t>
    <rPh sb="0" eb="2">
      <t>バショ</t>
    </rPh>
    <rPh sb="3" eb="5">
      <t>ブツリョウ</t>
    </rPh>
    <rPh sb="5" eb="6">
      <t>トウ</t>
    </rPh>
    <phoneticPr fontId="1"/>
  </si>
  <si>
    <t>使用目的等</t>
    <rPh sb="0" eb="2">
      <t>シヨウ</t>
    </rPh>
    <rPh sb="2" eb="5">
      <t>モクテキトウ</t>
    </rPh>
    <phoneticPr fontId="1"/>
  </si>
  <si>
    <t>金　　　　額</t>
    <rPh sb="0" eb="1">
      <t>キン</t>
    </rPh>
    <rPh sb="5" eb="6">
      <t>ガク</t>
    </rPh>
    <phoneticPr fontId="1"/>
  </si>
  <si>
    <t>北國銀行　香林坊支店（一般）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イッパン</t>
    </rPh>
    <phoneticPr fontId="1"/>
  </si>
  <si>
    <t>運転資金として</t>
    <rPh sb="0" eb="2">
      <t>ウンテン</t>
    </rPh>
    <rPh sb="2" eb="4">
      <t>シキン</t>
    </rPh>
    <phoneticPr fontId="1"/>
  </si>
  <si>
    <t>北國銀行　香林坊支店（日本）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ニホン</t>
    </rPh>
    <phoneticPr fontId="1"/>
  </si>
  <si>
    <t>運転資金として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</si>
  <si>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北國銀行　香林坊支店（委託）</t>
    <rPh sb="0" eb="2">
      <t>ホッコク</t>
    </rPh>
    <rPh sb="2" eb="4">
      <t>ギンコウ</t>
    </rPh>
    <rPh sb="5" eb="8">
      <t>コウリンボウ</t>
    </rPh>
    <rPh sb="8" eb="10">
      <t>シテン</t>
    </rPh>
    <rPh sb="11" eb="13">
      <t>イタク</t>
    </rPh>
    <phoneticPr fontId="1"/>
  </si>
  <si>
    <t>ゆうちょ銀行</t>
    <rPh sb="4" eb="6">
      <t>ギンコウ</t>
    </rPh>
    <phoneticPr fontId="1"/>
  </si>
  <si>
    <t>北國銀行　香林坊支店（１年）</t>
    <rPh sb="0" eb="2">
      <t>ホッコク</t>
    </rPh>
    <rPh sb="2" eb="4">
      <t>ギンコウ</t>
    </rPh>
    <rPh sb="5" eb="8">
      <t>コウリンボウ</t>
    </rPh>
    <rPh sb="8" eb="10">
      <t>シテン</t>
    </rPh>
    <rPh sb="12" eb="13">
      <t>ネン</t>
    </rPh>
    <phoneticPr fontId="1"/>
  </si>
  <si>
    <t>業務処理用</t>
    <rPh sb="0" eb="2">
      <t>ギョウム</t>
    </rPh>
    <rPh sb="2" eb="5">
      <t>ショリヨウ</t>
    </rPh>
    <phoneticPr fontId="1"/>
  </si>
  <si>
    <t>相談電話・電話モニター</t>
    <rPh sb="0" eb="2">
      <t>ソウダン</t>
    </rPh>
    <rPh sb="2" eb="4">
      <t>デンワ</t>
    </rPh>
    <rPh sb="5" eb="7">
      <t>デンワ</t>
    </rPh>
    <phoneticPr fontId="1"/>
  </si>
  <si>
    <t>相談業務用</t>
    <rPh sb="0" eb="2">
      <t>ソウダン</t>
    </rPh>
    <rPh sb="2" eb="4">
      <t>ギョウム</t>
    </rPh>
    <rPh sb="4" eb="5">
      <t>ヨウ</t>
    </rPh>
    <phoneticPr fontId="1"/>
  </si>
  <si>
    <t>賃借駐車場敷金</t>
    <rPh sb="0" eb="2">
      <t>チンシャク</t>
    </rPh>
    <rPh sb="2" eb="4">
      <t>チュウシャ</t>
    </rPh>
    <rPh sb="4" eb="5">
      <t>ジョウ</t>
    </rPh>
    <rPh sb="5" eb="7">
      <t>シキキン</t>
    </rPh>
    <phoneticPr fontId="1"/>
  </si>
  <si>
    <t>業務用駐車場</t>
    <rPh sb="0" eb="2">
      <t>ギョウム</t>
    </rPh>
    <rPh sb="2" eb="3">
      <t>ヨウ</t>
    </rPh>
    <rPh sb="3" eb="5">
      <t>チュウシャ</t>
    </rPh>
    <rPh sb="5" eb="6">
      <t>ジョウ</t>
    </rPh>
    <phoneticPr fontId="1"/>
  </si>
  <si>
    <t>社会保険料・源泉所得税・市県民税</t>
    <rPh sb="0" eb="2">
      <t>シャカイ</t>
    </rPh>
    <rPh sb="2" eb="5">
      <t>ホケンリョウ</t>
    </rPh>
    <rPh sb="6" eb="8">
      <t>ゲンセン</t>
    </rPh>
    <rPh sb="8" eb="11">
      <t>ショトクゼイ</t>
    </rPh>
    <rPh sb="12" eb="13">
      <t>シ</t>
    </rPh>
    <rPh sb="13" eb="16">
      <t>ケンミンゼイ</t>
    </rPh>
    <phoneticPr fontId="1"/>
  </si>
  <si>
    <t>前払金</t>
    <rPh sb="0" eb="2">
      <t>マエバラ</t>
    </rPh>
    <rPh sb="2" eb="3">
      <t>キン</t>
    </rPh>
    <phoneticPr fontId="1"/>
  </si>
  <si>
    <t>　</t>
    <phoneticPr fontId="1"/>
  </si>
  <si>
    <t>令和４年３月３１日現在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</si>
  <si>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未収金</t>
    <rPh sb="0" eb="3">
      <t>ミシュウキン</t>
    </rPh>
    <phoneticPr fontId="1"/>
  </si>
  <si>
    <t>令和４年度分ボランティア保険</t>
    <rPh sb="0" eb="1">
      <t>レイ</t>
    </rPh>
    <rPh sb="1" eb="2">
      <t>ワ</t>
    </rPh>
    <rPh sb="3" eb="5">
      <t>ネンド</t>
    </rPh>
    <rPh sb="5" eb="6">
      <t>ブン</t>
    </rPh>
    <rPh sb="12" eb="14">
      <t>ホケン</t>
    </rPh>
    <phoneticPr fontId="1"/>
  </si>
  <si>
    <t>プロジェクター</t>
    <phoneticPr fontId="1"/>
  </si>
  <si>
    <t>ノートパソコン</t>
    <phoneticPr fontId="1"/>
  </si>
  <si>
    <t>日本財団</t>
    <rPh sb="0" eb="2">
      <t>ニホン</t>
    </rPh>
    <rPh sb="2" eb="4">
      <t>ザイダン</t>
    </rPh>
    <phoneticPr fontId="1"/>
  </si>
  <si>
    <t>Ｚｏｏｍ　令和３年度使用料</t>
    <rPh sb="5" eb="7">
      <t>レイワ</t>
    </rPh>
    <rPh sb="8" eb="10">
      <t>ネンド</t>
    </rPh>
    <rPh sb="10" eb="13">
      <t>シヨウリョウ</t>
    </rPh>
    <phoneticPr fontId="1"/>
  </si>
  <si>
    <t>相談業務用</t>
    <rPh sb="0" eb="2">
      <t>ソウダン</t>
    </rPh>
    <rPh sb="2" eb="5">
      <t>ギョウムヨウ</t>
    </rPh>
    <phoneticPr fontId="1"/>
  </si>
  <si>
    <t>令和４年度賛助会費</t>
    <rPh sb="0" eb="2">
      <t>レイワ</t>
    </rPh>
    <rPh sb="3" eb="5">
      <t>ネンド</t>
    </rPh>
    <rPh sb="5" eb="7">
      <t>サンジョ</t>
    </rPh>
    <rPh sb="7" eb="9">
      <t>カイヒ</t>
    </rPh>
    <phoneticPr fontId="1"/>
  </si>
  <si>
    <t>　個人４</t>
    <rPh sb="1" eb="3">
      <t>コジン</t>
    </rPh>
    <phoneticPr fontId="1"/>
  </si>
  <si>
    <t>令和３年度　事業費返金</t>
    <rPh sb="0" eb="1">
      <t>レイ</t>
    </rPh>
    <rPh sb="1" eb="2">
      <t>ワ</t>
    </rPh>
    <rPh sb="3" eb="4">
      <t>ネン</t>
    </rPh>
    <rPh sb="4" eb="5">
      <t>ド</t>
    </rPh>
    <rPh sb="6" eb="9">
      <t>ジギョウヒ</t>
    </rPh>
    <rPh sb="9" eb="11">
      <t>ヘンキン</t>
    </rPh>
    <phoneticPr fontId="1"/>
  </si>
  <si>
    <t>桐澤税理士事務所</t>
    <rPh sb="0" eb="2">
      <t>キリサワ</t>
    </rPh>
    <rPh sb="2" eb="5">
      <t>ゼイリシ</t>
    </rPh>
    <rPh sb="5" eb="8">
      <t>ジムショ</t>
    </rPh>
    <phoneticPr fontId="1"/>
  </si>
  <si>
    <t>令和３年度　年間税理士委託料</t>
    <rPh sb="0" eb="1">
      <t>レイ</t>
    </rPh>
    <rPh sb="1" eb="2">
      <t>ワ</t>
    </rPh>
    <rPh sb="3" eb="4">
      <t>ネン</t>
    </rPh>
    <rPh sb="4" eb="5">
      <t>ド</t>
    </rPh>
    <rPh sb="6" eb="8">
      <t>ネンカン</t>
    </rPh>
    <rPh sb="8" eb="11">
      <t>ゼイリシ</t>
    </rPh>
    <rPh sb="11" eb="14">
      <t>イタクリョウ</t>
    </rPh>
    <phoneticPr fontId="1"/>
  </si>
  <si>
    <t>第１号議案（その６）</t>
    <rPh sb="0" eb="1">
      <t>ダイ</t>
    </rPh>
    <rPh sb="2" eb="3">
      <t>ゴウ</t>
    </rPh>
    <rPh sb="3" eb="5">
      <t>ギアン</t>
    </rPh>
    <phoneticPr fontId="1"/>
  </si>
  <si>
    <t>令和３年度　県受託事業費</t>
    <rPh sb="0" eb="1">
      <t>レイ</t>
    </rPh>
    <rPh sb="1" eb="2">
      <t>ワ</t>
    </rPh>
    <rPh sb="3" eb="5">
      <t>ネンド</t>
    </rPh>
    <rPh sb="6" eb="7">
      <t>ケン</t>
    </rPh>
    <rPh sb="7" eb="9">
      <t>ジュタク</t>
    </rPh>
    <rPh sb="9" eb="12">
      <t>ジギョウヒ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</si>
</sst>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0" fontId="5" fillId="0" borderId="0" xfId="0" applyFont="1" applyAlignment="1">
      <alignment horizontal="right" vertical="center" shrinkToFit="1"/>
    </xf>
    <xf numFmtId="38" fontId="5" fillId="0" borderId="1" xfId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indent="1" shrinkToFit="1"/>
    </xf>
    <xf numFmtId="0" fontId="5" fillId="0" borderId="8" xfId="0" applyFont="1" applyFill="1" applyBorder="1" applyAlignment="1">
      <alignment horizontal="left" vertical="center" indent="4" shrinkToFit="1"/>
    </xf>
    <xf numFmtId="0" fontId="5" fillId="0" borderId="8" xfId="0" applyFont="1" applyFill="1" applyBorder="1" applyAlignment="1">
      <alignment horizontal="distributed" vertical="center" indent="2" shrinkToFit="1"/>
    </xf>
    <xf numFmtId="0" fontId="5" fillId="0" borderId="8" xfId="0" applyFont="1" applyFill="1" applyBorder="1" applyAlignment="1">
      <alignment horizontal="left" vertical="center" indent="2" shrinkToFit="1"/>
    </xf>
    <xf numFmtId="38" fontId="6" fillId="0" borderId="10" xfId="1" applyFont="1" applyFill="1" applyBorder="1" applyAlignment="1">
      <alignment vertical="center" shrinkToFit="1"/>
    </xf>
    <xf numFmtId="38" fontId="6" fillId="0" borderId="11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vertical="center" wrapText="1"/>
    </xf>
    <xf numFmtId="38" fontId="6" fillId="0" borderId="13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 shrinkToFit="1"/>
    </xf>
    <xf numFmtId="0" fontId="5" fillId="0" borderId="17" xfId="0" applyFont="1" applyFill="1" applyBorder="1" applyAlignment="1">
      <alignment horizontal="left" vertical="center" shrinkToFit="1"/>
    </xf>
    <xf numFmtId="38" fontId="5" fillId="0" borderId="15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 shrinkToFit="1"/>
    </xf>
    <xf numFmtId="38" fontId="5" fillId="0" borderId="9" xfId="1" applyFont="1" applyFill="1" applyBorder="1" applyAlignment="1">
      <alignment horizontal="left" vertical="center" indent="1" shrinkToFit="1"/>
    </xf>
    <xf numFmtId="38" fontId="5" fillId="0" borderId="12" xfId="1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distributed" vertical="center" indent="2" shrinkToFit="1"/>
    </xf>
    <xf numFmtId="38" fontId="5" fillId="0" borderId="18" xfId="1" applyFont="1" applyFill="1" applyBorder="1" applyAlignment="1">
      <alignment vertical="center" shrinkToFit="1"/>
    </xf>
    <xf numFmtId="38" fontId="6" fillId="0" borderId="7" xfId="1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distributed" vertical="center" indent="6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distributed" vertical="center" indent="3" shrinkToFit="1"/>
    </xf>
    <xf numFmtId="0" fontId="5" fillId="0" borderId="3" xfId="0" applyFont="1" applyBorder="1" applyAlignment="1">
      <alignment horizontal="distributed" vertical="center" indent="3" shrinkToFit="1"/>
    </xf>
    <xf numFmtId="0" fontId="5" fillId="0" borderId="5" xfId="0" applyFont="1" applyFill="1" applyBorder="1" applyAlignment="1">
      <alignment horizontal="distributed" vertical="center" indent="3" shrinkToFit="1"/>
    </xf>
    <xf numFmtId="0" fontId="5" fillId="0" borderId="3" xfId="0" applyFont="1" applyFill="1" applyBorder="1" applyAlignment="1">
      <alignment horizontal="distributed" vertical="center" indent="3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zoomScale="85" zoomScaleNormal="80" zoomScaleSheetLayoutView="85" workbookViewId="0">
      <selection activeCell="C14" sqref="C14"/>
    </sheetView>
  </sheetViews>
  <sheetFormatPr defaultRowHeight="13.5" x14ac:dyDescent="0.15"/>
  <cols>
    <col min="1" max="1" width="32.625" style="1" customWidth="1"/>
    <col min="2" max="4" width="32.625" customWidth="1"/>
    <col min="6" max="6" width="9.75" bestFit="1" customWidth="1"/>
  </cols>
  <sheetData>
    <row r="1" spans="1:4" ht="20.100000000000001" customHeight="1" x14ac:dyDescent="0.15">
      <c r="A1" s="24" t="s">
        <v>54</v>
      </c>
    </row>
    <row r="2" spans="1:4" ht="27.95" customHeight="1" x14ac:dyDescent="0.15">
      <c r="A2" s="2"/>
      <c r="B2" s="25" t="s">
        <v>21</v>
      </c>
      <c r="C2" s="25"/>
    </row>
    <row r="3" spans="1:4" ht="20.100000000000001" customHeight="1" thickBot="1" x14ac:dyDescent="0.2">
      <c r="B3" s="27" t="s">
        <v>41</v>
      </c>
      <c r="C3" s="28"/>
      <c r="D3" s="3" t="s">
        <v>0</v>
      </c>
    </row>
    <row r="4" spans="1:4" ht="15" customHeight="1" x14ac:dyDescent="0.15">
      <c r="A4" s="29" t="s">
        <v>22</v>
      </c>
      <c r="B4" s="32" t="s">
        <v>23</v>
      </c>
      <c r="C4" s="34" t="s">
        <v>24</v>
      </c>
      <c r="D4" s="26" t="s">
        <v>25</v>
      </c>
    </row>
    <row r="5" spans="1:4" ht="15" customHeight="1" x14ac:dyDescent="0.15">
      <c r="A5" s="31"/>
      <c r="B5" s="33"/>
      <c r="C5" s="35"/>
      <c r="D5" s="30"/>
    </row>
    <row r="6" spans="1:4" ht="24.95" customHeight="1" x14ac:dyDescent="0.15">
      <c r="A6" s="15" t="s">
        <v>1</v>
      </c>
      <c r="B6" s="14"/>
      <c r="C6" s="14"/>
      <c r="D6" s="16"/>
    </row>
    <row r="7" spans="1:4" ht="24.95" customHeight="1" x14ac:dyDescent="0.15">
      <c r="A7" s="6" t="s">
        <v>2</v>
      </c>
      <c r="B7" s="17"/>
      <c r="C7" s="17"/>
      <c r="D7" s="18"/>
    </row>
    <row r="8" spans="1:4" ht="24.95" customHeight="1" x14ac:dyDescent="0.15">
      <c r="A8" s="7" t="s">
        <v>3</v>
      </c>
      <c r="B8" s="17" t="s">
        <v>26</v>
      </c>
      <c r="C8" s="19" t="s">
        <v>27</v>
      </c>
      <c r="D8" s="10">
        <v>2058431</v>
      </c>
    </row>
    <row r="9" spans="1:4" ht="24.95" customHeight="1" x14ac:dyDescent="0.15">
      <c r="A9" s="7"/>
      <c r="B9" s="17" t="s">
        <v>28</v>
      </c>
      <c r="C9" s="19" t="s">
        <v>29</v>
      </c>
      <c r="D9" s="10">
        <v>366440</v>
      </c>
    </row>
    <row r="10" spans="1:4" ht="24.95" customHeight="1" x14ac:dyDescent="0.15">
      <c r="A10" s="7"/>
      <c r="B10" s="17" t="s">
        <v>30</v>
      </c>
      <c r="C10" s="19" t="s">
        <v>27</v>
      </c>
      <c r="D10" s="10">
        <v>0</v>
      </c>
    </row>
    <row r="11" spans="1:4" ht="24.95" customHeight="1" x14ac:dyDescent="0.15">
      <c r="A11" s="7"/>
      <c r="B11" s="17" t="s">
        <v>31</v>
      </c>
      <c r="C11" s="19" t="s">
        <v>27</v>
      </c>
      <c r="D11" s="10">
        <v>0</v>
      </c>
    </row>
    <row r="12" spans="1:4" ht="24.95" customHeight="1" x14ac:dyDescent="0.15">
      <c r="A12" s="7" t="s">
        <v>4</v>
      </c>
      <c r="B12" s="17" t="s">
        <v>32</v>
      </c>
      <c r="C12" s="19" t="s">
        <v>27</v>
      </c>
      <c r="D12" s="10">
        <v>2505297</v>
      </c>
    </row>
    <row r="13" spans="1:4" ht="24.95" customHeight="1" x14ac:dyDescent="0.15">
      <c r="A13" s="7" t="s">
        <v>39</v>
      </c>
      <c r="B13" s="17" t="s">
        <v>40</v>
      </c>
      <c r="C13" s="19" t="s">
        <v>43</v>
      </c>
      <c r="D13" s="10">
        <v>13500</v>
      </c>
    </row>
    <row r="14" spans="1:4" ht="24.95" customHeight="1" x14ac:dyDescent="0.15">
      <c r="A14" s="7" t="s">
        <v>42</v>
      </c>
      <c r="B14" s="17" t="s">
        <v>40</v>
      </c>
      <c r="C14" s="19" t="s">
        <v>55</v>
      </c>
      <c r="D14" s="10">
        <v>300000</v>
      </c>
    </row>
    <row r="15" spans="1:4" ht="24.95" customHeight="1" x14ac:dyDescent="0.15">
      <c r="A15" s="8" t="s">
        <v>5</v>
      </c>
      <c r="B15" s="4"/>
      <c r="C15" s="4"/>
      <c r="D15" s="11">
        <f>SUM(D8:D14)</f>
        <v>5243668</v>
      </c>
    </row>
    <row r="16" spans="1:4" ht="24.95" customHeight="1" x14ac:dyDescent="0.15">
      <c r="A16" s="6" t="s">
        <v>6</v>
      </c>
      <c r="B16" s="17"/>
      <c r="C16" s="17"/>
      <c r="D16" s="12"/>
    </row>
    <row r="17" spans="1:4" ht="24.95" customHeight="1" x14ac:dyDescent="0.15">
      <c r="A17" s="9" t="s">
        <v>7</v>
      </c>
      <c r="B17" s="17"/>
      <c r="C17" s="17"/>
      <c r="D17" s="12"/>
    </row>
    <row r="18" spans="1:4" ht="24.95" customHeight="1" x14ac:dyDescent="0.15">
      <c r="A18" s="7" t="s">
        <v>8</v>
      </c>
      <c r="B18" s="17" t="s">
        <v>34</v>
      </c>
      <c r="C18" s="19" t="s">
        <v>35</v>
      </c>
      <c r="D18" s="10">
        <v>130911</v>
      </c>
    </row>
    <row r="19" spans="1:4" ht="24.95" customHeight="1" x14ac:dyDescent="0.15">
      <c r="A19" s="7" t="s">
        <v>8</v>
      </c>
      <c r="B19" s="17" t="s">
        <v>44</v>
      </c>
      <c r="C19" s="19" t="s">
        <v>33</v>
      </c>
      <c r="D19" s="10">
        <v>1</v>
      </c>
    </row>
    <row r="20" spans="1:4" ht="24.95" customHeight="1" x14ac:dyDescent="0.15">
      <c r="A20" s="7" t="s">
        <v>8</v>
      </c>
      <c r="B20" s="17" t="s">
        <v>45</v>
      </c>
      <c r="C20" s="19" t="s">
        <v>33</v>
      </c>
      <c r="D20" s="10">
        <v>295179</v>
      </c>
    </row>
    <row r="21" spans="1:4" ht="24.95" customHeight="1" x14ac:dyDescent="0.15">
      <c r="A21" s="7" t="s">
        <v>9</v>
      </c>
      <c r="B21" s="17" t="s">
        <v>36</v>
      </c>
      <c r="C21" s="19" t="s">
        <v>37</v>
      </c>
      <c r="D21" s="10">
        <v>26000</v>
      </c>
    </row>
    <row r="22" spans="1:4" ht="24.95" customHeight="1" x14ac:dyDescent="0.15">
      <c r="A22" s="8" t="s">
        <v>10</v>
      </c>
      <c r="B22" s="4"/>
      <c r="C22" s="4"/>
      <c r="D22" s="11">
        <f>SUM(D18:D21)</f>
        <v>452091</v>
      </c>
    </row>
    <row r="23" spans="1:4" ht="24.95" customHeight="1" x14ac:dyDescent="0.15">
      <c r="A23" s="8" t="s">
        <v>11</v>
      </c>
      <c r="B23" s="4"/>
      <c r="C23" s="4"/>
      <c r="D23" s="11">
        <f>D22</f>
        <v>452091</v>
      </c>
    </row>
    <row r="24" spans="1:4" ht="24.95" customHeight="1" thickBot="1" x14ac:dyDescent="0.2">
      <c r="A24" s="8" t="s">
        <v>12</v>
      </c>
      <c r="B24" s="20"/>
      <c r="C24" s="20"/>
      <c r="D24" s="13">
        <f>D15+D23</f>
        <v>5695759</v>
      </c>
    </row>
    <row r="25" spans="1:4" ht="24.95" customHeight="1" thickTop="1" x14ac:dyDescent="0.15">
      <c r="A25" s="5" t="s">
        <v>13</v>
      </c>
      <c r="B25" s="17"/>
      <c r="C25" s="17"/>
      <c r="D25" s="10"/>
    </row>
    <row r="26" spans="1:4" ht="24.95" customHeight="1" x14ac:dyDescent="0.15">
      <c r="A26" s="6" t="s">
        <v>14</v>
      </c>
      <c r="B26" s="17"/>
      <c r="C26" s="17"/>
      <c r="D26" s="10"/>
    </row>
    <row r="27" spans="1:4" ht="24.95" customHeight="1" x14ac:dyDescent="0.15">
      <c r="A27" s="7" t="s">
        <v>15</v>
      </c>
      <c r="B27" s="17" t="s">
        <v>46</v>
      </c>
      <c r="C27" s="19" t="s">
        <v>51</v>
      </c>
      <c r="D27" s="10">
        <v>278716</v>
      </c>
    </row>
    <row r="28" spans="1:4" ht="24.95" customHeight="1" x14ac:dyDescent="0.15">
      <c r="A28" s="7" t="s">
        <v>15</v>
      </c>
      <c r="B28" s="17" t="s">
        <v>47</v>
      </c>
      <c r="C28" s="19" t="s">
        <v>48</v>
      </c>
      <c r="D28" s="10">
        <v>26400</v>
      </c>
    </row>
    <row r="29" spans="1:4" ht="24.95" customHeight="1" x14ac:dyDescent="0.15">
      <c r="A29" s="7" t="s">
        <v>15</v>
      </c>
      <c r="B29" s="17" t="s">
        <v>52</v>
      </c>
      <c r="C29" s="19" t="s">
        <v>53</v>
      </c>
      <c r="D29" s="10">
        <v>264000</v>
      </c>
    </row>
    <row r="30" spans="1:4" ht="24.95" customHeight="1" x14ac:dyDescent="0.15">
      <c r="A30" s="7" t="s">
        <v>16</v>
      </c>
      <c r="B30" s="17" t="s">
        <v>38</v>
      </c>
      <c r="C30" s="19"/>
      <c r="D30" s="10">
        <v>64523</v>
      </c>
    </row>
    <row r="31" spans="1:4" ht="24.95" customHeight="1" x14ac:dyDescent="0.15">
      <c r="A31" s="7" t="s">
        <v>17</v>
      </c>
      <c r="B31" s="17" t="s">
        <v>49</v>
      </c>
      <c r="C31" s="19" t="s">
        <v>50</v>
      </c>
      <c r="D31" s="10">
        <v>12000</v>
      </c>
    </row>
    <row r="32" spans="1:4" ht="24.95" customHeight="1" x14ac:dyDescent="0.15">
      <c r="A32" s="8" t="s">
        <v>18</v>
      </c>
      <c r="B32" s="4"/>
      <c r="C32" s="4"/>
      <c r="D32" s="11">
        <f>SUM(D27:D31)</f>
        <v>645639</v>
      </c>
    </row>
    <row r="33" spans="1:4" ht="24.95" customHeight="1" thickBot="1" x14ac:dyDescent="0.2">
      <c r="A33" s="8" t="s">
        <v>19</v>
      </c>
      <c r="B33" s="20"/>
      <c r="C33" s="20"/>
      <c r="D33" s="13">
        <f>D32</f>
        <v>645639</v>
      </c>
    </row>
    <row r="34" spans="1:4" ht="24.95" customHeight="1" thickTop="1" thickBot="1" x14ac:dyDescent="0.2">
      <c r="A34" s="21" t="s">
        <v>20</v>
      </c>
      <c r="B34" s="22"/>
      <c r="C34" s="22"/>
      <c r="D34" s="23">
        <f>D24-D33</f>
        <v>5050120</v>
      </c>
    </row>
    <row r="35" spans="1:4" s="1" customFormat="1" ht="20.100000000000001" customHeight="1" x14ac:dyDescent="0.15">
      <c r="B35"/>
      <c r="C35"/>
      <c r="D35"/>
    </row>
    <row r="36" spans="1:4" s="1" customFormat="1" ht="20.100000000000001" customHeight="1" x14ac:dyDescent="0.15">
      <c r="B36"/>
      <c r="C36"/>
      <c r="D36"/>
    </row>
  </sheetData>
  <mergeCells count="6">
    <mergeCell ref="D4:D5"/>
    <mergeCell ref="B2:C2"/>
    <mergeCell ref="B3:C3"/>
    <mergeCell ref="A4:A5"/>
    <mergeCell ref="B4:B5"/>
    <mergeCell ref="C4:C5"/>
  </mergeCells>
  <phoneticPr fontId="1"/>
  <pageMargins left="0.78740157480314965" right="0.39370078740157483" top="0.59055118110236227" bottom="0.19685039370078741" header="0.31496062992125984" footer="0.31496062992125984"/>
  <pageSetup paperSize="9" scale="68" orientation="portrait" horizontalDpi="300" verticalDpi="300" r:id="rId1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2022-08-05T04:20:53Z</dcterms:modified>
</cp:coreProperties>
</file>