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110009324243yagi\Desktop\海と日本PJ\2024\精算関連\"/>
    </mc:Choice>
  </mc:AlternateContent>
  <xr:revisionPtr revIDLastSave="0" documentId="13_ncr:1_{B8796653-BDEF-4DD9-B8E4-13AAC9B17249}" xr6:coauthVersionLast="41" xr6:coauthVersionMax="41" xr10:uidLastSave="{00000000-0000-0000-0000-000000000000}"/>
  <bookViews>
    <workbookView xWindow="-108" yWindow="-108" windowWidth="23256" windowHeight="12576" activeTab="1" xr2:uid="{A36D0E8E-BDC8-4789-957D-F654FFE64688}"/>
  </bookViews>
  <sheets>
    <sheet name="収入" sheetId="3" r:id="rId1"/>
    <sheet name="支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2" l="1"/>
  <c r="I45" i="2" l="1"/>
  <c r="L11" i="2"/>
  <c r="L10" i="2"/>
  <c r="L9" i="2"/>
  <c r="L8" i="2"/>
  <c r="L15" i="2"/>
  <c r="L14" i="2"/>
  <c r="L13" i="2"/>
  <c r="L12" i="2"/>
  <c r="L7" i="2"/>
  <c r="E6" i="3" l="1"/>
  <c r="E48" i="2" l="1"/>
  <c r="I15" i="2"/>
  <c r="F48" i="2" l="1"/>
  <c r="L16" i="2" l="1"/>
</calcChain>
</file>

<file path=xl/sharedStrings.xml><?xml version="1.0" encoding="utf-8"?>
<sst xmlns="http://schemas.openxmlformats.org/spreadsheetml/2006/main" count="198" uniqueCount="92">
  <si>
    <t>No.</t>
    <phoneticPr fontId="4"/>
  </si>
  <si>
    <t>項目</t>
    <rPh sb="0" eb="2">
      <t>コウモク</t>
    </rPh>
    <phoneticPr fontId="4"/>
  </si>
  <si>
    <t>予算（税込）</t>
    <rPh sb="0" eb="2">
      <t>ヨサン</t>
    </rPh>
    <rPh sb="3" eb="5">
      <t>ゼイコミ</t>
    </rPh>
    <phoneticPr fontId="4"/>
  </si>
  <si>
    <t>事務局人件費（3人）</t>
    <rPh sb="0" eb="3">
      <t>ジムキョク</t>
    </rPh>
    <rPh sb="3" eb="6">
      <t>ジンケンヒ</t>
    </rPh>
    <rPh sb="8" eb="9">
      <t>ニン</t>
    </rPh>
    <phoneticPr fontId="4"/>
  </si>
  <si>
    <t>講師謝金</t>
    <rPh sb="0" eb="2">
      <t>コウシ</t>
    </rPh>
    <rPh sb="2" eb="4">
      <t>シャキン</t>
    </rPh>
    <phoneticPr fontId="4"/>
  </si>
  <si>
    <t>ボランティア交通費</t>
    <rPh sb="6" eb="9">
      <t>コウツウヒ</t>
    </rPh>
    <phoneticPr fontId="4"/>
  </si>
  <si>
    <t>海の清掃活動企画運営費</t>
    <rPh sb="0" eb="1">
      <t>ウミ</t>
    </rPh>
    <rPh sb="2" eb="4">
      <t>セイソウ</t>
    </rPh>
    <rPh sb="4" eb="6">
      <t>カツドウ</t>
    </rPh>
    <rPh sb="6" eb="8">
      <t>キカク</t>
    </rPh>
    <rPh sb="8" eb="10">
      <t>ウンエイ</t>
    </rPh>
    <rPh sb="10" eb="11">
      <t>ヒ</t>
    </rPh>
    <phoneticPr fontId="4"/>
  </si>
  <si>
    <t>企画統括運営費</t>
    <rPh sb="0" eb="2">
      <t>キカク</t>
    </rPh>
    <rPh sb="2" eb="4">
      <t>トウカツ</t>
    </rPh>
    <rPh sb="4" eb="6">
      <t>ウンエイ</t>
    </rPh>
    <rPh sb="6" eb="7">
      <t>ヒ</t>
    </rPh>
    <phoneticPr fontId="4"/>
  </si>
  <si>
    <t>ネームプレート</t>
    <phoneticPr fontId="4"/>
  </si>
  <si>
    <t>スタッフ腕章</t>
    <rPh sb="4" eb="6">
      <t>ワンショウ</t>
    </rPh>
    <phoneticPr fontId="4"/>
  </si>
  <si>
    <t>修了証</t>
    <rPh sb="0" eb="3">
      <t>シュウリョウショウ</t>
    </rPh>
    <phoneticPr fontId="4"/>
  </si>
  <si>
    <t>軍手</t>
    <rPh sb="0" eb="2">
      <t>グンテ</t>
    </rPh>
    <phoneticPr fontId="4"/>
  </si>
  <si>
    <t>その他事務用品</t>
    <rPh sb="2" eb="7">
      <t>ホカジムヨウヒン</t>
    </rPh>
    <phoneticPr fontId="4"/>
  </si>
  <si>
    <t>計</t>
    <rPh sb="0" eb="1">
      <t>ケイ</t>
    </rPh>
    <phoneticPr fontId="4"/>
  </si>
  <si>
    <t>案内チラシ輸送費</t>
    <rPh sb="0" eb="2">
      <t>アンナイ</t>
    </rPh>
    <rPh sb="5" eb="8">
      <t>ユソウヒ</t>
    </rPh>
    <phoneticPr fontId="4"/>
  </si>
  <si>
    <t>案内チラシ折込費</t>
    <rPh sb="0" eb="2">
      <t>アンナイ</t>
    </rPh>
    <rPh sb="5" eb="7">
      <t>オリコミ</t>
    </rPh>
    <rPh sb="7" eb="8">
      <t>ヒ</t>
    </rPh>
    <phoneticPr fontId="4"/>
  </si>
  <si>
    <t>月</t>
    <rPh sb="0" eb="1">
      <t>ゲツ</t>
    </rPh>
    <phoneticPr fontId="4"/>
  </si>
  <si>
    <t>告知素材デザイン費</t>
    <rPh sb="0" eb="2">
      <t>コクチ</t>
    </rPh>
    <rPh sb="2" eb="4">
      <t>ソザイ</t>
    </rPh>
    <rPh sb="8" eb="9">
      <t>ヒ</t>
    </rPh>
    <phoneticPr fontId="4"/>
  </si>
  <si>
    <t>告知チラシ制作費</t>
    <rPh sb="0" eb="2">
      <t>コクチ</t>
    </rPh>
    <rPh sb="5" eb="8">
      <t>セイサクヒ</t>
    </rPh>
    <phoneticPr fontId="4"/>
  </si>
  <si>
    <t>8</t>
  </si>
  <si>
    <t>動画撮影費</t>
    <rPh sb="0" eb="2">
      <t>ドウガ</t>
    </rPh>
    <rPh sb="2" eb="4">
      <t>サツエイ</t>
    </rPh>
    <rPh sb="4" eb="5">
      <t>ヒ</t>
    </rPh>
    <phoneticPr fontId="4"/>
  </si>
  <si>
    <t>9</t>
  </si>
  <si>
    <t>動画編集費</t>
    <rPh sb="0" eb="2">
      <t>ドウガ</t>
    </rPh>
    <rPh sb="2" eb="4">
      <t>ヘンシュウ</t>
    </rPh>
    <rPh sb="4" eb="5">
      <t>ヒ</t>
    </rPh>
    <phoneticPr fontId="4"/>
  </si>
  <si>
    <t>10</t>
  </si>
  <si>
    <t>スチール撮影費</t>
    <rPh sb="4" eb="6">
      <t>サツエイ</t>
    </rPh>
    <rPh sb="6" eb="7">
      <t>ヒ</t>
    </rPh>
    <phoneticPr fontId="4"/>
  </si>
  <si>
    <t>11</t>
  </si>
  <si>
    <t>12</t>
  </si>
  <si>
    <t>1</t>
    <phoneticPr fontId="4"/>
  </si>
  <si>
    <t>2</t>
    <phoneticPr fontId="4"/>
  </si>
  <si>
    <t>3</t>
    <phoneticPr fontId="4"/>
  </si>
  <si>
    <t>イベント保険加入費</t>
    <rPh sb="4" eb="6">
      <t>ホケン</t>
    </rPh>
    <rPh sb="6" eb="8">
      <t>カニュウ</t>
    </rPh>
    <rPh sb="8" eb="9">
      <t>ヒ</t>
    </rPh>
    <phoneticPr fontId="4"/>
  </si>
  <si>
    <t>コロナウイルス対策費</t>
    <rPh sb="7" eb="9">
      <t>タイサク</t>
    </rPh>
    <rPh sb="9" eb="10">
      <t>ヒ</t>
    </rPh>
    <phoneticPr fontId="4"/>
  </si>
  <si>
    <t>昼食代</t>
    <rPh sb="0" eb="2">
      <t>チュウショク</t>
    </rPh>
    <rPh sb="2" eb="3">
      <t>ダイ</t>
    </rPh>
    <phoneticPr fontId="4"/>
  </si>
  <si>
    <t>飲み物代（お茶）</t>
    <rPh sb="0" eb="1">
      <t>ノ</t>
    </rPh>
    <rPh sb="2" eb="3">
      <t>モノ</t>
    </rPh>
    <rPh sb="3" eb="4">
      <t>ダイ</t>
    </rPh>
    <rPh sb="6" eb="7">
      <t>チャ</t>
    </rPh>
    <phoneticPr fontId="4"/>
  </si>
  <si>
    <t>科目</t>
    <rPh sb="0" eb="2">
      <t>カモク</t>
    </rPh>
    <phoneticPr fontId="4"/>
  </si>
  <si>
    <t>事業管理費</t>
    <rPh sb="0" eb="2">
      <t>ジギョウ</t>
    </rPh>
    <rPh sb="2" eb="5">
      <t>カンリヒ</t>
    </rPh>
    <phoneticPr fontId="4"/>
  </si>
  <si>
    <t>諸謝金費</t>
    <rPh sb="0" eb="3">
      <t>ショシャキン</t>
    </rPh>
    <rPh sb="3" eb="4">
      <t>ヒ</t>
    </rPh>
    <phoneticPr fontId="4"/>
  </si>
  <si>
    <t>旅費交通費</t>
    <rPh sb="0" eb="2">
      <t>リョヒ</t>
    </rPh>
    <rPh sb="2" eb="5">
      <t>コウツウヒ</t>
    </rPh>
    <phoneticPr fontId="4"/>
  </si>
  <si>
    <t>科目別　</t>
    <rPh sb="0" eb="2">
      <t>カモク</t>
    </rPh>
    <rPh sb="2" eb="3">
      <t>ベツ</t>
    </rPh>
    <phoneticPr fontId="4"/>
  </si>
  <si>
    <t>諸謝金費</t>
    <rPh sb="0" eb="1">
      <t>ショ</t>
    </rPh>
    <rPh sb="1" eb="3">
      <t>シャキン</t>
    </rPh>
    <rPh sb="3" eb="4">
      <t>ヒ</t>
    </rPh>
    <phoneticPr fontId="4"/>
  </si>
  <si>
    <t>委託費</t>
    <rPh sb="0" eb="2">
      <t>イタク</t>
    </rPh>
    <rPh sb="2" eb="3">
      <t>ヒ</t>
    </rPh>
    <phoneticPr fontId="4"/>
  </si>
  <si>
    <t>消耗什器備品費</t>
    <rPh sb="0" eb="2">
      <t>ショウモウ</t>
    </rPh>
    <rPh sb="2" eb="4">
      <t>ジュウキ</t>
    </rPh>
    <rPh sb="4" eb="6">
      <t>ビヒン</t>
    </rPh>
    <rPh sb="6" eb="7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</si>
  <si>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</si>
  <si>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</si>
  <si>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広告宣伝費</t>
    <rPh sb="0" eb="2">
      <t>コウコク</t>
    </rPh>
    <rPh sb="2" eb="5">
      <t>センデンヒ</t>
    </rPh>
    <phoneticPr fontId="4"/>
  </si>
  <si>
    <t>雑費</t>
    <rPh sb="0" eb="2">
      <t>ザッピ</t>
    </rPh>
    <phoneticPr fontId="4"/>
  </si>
  <si>
    <t>消耗什器備品費</t>
    <rPh sb="0" eb="7">
      <t>ショウモウジュウキビヒンヒ</t>
    </rPh>
    <phoneticPr fontId="4"/>
  </si>
  <si>
    <t>印刷製本費</t>
    <rPh sb="0" eb="5">
      <t>インサツセイホンヒ</t>
    </rPh>
    <phoneticPr fontId="4"/>
  </si>
  <si>
    <t>通信運搬費</t>
    <rPh sb="0" eb="2">
      <t>ツウシン</t>
    </rPh>
    <rPh sb="2" eb="5">
      <t>ウンパンヒ</t>
    </rPh>
    <phoneticPr fontId="4"/>
  </si>
  <si>
    <t>通信運搬費</t>
    <rPh sb="0" eb="5">
      <t>ツウシンウンパンヒ</t>
    </rPh>
    <phoneticPr fontId="4"/>
  </si>
  <si>
    <t>決済額（税込）</t>
    <rPh sb="0" eb="2">
      <t>ケッサイ</t>
    </rPh>
    <rPh sb="2" eb="3">
      <t>ガク</t>
    </rPh>
    <rPh sb="4" eb="6">
      <t>ゼイコ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</si>
  <si>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</si>
  <si>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</si>
  <si>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補助金</t>
    <rPh sb="0" eb="3">
      <t>ホジョキン</t>
    </rPh>
    <phoneticPr fontId="4"/>
  </si>
  <si>
    <t>自己負担金</t>
    <rPh sb="0" eb="2">
      <t>ジコ</t>
    </rPh>
    <rPh sb="2" eb="4">
      <t>フタン</t>
    </rPh>
    <rPh sb="4" eb="5">
      <t>キン</t>
    </rPh>
    <phoneticPr fontId="4"/>
  </si>
  <si>
    <t>預金利息</t>
    <rPh sb="0" eb="2">
      <t>ヨキン</t>
    </rPh>
    <rPh sb="2" eb="4">
      <t>リソク</t>
    </rPh>
    <phoneticPr fontId="4"/>
  </si>
  <si>
    <t>支払元</t>
    <rPh sb="0" eb="2">
      <t>シハライ</t>
    </rPh>
    <rPh sb="2" eb="3">
      <t>モト</t>
    </rPh>
    <phoneticPr fontId="4"/>
  </si>
  <si>
    <t>日本財団</t>
    <rPh sb="0" eb="2">
      <t>ニホン</t>
    </rPh>
    <rPh sb="2" eb="4">
      <t>ザイダン</t>
    </rPh>
    <phoneticPr fontId="4"/>
  </si>
  <si>
    <t>読売新聞西部本社</t>
    <rPh sb="0" eb="8">
      <t>ヨミウリシンブンセイブホンシャ</t>
    </rPh>
    <phoneticPr fontId="4"/>
  </si>
  <si>
    <t>北九州銀行</t>
    <rPh sb="0" eb="3">
      <t>キタキュウシュウ</t>
    </rPh>
    <rPh sb="3" eb="5">
      <t>ギンコウ</t>
    </rPh>
    <phoneticPr fontId="4"/>
  </si>
  <si>
    <t>事業管理費</t>
    <rPh sb="0" eb="5">
      <t>ジギョウカンリヒ</t>
    </rPh>
    <phoneticPr fontId="4"/>
  </si>
  <si>
    <t>講師費</t>
    <rPh sb="0" eb="3">
      <t>コウシヒ</t>
    </rPh>
    <phoneticPr fontId="4"/>
  </si>
  <si>
    <t>メインファシリテーター費</t>
    <rPh sb="11" eb="12">
      <t>ヒ</t>
    </rPh>
    <phoneticPr fontId="4"/>
  </si>
  <si>
    <t>サブファシリテーター費</t>
    <rPh sb="10" eb="11">
      <t>ヒ</t>
    </rPh>
    <phoneticPr fontId="4"/>
  </si>
  <si>
    <t>講師交通費</t>
    <rPh sb="0" eb="2">
      <t>コウシ</t>
    </rPh>
    <rPh sb="2" eb="5">
      <t>コウツウヒ</t>
    </rPh>
    <phoneticPr fontId="4"/>
  </si>
  <si>
    <t>ファシリテーター交通費</t>
    <rPh sb="8" eb="11">
      <t>コウツウヒ</t>
    </rPh>
    <phoneticPr fontId="4"/>
  </si>
  <si>
    <t>貸切バス利用費</t>
    <rPh sb="0" eb="2">
      <t>カシキリ</t>
    </rPh>
    <rPh sb="4" eb="7">
      <t>リヨウヒ</t>
    </rPh>
    <phoneticPr fontId="4"/>
  </si>
  <si>
    <t>スタッフ交通費</t>
    <rPh sb="4" eb="7">
      <t>コウツウヒ</t>
    </rPh>
    <phoneticPr fontId="4"/>
  </si>
  <si>
    <t>企画設計費</t>
    <rPh sb="0" eb="2">
      <t>キカク</t>
    </rPh>
    <rPh sb="2" eb="5">
      <t>セッケイヒ</t>
    </rPh>
    <phoneticPr fontId="4"/>
  </si>
  <si>
    <t>教材制作費</t>
    <rPh sb="0" eb="2">
      <t>キョウザイ</t>
    </rPh>
    <rPh sb="2" eb="5">
      <t>セイサクヒ</t>
    </rPh>
    <phoneticPr fontId="4"/>
  </si>
  <si>
    <t>海の恵み体験企画運営費</t>
    <rPh sb="0" eb="1">
      <t>ウミ</t>
    </rPh>
    <rPh sb="2" eb="3">
      <t>メグ</t>
    </rPh>
    <rPh sb="4" eb="6">
      <t>タイケン</t>
    </rPh>
    <rPh sb="6" eb="8">
      <t>キカク</t>
    </rPh>
    <rPh sb="8" eb="11">
      <t>ウンエイヒ</t>
    </rPh>
    <phoneticPr fontId="4"/>
  </si>
  <si>
    <t>ささっとー学生記者企画費</t>
    <rPh sb="5" eb="9">
      <t>ガクセイキシャ</t>
    </rPh>
    <rPh sb="9" eb="12">
      <t>キカクヒ</t>
    </rPh>
    <phoneticPr fontId="4"/>
  </si>
  <si>
    <t>Tシャツ制作費</t>
    <rPh sb="4" eb="7">
      <t>セイサクヒ</t>
    </rPh>
    <phoneticPr fontId="4"/>
  </si>
  <si>
    <t>イベント備品費</t>
    <rPh sb="4" eb="6">
      <t>ビヒン</t>
    </rPh>
    <rPh sb="6" eb="7">
      <t>ヒ</t>
    </rPh>
    <phoneticPr fontId="4"/>
  </si>
  <si>
    <t>案内チラシ印刷費</t>
    <rPh sb="0" eb="2">
      <t>アンナイ</t>
    </rPh>
    <rPh sb="5" eb="8">
      <t>インサツヒ</t>
    </rPh>
    <phoneticPr fontId="4"/>
  </si>
  <si>
    <t>パノラマチラシ印刷費</t>
    <rPh sb="7" eb="10">
      <t>インサツヒ</t>
    </rPh>
    <phoneticPr fontId="4"/>
  </si>
  <si>
    <t>パノラマチラシ郵送費</t>
    <rPh sb="7" eb="9">
      <t>ユウソウ</t>
    </rPh>
    <rPh sb="9" eb="10">
      <t>ヒ</t>
    </rPh>
    <phoneticPr fontId="4"/>
  </si>
  <si>
    <t>パノラマチラシ折込費</t>
    <rPh sb="7" eb="9">
      <t>オリコミ</t>
    </rPh>
    <rPh sb="9" eb="10">
      <t>ヒ</t>
    </rPh>
    <phoneticPr fontId="4"/>
  </si>
  <si>
    <t>パノラマチラシ輸送費</t>
    <rPh sb="7" eb="10">
      <t>ユソウヒ</t>
    </rPh>
    <phoneticPr fontId="4"/>
  </si>
  <si>
    <t>WEBページ制作費·管理費</t>
    <rPh sb="6" eb="9">
      <t>セイサクヒ</t>
    </rPh>
    <rPh sb="10" eb="13">
      <t>カンリヒ</t>
    </rPh>
    <phoneticPr fontId="4"/>
  </si>
  <si>
    <t>パノラマチラシデザイン費</t>
    <rPh sb="11" eb="12">
      <t>ヒ</t>
    </rPh>
    <phoneticPr fontId="4"/>
  </si>
  <si>
    <t>パノラマチラシ校閲費</t>
    <rPh sb="7" eb="9">
      <t>コウエツ</t>
    </rPh>
    <rPh sb="9" eb="10">
      <t>ヒ</t>
    </rPh>
    <phoneticPr fontId="4"/>
  </si>
  <si>
    <t>参加賞</t>
    <rPh sb="0" eb="3">
      <t>サンカショウ</t>
    </rPh>
    <phoneticPr fontId="4"/>
  </si>
  <si>
    <t>振込手数料</t>
    <rPh sb="0" eb="2">
      <t>フリコミ</t>
    </rPh>
    <rPh sb="2" eb="5">
      <t>テスウリョウ</t>
    </rPh>
    <phoneticPr fontId="4"/>
  </si>
  <si>
    <r>
      <t>助成事業外支出　</t>
    </r>
    <r>
      <rPr>
        <sz val="11"/>
        <rFont val="游ゴシック"/>
        <family val="3"/>
        <charset val="128"/>
        <scheme val="minor"/>
      </rPr>
      <t>※IB手数料</t>
    </r>
    <rPh sb="0" eb="2">
      <t>ジョセイ</t>
    </rPh>
    <rPh sb="2" eb="4">
      <t>ジギョウ</t>
    </rPh>
    <rPh sb="4" eb="5">
      <t>ガイ</t>
    </rPh>
    <rPh sb="5" eb="7">
      <t>シシュツ</t>
    </rPh>
    <rPh sb="11" eb="14">
      <t>テスウリョウ</t>
    </rPh>
    <phoneticPr fontId="4"/>
  </si>
  <si>
    <t>✓</t>
    <phoneticPr fontId="4"/>
  </si>
  <si>
    <t>　　　　　　</t>
    <phoneticPr fontId="4"/>
  </si>
  <si>
    <t>月</t>
  </si>
  <si>
    <t>広報費</t>
    <rPh sb="0" eb="2">
      <t>コウホウ</t>
    </rPh>
    <rPh sb="2" eb="3">
      <t>ヒ</t>
    </rPh>
    <phoneticPr fontId="4"/>
  </si>
  <si>
    <t>４</t>
    <phoneticPr fontId="4"/>
  </si>
  <si>
    <r>
      <t xml:space="preserve">月別支出
</t>
    </r>
    <r>
      <rPr>
        <sz val="10"/>
        <rFont val="游ゴシック"/>
        <family val="3"/>
        <charset val="128"/>
        <scheme val="minor"/>
      </rPr>
      <t>※振込手数料除く</t>
    </r>
    <rPh sb="0" eb="2">
      <t>ツキベツ</t>
    </rPh>
    <rPh sb="2" eb="4">
      <t>シシュツ</t>
    </rPh>
    <rPh sb="6" eb="8">
      <t>フリコミ</t>
    </rPh>
    <rPh sb="8" eb="11">
      <t>テスウリョウ</t>
    </rPh>
    <rPh sb="11" eb="12">
      <t>ノゾ</t>
    </rPh>
    <phoneticPr fontId="4"/>
  </si>
  <si>
    <r>
      <t xml:space="preserve">振込手数料
</t>
    </r>
    <r>
      <rPr>
        <sz val="10"/>
        <rFont val="游ゴシック"/>
        <family val="3"/>
        <charset val="128"/>
        <scheme val="minor"/>
      </rPr>
      <t>※発生月で計算</t>
    </r>
    <rPh sb="0" eb="2">
      <t>フリコミ</t>
    </rPh>
    <rPh sb="2" eb="5">
      <t>テスウリョウ</t>
    </rPh>
    <rPh sb="7" eb="10">
      <t>ハッセイヅキ</t>
    </rPh>
    <rPh sb="11" eb="13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</si>
</sst>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0" fillId="5" borderId="4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7" borderId="2" xfId="0" applyFill="1" applyBorder="1">
      <alignment vertical="center"/>
    </xf>
    <xf numFmtId="6" fontId="0" fillId="0" borderId="2" xfId="0" applyNumberFormat="1" applyBorder="1">
      <alignment vertical="center"/>
    </xf>
    <xf numFmtId="6" fontId="0" fillId="0" borderId="0" xfId="0" applyNumberFormat="1">
      <alignment vertical="center"/>
    </xf>
    <xf numFmtId="5" fontId="0" fillId="0" borderId="2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49" fontId="3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0" fillId="0" borderId="2" xfId="0" applyFill="1" applyBorder="1">
      <alignment vertical="center"/>
    </xf>
    <xf numFmtId="49" fontId="3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0" fillId="10" borderId="2" xfId="0" applyFill="1" applyBorder="1">
      <alignment vertical="center"/>
    </xf>
    <xf numFmtId="49" fontId="3" fillId="5" borderId="4" xfId="1" applyNumberFormat="1" applyFont="1" applyFill="1" applyBorder="1" applyAlignment="1" applyProtection="1">
      <alignment horizontal="left" vertical="center" shrinkToFit="1"/>
      <protection locked="0"/>
    </xf>
    <xf numFmtId="0" fontId="0" fillId="11" borderId="2" xfId="0" applyFill="1" applyBorder="1">
      <alignment vertical="center"/>
    </xf>
    <xf numFmtId="5" fontId="0" fillId="0" borderId="1" xfId="0" applyNumberFormat="1" applyBorder="1">
      <alignment vertical="center"/>
    </xf>
    <xf numFmtId="0" fontId="0" fillId="4" borderId="2" xfId="0" applyFill="1" applyBorder="1">
      <alignment vertical="center"/>
    </xf>
    <xf numFmtId="49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5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5" fontId="1" fillId="0" borderId="0" xfId="0" applyNumberFormat="1" applyFont="1" applyFill="1" applyBorder="1">
      <alignment vertical="center"/>
    </xf>
    <xf numFmtId="49" fontId="7" fillId="0" borderId="0" xfId="1" applyNumberFormat="1" applyFont="1" applyFill="1" applyBorder="1" applyAlignment="1" applyProtection="1">
      <alignment horizontal="left" vertical="center" shrinkToFit="1"/>
      <protection locked="0"/>
    </xf>
    <xf numFmtId="5" fontId="0" fillId="0" borderId="0" xfId="0" applyNumberFormat="1" applyBorder="1">
      <alignment vertical="center"/>
    </xf>
    <xf numFmtId="0" fontId="0" fillId="6" borderId="0" xfId="0" applyFill="1" applyBorder="1">
      <alignment vertical="center"/>
    </xf>
    <xf numFmtId="49" fontId="7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0" fillId="12" borderId="2" xfId="0" applyFill="1" applyBorder="1">
      <alignment vertical="center"/>
    </xf>
    <xf numFmtId="0" fontId="8" fillId="11" borderId="2" xfId="0" applyFont="1" applyFill="1" applyBorder="1">
      <alignment vertical="center"/>
    </xf>
    <xf numFmtId="0" fontId="0" fillId="0" borderId="0" xfId="0" applyBorder="1" applyAlignment="1">
      <alignment horizontal="right" vertical="center"/>
    </xf>
    <xf numFmtId="5" fontId="1" fillId="0" borderId="0" xfId="0" applyNumberFormat="1" applyFont="1" applyBorder="1">
      <alignment vertical="center"/>
    </xf>
    <xf numFmtId="0" fontId="0" fillId="0" borderId="1" xfId="0" applyFill="1" applyBorder="1">
      <alignment vertical="center"/>
    </xf>
    <xf numFmtId="6" fontId="0" fillId="0" borderId="0" xfId="0" applyNumberFormat="1" applyBorder="1">
      <alignment vertical="center"/>
    </xf>
    <xf numFmtId="6" fontId="0" fillId="0" borderId="0" xfId="0" applyNumberForma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6" fontId="1" fillId="0" borderId="0" xfId="0" applyNumberFormat="1" applyFont="1" applyFill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6" fontId="8" fillId="0" borderId="2" xfId="0" applyNumberFormat="1" applyFont="1" applyBorder="1">
      <alignment vertical="center"/>
    </xf>
    <xf numFmtId="0" fontId="5" fillId="0" borderId="3" xfId="0" applyFont="1" applyBorder="1" applyAlignment="1">
      <alignment horizontal="left" vertical="center"/>
    </xf>
    <xf numFmtId="49" fontId="7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7" fillId="0" borderId="0" xfId="1" applyNumberFormat="1" applyFont="1" applyFill="1" applyBorder="1" applyAlignment="1" applyProtection="1">
      <alignment horizontal="left" vertical="center" wrapText="1" shrinkToFit="1"/>
      <protection locked="0"/>
    </xf>
  </cellXfs>
  <cellStyles count="3">
    <cellStyle name="桁区切り 2" xfId="1" xr:uid="{E39C7083-DA00-429E-B0FF-48DC1E017AFE}"/>
    <cellStyle name="標準" xfId="0" builtinId="0"/>
    <cellStyle name="標準 3" xfId="2" xr:uid="{AB6893A7-FC1C-4BB5-887F-A59B6F7CE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7CFC-B843-46CB-9A3B-105384A4712D}">
  <sheetPr codeName="Sheet1"/>
  <dimension ref="B1:E18"/>
  <sheetViews>
    <sheetView zoomScale="75" zoomScaleNormal="96" workbookViewId="0">
      <selection activeCell="C16" sqref="C16"/>
    </sheetView>
  </sheetViews>
  <sheetFormatPr defaultRowHeight="18" x14ac:dyDescent="0.45"/>
  <cols>
    <col min="1" max="1" width="1.69921875" customWidth="1"/>
    <col min="2" max="2" width="3.69921875" customWidth="1"/>
    <col min="3" max="3" width="18.8984375" customWidth="1"/>
    <col min="4" max="4" width="16.296875" customWidth="1"/>
    <col min="5" max="5" width="18.19921875" customWidth="1"/>
  </cols>
  <sheetData>
    <row r="1" spans="2:5" ht="30" customHeight="1" x14ac:dyDescent="0.45">
      <c r="B1" s="45" t="s">
        <v>51</v>
      </c>
      <c r="C1" s="45"/>
      <c r="D1" s="45"/>
      <c r="E1" s="45"/>
    </row>
    <row r="2" spans="2:5" ht="18.600000000000001" thickBot="1" x14ac:dyDescent="0.5">
      <c r="B2" s="1" t="s">
        <v>0</v>
      </c>
      <c r="C2" s="1" t="s">
        <v>1</v>
      </c>
      <c r="D2" s="1" t="s">
        <v>56</v>
      </c>
      <c r="E2" s="1" t="s">
        <v>2</v>
      </c>
    </row>
    <row r="3" spans="2:5" ht="18.600000000000001" thickTop="1" x14ac:dyDescent="0.45">
      <c r="B3" s="2">
        <v>1</v>
      </c>
      <c r="C3" s="35" t="s">
        <v>53</v>
      </c>
      <c r="D3" s="35" t="s">
        <v>57</v>
      </c>
      <c r="E3" s="4">
        <v>18370000</v>
      </c>
    </row>
    <row r="4" spans="2:5" x14ac:dyDescent="0.45">
      <c r="B4" s="5">
        <v>2</v>
      </c>
      <c r="C4" s="14" t="s">
        <v>54</v>
      </c>
      <c r="D4" s="14" t="s">
        <v>58</v>
      </c>
      <c r="E4" s="7">
        <v>4564123</v>
      </c>
    </row>
    <row r="5" spans="2:5" x14ac:dyDescent="0.45">
      <c r="B5" s="5">
        <v>3</v>
      </c>
      <c r="C5" s="14" t="s">
        <v>55</v>
      </c>
      <c r="D5" s="38" t="s">
        <v>59</v>
      </c>
      <c r="E5" s="7">
        <v>2523</v>
      </c>
    </row>
    <row r="6" spans="2:5" x14ac:dyDescent="0.45">
      <c r="B6" s="25"/>
      <c r="C6" s="25"/>
      <c r="D6" s="39" t="s">
        <v>13</v>
      </c>
      <c r="E6" s="40">
        <f>SUM(E3:E5)</f>
        <v>22936646</v>
      </c>
    </row>
    <row r="7" spans="2:5" x14ac:dyDescent="0.45">
      <c r="B7" s="25"/>
      <c r="C7" s="25"/>
      <c r="D7" s="25"/>
      <c r="E7" s="37"/>
    </row>
    <row r="8" spans="2:5" x14ac:dyDescent="0.45">
      <c r="B8" s="25"/>
      <c r="C8" s="25"/>
      <c r="D8" s="25"/>
      <c r="E8" s="37"/>
    </row>
    <row r="9" spans="2:5" x14ac:dyDescent="0.45">
      <c r="B9" s="25"/>
      <c r="C9" s="25"/>
      <c r="D9" s="25"/>
      <c r="E9" s="37"/>
    </row>
    <row r="10" spans="2:5" x14ac:dyDescent="0.45">
      <c r="B10" s="25"/>
      <c r="C10" s="25"/>
      <c r="D10" s="25"/>
      <c r="E10" s="37"/>
    </row>
    <row r="11" spans="2:5" x14ac:dyDescent="0.45">
      <c r="B11" s="25"/>
      <c r="C11" s="25"/>
      <c r="D11" s="25"/>
      <c r="E11" s="37"/>
    </row>
    <row r="12" spans="2:5" x14ac:dyDescent="0.45">
      <c r="B12" s="25"/>
      <c r="C12" s="25"/>
      <c r="D12" s="25"/>
      <c r="E12" s="37"/>
    </row>
    <row r="13" spans="2:5" x14ac:dyDescent="0.45">
      <c r="B13" s="25"/>
      <c r="C13" s="25"/>
      <c r="D13" s="25"/>
      <c r="E13" s="37"/>
    </row>
    <row r="14" spans="2:5" x14ac:dyDescent="0.45">
      <c r="B14" s="25"/>
      <c r="C14" s="25"/>
      <c r="D14" s="25"/>
      <c r="E14" s="37"/>
    </row>
    <row r="15" spans="2:5" x14ac:dyDescent="0.45">
      <c r="B15" s="25"/>
      <c r="C15" s="25"/>
      <c r="D15" s="25"/>
      <c r="E15" s="37"/>
    </row>
    <row r="16" spans="2:5" x14ac:dyDescent="0.45">
      <c r="B16" s="25"/>
      <c r="C16" s="25"/>
      <c r="D16" s="25"/>
      <c r="E16" s="37"/>
    </row>
    <row r="17" spans="2:5" x14ac:dyDescent="0.45">
      <c r="B17" s="23"/>
      <c r="C17" s="25"/>
      <c r="D17" s="29"/>
      <c r="E17" s="36"/>
    </row>
    <row r="18" spans="2:5" x14ac:dyDescent="0.45">
      <c r="B18" s="23"/>
      <c r="C18" s="23"/>
      <c r="D18" s="23"/>
      <c r="E18" s="23"/>
    </row>
  </sheetData>
  <mergeCells count="1">
    <mergeCell ref="B1:E1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&amp;L海と日本PROJECT2024助成事業収支報告書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F823-CE4D-401F-905D-A4707A888C10}">
  <sheetPr codeName="Sheet2">
    <pageSetUpPr autoPageBreaks="0" fitToPage="1"/>
  </sheetPr>
  <dimension ref="B1:L48"/>
  <sheetViews>
    <sheetView tabSelected="1" zoomScale="75" zoomScaleNormal="75" workbookViewId="0">
      <selection activeCell="M23" sqref="M23"/>
    </sheetView>
  </sheetViews>
  <sheetFormatPr defaultRowHeight="18" x14ac:dyDescent="0.45"/>
  <cols>
    <col min="1" max="1" width="1.69921875" customWidth="1"/>
    <col min="2" max="2" width="3.69921875" customWidth="1"/>
    <col min="3" max="3" width="27.19921875" customWidth="1"/>
    <col min="4" max="4" width="14.19921875" customWidth="1"/>
    <col min="5" max="6" width="14.3984375" customWidth="1"/>
    <col min="7" max="7" width="4.296875" customWidth="1"/>
    <col min="8" max="8" width="3.69921875" customWidth="1"/>
    <col min="9" max="9" width="17.8984375" customWidth="1"/>
    <col min="10" max="10" width="4.19921875" customWidth="1"/>
    <col min="11" max="12" width="14.19921875" customWidth="1"/>
  </cols>
  <sheetData>
    <row r="1" spans="2:12" ht="30" customHeight="1" x14ac:dyDescent="0.45">
      <c r="B1" s="45" t="s">
        <v>52</v>
      </c>
      <c r="C1" s="45"/>
      <c r="D1" s="45"/>
      <c r="E1" s="45"/>
      <c r="F1" s="45"/>
      <c r="H1" s="15"/>
    </row>
    <row r="2" spans="2:12" ht="18.600000000000001" thickBot="1" x14ac:dyDescent="0.5">
      <c r="B2" s="1" t="s">
        <v>0</v>
      </c>
      <c r="C2" s="1" t="s">
        <v>1</v>
      </c>
      <c r="D2" s="1" t="s">
        <v>34</v>
      </c>
      <c r="E2" s="1" t="s">
        <v>2</v>
      </c>
      <c r="F2" s="1" t="s">
        <v>50</v>
      </c>
      <c r="H2" s="15"/>
    </row>
    <row r="3" spans="2:12" ht="18.600000000000001" thickTop="1" x14ac:dyDescent="0.45">
      <c r="B3" s="2">
        <v>1</v>
      </c>
      <c r="C3" s="3" t="s">
        <v>3</v>
      </c>
      <c r="D3" s="3" t="s">
        <v>35</v>
      </c>
      <c r="E3" s="4">
        <v>3600000</v>
      </c>
      <c r="F3" s="41">
        <v>3600000</v>
      </c>
      <c r="G3" t="s">
        <v>85</v>
      </c>
      <c r="H3" s="15"/>
    </row>
    <row r="4" spans="2:12" ht="18.600000000000001" customHeight="1" x14ac:dyDescent="0.45">
      <c r="B4" s="2">
        <v>2</v>
      </c>
      <c r="C4" s="3" t="s">
        <v>60</v>
      </c>
      <c r="D4" s="3" t="s">
        <v>35</v>
      </c>
      <c r="E4" s="4">
        <v>500000</v>
      </c>
      <c r="F4" s="41">
        <v>550000</v>
      </c>
      <c r="G4" t="s">
        <v>85</v>
      </c>
      <c r="H4" s="47" t="s">
        <v>90</v>
      </c>
      <c r="I4" s="46"/>
      <c r="J4" s="27"/>
      <c r="K4" s="46" t="s">
        <v>38</v>
      </c>
      <c r="L4" s="46"/>
    </row>
    <row r="5" spans="2:12" ht="18.600000000000001" customHeight="1" x14ac:dyDescent="0.45">
      <c r="B5" s="2">
        <v>3</v>
      </c>
      <c r="C5" s="6" t="s">
        <v>61</v>
      </c>
      <c r="D5" s="6" t="s">
        <v>36</v>
      </c>
      <c r="E5" s="7">
        <v>1200000</v>
      </c>
      <c r="F5" s="42">
        <v>1320000</v>
      </c>
      <c r="G5" t="s">
        <v>85</v>
      </c>
      <c r="H5" s="46"/>
      <c r="I5" s="46"/>
      <c r="J5" s="30"/>
      <c r="K5" s="46"/>
      <c r="L5" s="46"/>
    </row>
    <row r="6" spans="2:12" ht="18.600000000000001" thickBot="1" x14ac:dyDescent="0.5">
      <c r="B6" s="2">
        <v>4</v>
      </c>
      <c r="C6" s="6" t="s">
        <v>62</v>
      </c>
      <c r="D6" s="6" t="s">
        <v>36</v>
      </c>
      <c r="E6" s="7">
        <v>800000</v>
      </c>
      <c r="F6" s="42">
        <v>880000</v>
      </c>
      <c r="G6" t="s">
        <v>85</v>
      </c>
      <c r="H6" s="17" t="s">
        <v>16</v>
      </c>
      <c r="I6" s="1" t="s">
        <v>50</v>
      </c>
      <c r="J6" s="29"/>
      <c r="K6" s="1" t="s">
        <v>38</v>
      </c>
      <c r="L6" s="1" t="s">
        <v>50</v>
      </c>
    </row>
    <row r="7" spans="2:12" ht="18.600000000000001" thickTop="1" x14ac:dyDescent="0.45">
      <c r="B7" s="2">
        <v>5</v>
      </c>
      <c r="C7" s="6" t="s">
        <v>63</v>
      </c>
      <c r="D7" s="6" t="s">
        <v>36</v>
      </c>
      <c r="E7" s="7">
        <v>300000</v>
      </c>
      <c r="F7" s="42">
        <v>330000</v>
      </c>
      <c r="G7" t="s">
        <v>85</v>
      </c>
      <c r="H7" s="13" t="s">
        <v>19</v>
      </c>
      <c r="I7" s="9">
        <v>881097</v>
      </c>
      <c r="J7" s="28"/>
      <c r="K7" s="3" t="s">
        <v>35</v>
      </c>
      <c r="L7" s="19">
        <f>SUM(F3:F4)</f>
        <v>4150000</v>
      </c>
    </row>
    <row r="8" spans="2:12" x14ac:dyDescent="0.45">
      <c r="B8" s="2">
        <v>6</v>
      </c>
      <c r="C8" s="14" t="s">
        <v>4</v>
      </c>
      <c r="D8" s="14" t="s">
        <v>36</v>
      </c>
      <c r="E8" s="7">
        <v>45000</v>
      </c>
      <c r="F8" s="43"/>
      <c r="H8" s="13" t="s">
        <v>21</v>
      </c>
      <c r="I8" s="9">
        <v>3720155</v>
      </c>
      <c r="J8" s="28"/>
      <c r="K8" s="6" t="s">
        <v>39</v>
      </c>
      <c r="L8" s="9">
        <f>SUM(F5:F7)</f>
        <v>2530000</v>
      </c>
    </row>
    <row r="9" spans="2:12" x14ac:dyDescent="0.45">
      <c r="B9" s="2">
        <v>7</v>
      </c>
      <c r="C9" s="10" t="s">
        <v>64</v>
      </c>
      <c r="D9" s="10" t="s">
        <v>37</v>
      </c>
      <c r="E9" s="7">
        <v>400000</v>
      </c>
      <c r="F9" s="42">
        <v>440000</v>
      </c>
      <c r="G9" t="s">
        <v>85</v>
      </c>
      <c r="H9" s="13" t="s">
        <v>23</v>
      </c>
      <c r="I9" s="9">
        <v>1235861</v>
      </c>
      <c r="J9" s="28"/>
      <c r="K9" s="10" t="s">
        <v>37</v>
      </c>
      <c r="L9" s="9">
        <f>SUM(F9:F13)</f>
        <v>958392</v>
      </c>
    </row>
    <row r="10" spans="2:12" x14ac:dyDescent="0.45">
      <c r="B10" s="2">
        <v>8</v>
      </c>
      <c r="C10" s="10" t="s">
        <v>65</v>
      </c>
      <c r="D10" s="10" t="s">
        <v>37</v>
      </c>
      <c r="E10" s="7">
        <v>400000</v>
      </c>
      <c r="F10" s="42">
        <v>330000</v>
      </c>
      <c r="G10" t="s">
        <v>85</v>
      </c>
      <c r="H10" s="13" t="s">
        <v>25</v>
      </c>
      <c r="I10" s="9">
        <v>589324</v>
      </c>
      <c r="J10" s="28"/>
      <c r="K10" s="11" t="s">
        <v>40</v>
      </c>
      <c r="L10" s="9">
        <f>SUM(F14:F19)</f>
        <v>4030156</v>
      </c>
    </row>
    <row r="11" spans="2:12" x14ac:dyDescent="0.45">
      <c r="B11" s="2">
        <v>9</v>
      </c>
      <c r="C11" s="10" t="s">
        <v>66</v>
      </c>
      <c r="D11" s="10" t="s">
        <v>37</v>
      </c>
      <c r="E11" s="7">
        <v>165000</v>
      </c>
      <c r="F11" s="42">
        <v>72600</v>
      </c>
      <c r="G11" t="s">
        <v>85</v>
      </c>
      <c r="H11" s="13" t="s">
        <v>26</v>
      </c>
      <c r="I11" s="9">
        <v>3740000</v>
      </c>
      <c r="J11" s="28"/>
      <c r="K11" s="12" t="s">
        <v>41</v>
      </c>
      <c r="L11" s="9">
        <f>SUM(F20:F26)</f>
        <v>280545</v>
      </c>
    </row>
    <row r="12" spans="2:12" x14ac:dyDescent="0.45">
      <c r="B12" s="2">
        <v>10</v>
      </c>
      <c r="C12" s="10" t="s">
        <v>5</v>
      </c>
      <c r="D12" s="10" t="s">
        <v>37</v>
      </c>
      <c r="E12" s="7">
        <v>120000</v>
      </c>
      <c r="F12" s="42">
        <v>4080</v>
      </c>
      <c r="G12" t="s">
        <v>85</v>
      </c>
      <c r="H12" s="13" t="s">
        <v>27</v>
      </c>
      <c r="I12" s="9">
        <v>1155000</v>
      </c>
      <c r="J12" s="28"/>
      <c r="K12" s="31" t="s">
        <v>42</v>
      </c>
      <c r="L12" s="9">
        <f>SUM(F27:F28)</f>
        <v>2464000</v>
      </c>
    </row>
    <row r="13" spans="2:12" x14ac:dyDescent="0.45">
      <c r="B13" s="2">
        <v>11</v>
      </c>
      <c r="C13" s="10" t="s">
        <v>67</v>
      </c>
      <c r="D13" s="10" t="s">
        <v>37</v>
      </c>
      <c r="E13" s="7">
        <v>120000</v>
      </c>
      <c r="F13" s="42">
        <v>111712</v>
      </c>
      <c r="G13" t="s">
        <v>85</v>
      </c>
      <c r="H13" s="13" t="s">
        <v>28</v>
      </c>
      <c r="I13" s="9">
        <v>2206380</v>
      </c>
      <c r="J13" s="28"/>
      <c r="K13" s="16" t="s">
        <v>43</v>
      </c>
      <c r="L13" s="9">
        <f>SUM(F29:F33)</f>
        <v>972075</v>
      </c>
    </row>
    <row r="14" spans="2:12" x14ac:dyDescent="0.45">
      <c r="B14" s="2">
        <v>12</v>
      </c>
      <c r="C14" s="11" t="s">
        <v>68</v>
      </c>
      <c r="D14" s="11" t="s">
        <v>40</v>
      </c>
      <c r="E14" s="7">
        <v>1000000</v>
      </c>
      <c r="F14" s="42">
        <v>1100000</v>
      </c>
      <c r="G14" t="s">
        <v>85</v>
      </c>
      <c r="H14" s="13" t="s">
        <v>29</v>
      </c>
      <c r="I14" s="9">
        <v>9280866</v>
      </c>
      <c r="J14" s="28"/>
      <c r="K14" s="18" t="s">
        <v>88</v>
      </c>
      <c r="L14" s="9">
        <f>SUM(F34:F41)</f>
        <v>7293000</v>
      </c>
    </row>
    <row r="15" spans="2:12" x14ac:dyDescent="0.45">
      <c r="B15" s="2">
        <v>13</v>
      </c>
      <c r="C15" s="11" t="s">
        <v>69</v>
      </c>
      <c r="D15" s="11" t="s">
        <v>40</v>
      </c>
      <c r="E15" s="7">
        <v>900000</v>
      </c>
      <c r="F15" s="42">
        <v>550000</v>
      </c>
      <c r="G15" t="s">
        <v>85</v>
      </c>
      <c r="H15" s="21" t="s">
        <v>13</v>
      </c>
      <c r="I15" s="22">
        <f>SUM(I7:I14)</f>
        <v>22808683</v>
      </c>
      <c r="J15" s="28"/>
      <c r="K15" s="20" t="s">
        <v>45</v>
      </c>
      <c r="L15" s="9">
        <f>SUM(F42:F47)</f>
        <v>141955</v>
      </c>
    </row>
    <row r="16" spans="2:12" x14ac:dyDescent="0.45">
      <c r="B16" s="2">
        <v>14</v>
      </c>
      <c r="C16" s="11" t="s">
        <v>70</v>
      </c>
      <c r="D16" s="11" t="s">
        <v>40</v>
      </c>
      <c r="E16" s="7">
        <v>300000</v>
      </c>
      <c r="F16" s="42">
        <v>123986</v>
      </c>
      <c r="G16" t="s">
        <v>85</v>
      </c>
      <c r="H16" s="15"/>
      <c r="J16" s="28"/>
      <c r="K16" s="33" t="s">
        <v>13</v>
      </c>
      <c r="L16" s="34">
        <f>SUM(L7:L15)</f>
        <v>22820123</v>
      </c>
    </row>
    <row r="17" spans="2:12" x14ac:dyDescent="0.45">
      <c r="B17" s="2">
        <v>15</v>
      </c>
      <c r="C17" s="11" t="s">
        <v>6</v>
      </c>
      <c r="D17" s="11" t="s">
        <v>40</v>
      </c>
      <c r="E17" s="7">
        <v>300000</v>
      </c>
      <c r="F17" s="42">
        <v>276170</v>
      </c>
      <c r="G17" t="s">
        <v>85</v>
      </c>
      <c r="H17" s="15"/>
      <c r="J17" s="28"/>
      <c r="K17" s="23"/>
      <c r="L17" s="28"/>
    </row>
    <row r="18" spans="2:12" ht="18.600000000000001" customHeight="1" x14ac:dyDescent="0.45">
      <c r="B18" s="2">
        <v>16</v>
      </c>
      <c r="C18" s="11" t="s">
        <v>7</v>
      </c>
      <c r="D18" s="11" t="s">
        <v>40</v>
      </c>
      <c r="E18" s="7">
        <v>330000</v>
      </c>
      <c r="F18" s="42">
        <v>330000</v>
      </c>
      <c r="G18" t="s">
        <v>85</v>
      </c>
      <c r="H18" s="15"/>
      <c r="J18" s="22"/>
      <c r="K18" s="23"/>
      <c r="L18" s="28"/>
    </row>
    <row r="19" spans="2:12" ht="18.600000000000001" customHeight="1" x14ac:dyDescent="0.45">
      <c r="B19" s="2">
        <v>17</v>
      </c>
      <c r="C19" s="11" t="s">
        <v>71</v>
      </c>
      <c r="D19" s="11" t="s">
        <v>40</v>
      </c>
      <c r="E19" s="7">
        <v>1650000</v>
      </c>
      <c r="F19" s="42">
        <v>1650000</v>
      </c>
      <c r="G19" t="s">
        <v>85</v>
      </c>
      <c r="H19" s="47" t="s">
        <v>91</v>
      </c>
      <c r="I19" s="46"/>
    </row>
    <row r="20" spans="2:12" x14ac:dyDescent="0.45">
      <c r="B20" s="2">
        <v>18</v>
      </c>
      <c r="C20" s="12" t="s">
        <v>8</v>
      </c>
      <c r="D20" s="12" t="s">
        <v>46</v>
      </c>
      <c r="E20" s="7">
        <v>25064</v>
      </c>
      <c r="F20" s="42">
        <v>10335</v>
      </c>
      <c r="G20" t="s">
        <v>85</v>
      </c>
      <c r="H20" s="46"/>
      <c r="I20" s="46"/>
    </row>
    <row r="21" spans="2:12" ht="18.600000000000001" thickBot="1" x14ac:dyDescent="0.5">
      <c r="B21" s="2">
        <v>19</v>
      </c>
      <c r="C21" s="14" t="s">
        <v>9</v>
      </c>
      <c r="D21" s="14" t="s">
        <v>46</v>
      </c>
      <c r="E21" s="7">
        <v>12152</v>
      </c>
      <c r="F21" s="43"/>
      <c r="H21" s="17" t="s">
        <v>87</v>
      </c>
      <c r="I21" s="1" t="s">
        <v>50</v>
      </c>
    </row>
    <row r="22" spans="2:12" ht="18.600000000000001" thickTop="1" x14ac:dyDescent="0.45">
      <c r="B22" s="2">
        <v>20</v>
      </c>
      <c r="C22" s="12" t="s">
        <v>10</v>
      </c>
      <c r="D22" s="12" t="s">
        <v>46</v>
      </c>
      <c r="E22" s="7">
        <v>2814</v>
      </c>
      <c r="F22" s="42">
        <v>8504</v>
      </c>
      <c r="G22" t="s">
        <v>85</v>
      </c>
      <c r="H22" s="13" t="s">
        <v>19</v>
      </c>
      <c r="I22" s="9">
        <v>2530</v>
      </c>
    </row>
    <row r="23" spans="2:12" x14ac:dyDescent="0.45">
      <c r="B23" s="2">
        <v>21</v>
      </c>
      <c r="C23" s="14" t="s">
        <v>11</v>
      </c>
      <c r="D23" s="14" t="s">
        <v>46</v>
      </c>
      <c r="E23" s="7">
        <v>8841</v>
      </c>
      <c r="F23" s="43"/>
      <c r="H23" s="13" t="s">
        <v>21</v>
      </c>
      <c r="I23" s="9">
        <v>1430</v>
      </c>
    </row>
    <row r="24" spans="2:12" x14ac:dyDescent="0.45">
      <c r="B24" s="2">
        <v>22</v>
      </c>
      <c r="C24" s="12" t="s">
        <v>72</v>
      </c>
      <c r="D24" s="12" t="s">
        <v>46</v>
      </c>
      <c r="E24" s="7">
        <v>150000</v>
      </c>
      <c r="F24" s="42">
        <v>220000</v>
      </c>
      <c r="G24" t="s">
        <v>85</v>
      </c>
      <c r="H24" s="13" t="s">
        <v>23</v>
      </c>
      <c r="I24" s="9">
        <v>715</v>
      </c>
      <c r="J24" s="22"/>
    </row>
    <row r="25" spans="2:12" x14ac:dyDescent="0.45">
      <c r="B25" s="2">
        <v>23</v>
      </c>
      <c r="C25" s="12" t="s">
        <v>73</v>
      </c>
      <c r="D25" s="12" t="s">
        <v>46</v>
      </c>
      <c r="E25" s="7">
        <v>100000</v>
      </c>
      <c r="F25" s="42">
        <v>27152</v>
      </c>
      <c r="G25" t="s">
        <v>85</v>
      </c>
      <c r="H25" s="13" t="s">
        <v>25</v>
      </c>
      <c r="I25" s="9">
        <v>880</v>
      </c>
    </row>
    <row r="26" spans="2:12" x14ac:dyDescent="0.45">
      <c r="B26" s="2">
        <v>24</v>
      </c>
      <c r="C26" s="12" t="s">
        <v>12</v>
      </c>
      <c r="D26" s="12" t="s">
        <v>46</v>
      </c>
      <c r="E26" s="7">
        <v>40000</v>
      </c>
      <c r="F26" s="42">
        <v>14554</v>
      </c>
      <c r="G26" t="s">
        <v>85</v>
      </c>
      <c r="H26" s="13" t="s">
        <v>26</v>
      </c>
      <c r="I26" s="9">
        <v>880</v>
      </c>
    </row>
    <row r="27" spans="2:12" x14ac:dyDescent="0.45">
      <c r="B27" s="2">
        <v>25</v>
      </c>
      <c r="C27" s="14" t="s">
        <v>74</v>
      </c>
      <c r="D27" s="14" t="s">
        <v>47</v>
      </c>
      <c r="E27" s="7">
        <v>40000</v>
      </c>
      <c r="F27" s="43"/>
      <c r="H27" s="13" t="s">
        <v>27</v>
      </c>
      <c r="I27" s="9">
        <v>330</v>
      </c>
    </row>
    <row r="28" spans="2:12" x14ac:dyDescent="0.45">
      <c r="B28" s="2">
        <v>26</v>
      </c>
      <c r="C28" s="31" t="s">
        <v>75</v>
      </c>
      <c r="D28" s="31" t="s">
        <v>47</v>
      </c>
      <c r="E28" s="7">
        <v>2464000</v>
      </c>
      <c r="F28" s="42">
        <v>2464000</v>
      </c>
      <c r="G28" t="s">
        <v>85</v>
      </c>
      <c r="H28" s="13" t="s">
        <v>28</v>
      </c>
      <c r="I28" s="9">
        <v>715</v>
      </c>
    </row>
    <row r="29" spans="2:12" x14ac:dyDescent="0.45">
      <c r="B29" s="2">
        <v>27</v>
      </c>
      <c r="C29" s="14" t="s">
        <v>14</v>
      </c>
      <c r="D29" s="14" t="s">
        <v>48</v>
      </c>
      <c r="E29" s="7">
        <v>5550</v>
      </c>
      <c r="F29" s="43"/>
      <c r="H29" s="13" t="s">
        <v>29</v>
      </c>
      <c r="I29" s="9">
        <v>2530</v>
      </c>
    </row>
    <row r="30" spans="2:12" x14ac:dyDescent="0.45">
      <c r="B30" s="2">
        <v>28</v>
      </c>
      <c r="C30" s="16" t="s">
        <v>15</v>
      </c>
      <c r="D30" s="16" t="s">
        <v>48</v>
      </c>
      <c r="E30" s="7">
        <v>42006</v>
      </c>
      <c r="F30" s="44">
        <v>106191</v>
      </c>
      <c r="G30" t="s">
        <v>85</v>
      </c>
      <c r="H30" s="13" t="s">
        <v>89</v>
      </c>
      <c r="I30" s="9">
        <v>1430</v>
      </c>
    </row>
    <row r="31" spans="2:12" x14ac:dyDescent="0.45">
      <c r="B31" s="2">
        <v>29</v>
      </c>
      <c r="C31" s="16" t="s">
        <v>76</v>
      </c>
      <c r="D31" s="16" t="s">
        <v>48</v>
      </c>
      <c r="E31" s="7">
        <v>31200</v>
      </c>
      <c r="F31" s="42">
        <v>9840</v>
      </c>
      <c r="G31" t="s">
        <v>85</v>
      </c>
      <c r="H31" s="21" t="s">
        <v>13</v>
      </c>
      <c r="I31" s="22">
        <f>SUM(I22:I30)</f>
        <v>11440</v>
      </c>
    </row>
    <row r="32" spans="2:12" x14ac:dyDescent="0.45">
      <c r="B32" s="2">
        <v>30</v>
      </c>
      <c r="C32" s="16" t="s">
        <v>77</v>
      </c>
      <c r="D32" s="16" t="s">
        <v>49</v>
      </c>
      <c r="E32" s="7">
        <v>804650</v>
      </c>
      <c r="F32" s="42">
        <v>804564</v>
      </c>
      <c r="G32" t="s">
        <v>85</v>
      </c>
      <c r="H32" s="21"/>
      <c r="I32" s="22"/>
    </row>
    <row r="33" spans="2:9" x14ac:dyDescent="0.45">
      <c r="B33" s="2">
        <v>31</v>
      </c>
      <c r="C33" s="16" t="s">
        <v>78</v>
      </c>
      <c r="D33" s="16" t="s">
        <v>49</v>
      </c>
      <c r="E33" s="7">
        <v>77000</v>
      </c>
      <c r="F33" s="42">
        <v>51480</v>
      </c>
      <c r="G33" t="s">
        <v>85</v>
      </c>
      <c r="H33" s="21"/>
      <c r="I33" s="22"/>
    </row>
    <row r="34" spans="2:9" x14ac:dyDescent="0.45">
      <c r="B34" s="2">
        <v>32</v>
      </c>
      <c r="C34" s="14" t="s">
        <v>17</v>
      </c>
      <c r="D34" s="14" t="s">
        <v>44</v>
      </c>
      <c r="E34" s="7">
        <v>110000</v>
      </c>
      <c r="F34" s="43"/>
      <c r="H34" s="15"/>
    </row>
    <row r="35" spans="2:9" x14ac:dyDescent="0.45">
      <c r="B35" s="2">
        <v>33</v>
      </c>
      <c r="C35" s="18" t="s">
        <v>18</v>
      </c>
      <c r="D35" s="18" t="s">
        <v>44</v>
      </c>
      <c r="E35" s="7">
        <v>110000</v>
      </c>
      <c r="F35" s="42">
        <v>220000</v>
      </c>
      <c r="G35" t="s">
        <v>85</v>
      </c>
      <c r="H35" s="46" t="s">
        <v>84</v>
      </c>
      <c r="I35" s="46"/>
    </row>
    <row r="36" spans="2:9" x14ac:dyDescent="0.45">
      <c r="B36" s="2">
        <v>34</v>
      </c>
      <c r="C36" s="18" t="s">
        <v>79</v>
      </c>
      <c r="D36" s="18" t="s">
        <v>44</v>
      </c>
      <c r="E36" s="7">
        <v>4400000</v>
      </c>
      <c r="F36" s="42">
        <v>4400000</v>
      </c>
      <c r="G36" t="s">
        <v>85</v>
      </c>
      <c r="H36" s="46"/>
      <c r="I36" s="46"/>
    </row>
    <row r="37" spans="2:9" ht="18.600000000000001" thickBot="1" x14ac:dyDescent="0.5">
      <c r="B37" s="2">
        <v>35</v>
      </c>
      <c r="C37" s="18" t="s">
        <v>20</v>
      </c>
      <c r="D37" s="18" t="s">
        <v>44</v>
      </c>
      <c r="E37" s="7">
        <v>550000</v>
      </c>
      <c r="F37" s="42">
        <v>660000</v>
      </c>
      <c r="G37" t="s">
        <v>85</v>
      </c>
      <c r="H37" s="17" t="s">
        <v>16</v>
      </c>
      <c r="I37" s="1" t="s">
        <v>50</v>
      </c>
    </row>
    <row r="38" spans="2:9" ht="18.600000000000001" thickTop="1" x14ac:dyDescent="0.45">
      <c r="B38" s="2">
        <v>36</v>
      </c>
      <c r="C38" s="18" t="s">
        <v>22</v>
      </c>
      <c r="D38" s="18" t="s">
        <v>44</v>
      </c>
      <c r="E38" s="7">
        <v>330000</v>
      </c>
      <c r="F38" s="42">
        <v>385000</v>
      </c>
      <c r="G38" t="s">
        <v>85</v>
      </c>
      <c r="H38" s="13" t="s">
        <v>23</v>
      </c>
      <c r="I38" s="9">
        <v>3630</v>
      </c>
    </row>
    <row r="39" spans="2:9" x14ac:dyDescent="0.45">
      <c r="B39" s="2">
        <v>37</v>
      </c>
      <c r="C39" s="18" t="s">
        <v>24</v>
      </c>
      <c r="D39" s="18" t="s">
        <v>44</v>
      </c>
      <c r="E39" s="7">
        <v>220000</v>
      </c>
      <c r="F39" s="42">
        <v>440000</v>
      </c>
      <c r="G39" t="s">
        <v>85</v>
      </c>
      <c r="H39" s="13" t="s">
        <v>25</v>
      </c>
      <c r="I39" s="9">
        <v>3630</v>
      </c>
    </row>
    <row r="40" spans="2:9" x14ac:dyDescent="0.45">
      <c r="B40" s="2">
        <v>38</v>
      </c>
      <c r="C40" s="18" t="s">
        <v>80</v>
      </c>
      <c r="D40" s="18" t="s">
        <v>44</v>
      </c>
      <c r="E40" s="7">
        <v>1100000</v>
      </c>
      <c r="F40" s="42">
        <v>1100000</v>
      </c>
      <c r="G40" t="s">
        <v>85</v>
      </c>
      <c r="H40" s="13" t="s">
        <v>26</v>
      </c>
      <c r="I40" s="9">
        <v>3630</v>
      </c>
    </row>
    <row r="41" spans="2:9" x14ac:dyDescent="0.45">
      <c r="B41" s="2">
        <v>39</v>
      </c>
      <c r="C41" s="32" t="s">
        <v>81</v>
      </c>
      <c r="D41" s="32" t="s">
        <v>44</v>
      </c>
      <c r="E41" s="7">
        <v>88000</v>
      </c>
      <c r="F41" s="42">
        <v>88000</v>
      </c>
      <c r="G41" t="s">
        <v>85</v>
      </c>
      <c r="H41" s="13" t="s">
        <v>27</v>
      </c>
      <c r="I41" s="9">
        <v>3630</v>
      </c>
    </row>
    <row r="42" spans="2:9" x14ac:dyDescent="0.45">
      <c r="B42" s="2">
        <v>40</v>
      </c>
      <c r="C42" s="20" t="s">
        <v>30</v>
      </c>
      <c r="D42" s="20" t="s">
        <v>45</v>
      </c>
      <c r="E42" s="7">
        <v>10000</v>
      </c>
      <c r="F42" s="42">
        <v>7491</v>
      </c>
      <c r="G42" t="s">
        <v>85</v>
      </c>
      <c r="H42" s="13" t="s">
        <v>28</v>
      </c>
      <c r="I42" s="9">
        <v>3630</v>
      </c>
    </row>
    <row r="43" spans="2:9" x14ac:dyDescent="0.45">
      <c r="B43" s="2">
        <v>41</v>
      </c>
      <c r="C43" s="20" t="s">
        <v>31</v>
      </c>
      <c r="D43" s="20" t="s">
        <v>45</v>
      </c>
      <c r="E43" s="7">
        <v>15000</v>
      </c>
      <c r="F43" s="42">
        <v>2556</v>
      </c>
      <c r="G43" t="s">
        <v>85</v>
      </c>
      <c r="H43" s="13" t="s">
        <v>29</v>
      </c>
      <c r="I43" s="9">
        <v>3630</v>
      </c>
    </row>
    <row r="44" spans="2:9" x14ac:dyDescent="0.45">
      <c r="B44" s="2">
        <v>42</v>
      </c>
      <c r="C44" s="20" t="s">
        <v>82</v>
      </c>
      <c r="D44" s="20" t="s">
        <v>45</v>
      </c>
      <c r="E44" s="7">
        <v>10000</v>
      </c>
      <c r="F44" s="42">
        <v>11880</v>
      </c>
      <c r="G44" t="s">
        <v>85</v>
      </c>
      <c r="H44" s="13" t="s">
        <v>89</v>
      </c>
      <c r="I44" s="9">
        <v>3630</v>
      </c>
    </row>
    <row r="45" spans="2:9" x14ac:dyDescent="0.45">
      <c r="B45" s="2">
        <v>43</v>
      </c>
      <c r="C45" s="20" t="s">
        <v>32</v>
      </c>
      <c r="D45" s="20" t="s">
        <v>45</v>
      </c>
      <c r="E45" s="7">
        <v>64000</v>
      </c>
      <c r="F45" s="42">
        <v>82150</v>
      </c>
      <c r="G45" t="s">
        <v>85</v>
      </c>
      <c r="H45" s="21" t="s">
        <v>13</v>
      </c>
      <c r="I45" s="22">
        <f>SUM(I38:I44)</f>
        <v>25410</v>
      </c>
    </row>
    <row r="46" spans="2:9" x14ac:dyDescent="0.45">
      <c r="B46" s="2">
        <v>44</v>
      </c>
      <c r="C46" s="20" t="s">
        <v>33</v>
      </c>
      <c r="D46" s="20" t="s">
        <v>45</v>
      </c>
      <c r="E46" s="7">
        <v>8000</v>
      </c>
      <c r="F46" s="42">
        <v>26438</v>
      </c>
      <c r="G46" t="s">
        <v>85</v>
      </c>
      <c r="H46" s="15"/>
    </row>
    <row r="47" spans="2:9" x14ac:dyDescent="0.45">
      <c r="B47" s="2">
        <v>45</v>
      </c>
      <c r="C47" s="20" t="s">
        <v>83</v>
      </c>
      <c r="D47" s="20" t="s">
        <v>45</v>
      </c>
      <c r="E47" s="7">
        <v>24000</v>
      </c>
      <c r="F47" s="44">
        <v>11440</v>
      </c>
      <c r="G47" t="s">
        <v>85</v>
      </c>
      <c r="H47" s="15"/>
    </row>
    <row r="48" spans="2:9" x14ac:dyDescent="0.45">
      <c r="C48" s="24"/>
      <c r="D48" s="24" t="s">
        <v>13</v>
      </c>
      <c r="E48" s="8">
        <f>SUM(E3:E47)</f>
        <v>22972277</v>
      </c>
      <c r="F48" s="26">
        <f>SUM(F3:F47)</f>
        <v>22820123</v>
      </c>
      <c r="G48" t="s">
        <v>86</v>
      </c>
      <c r="H48" s="25"/>
    </row>
  </sheetData>
  <mergeCells count="5">
    <mergeCell ref="B1:F1"/>
    <mergeCell ref="H4:I5"/>
    <mergeCell ref="K4:L5"/>
    <mergeCell ref="H35:I36"/>
    <mergeCell ref="H19:I20"/>
  </mergeCells>
  <phoneticPr fontId="4"/>
  <pageMargins left="0.51181102362204722" right="0.51181102362204722" top="0.74803149606299213" bottom="0.74803149606299213" header="0.31496062992125984" footer="0.31496062992125984"/>
  <pageSetup paperSize="9" scale="63" orientation="portrait" r:id="rId1"/>
  <headerFooter>
    <oddHeader>&amp;L海と日本PROJECT2024助成事業収支報告書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y121802326313seki</dc:creator>
  <cp:lastModifiedBy>y110009324243yagi</cp:lastModifiedBy>
  <cp:lastPrinted>2025-05-13T03:17:14Z</cp:lastPrinted>
  <dcterms:created xsi:type="dcterms:W3CDTF">2023-03-22T05:31:14Z</dcterms:created>
  <dcterms:modified xsi:type="dcterms:W3CDTF">2025-05-13T04:52:59Z</dcterms:modified>
</cp:coreProperties>
</file>