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-105" windowWidth="11745" windowHeight="8985" activeTab="1"/>
  </bookViews>
  <sheets>
    <sheet name="２０１４決算" sheetId="39" r:id="rId1"/>
    <sheet name="会場別　決算" sheetId="38" r:id="rId2"/>
  </sheets>
  <calcPr calcId="145621"/>
</workbook>
</file>

<file path=xl/calcChain.xml><?xml version="1.0" encoding="utf-8"?>
<calcChain xmlns="http://schemas.openxmlformats.org/spreadsheetml/2006/main">
  <c r="B33" i="39" l="1"/>
  <c r="B12" i="39"/>
  <c r="G35" i="38"/>
  <c r="F34" i="38"/>
  <c r="E34" i="38"/>
  <c r="D34" i="38"/>
  <c r="C34" i="38"/>
  <c r="B34" i="38"/>
  <c r="G33" i="38"/>
  <c r="G32" i="38"/>
  <c r="G31" i="38"/>
  <c r="G30" i="38"/>
  <c r="G29" i="38"/>
  <c r="G28" i="38"/>
  <c r="G27" i="38"/>
  <c r="G26" i="38"/>
  <c r="G25" i="38"/>
  <c r="F24" i="38"/>
  <c r="E24" i="38"/>
  <c r="D24" i="38"/>
  <c r="C24" i="38"/>
  <c r="B24" i="38"/>
  <c r="G24" i="38" s="1"/>
  <c r="G21" i="38"/>
  <c r="G20" i="38"/>
  <c r="G19" i="38"/>
  <c r="G18" i="38"/>
  <c r="G17" i="38"/>
  <c r="G16" i="38"/>
  <c r="G11" i="38"/>
  <c r="G34" i="38" l="1"/>
</calcChain>
</file>

<file path=xl/sharedStrings.xml><?xml version="1.0" encoding="utf-8"?>
<sst xmlns="http://schemas.openxmlformats.org/spreadsheetml/2006/main" count="85" uniqueCount="67">
  <si>
    <t>　　　　　　　　　　　　　項　　　　　　　　目</t>
    <rPh sb="13" eb="14">
      <t>コウ</t>
    </rPh>
    <rPh sb="22" eb="23">
      <t>メ</t>
    </rPh>
    <phoneticPr fontId="1"/>
  </si>
  <si>
    <t>収入の内訳　会場別</t>
    <rPh sb="0" eb="2">
      <t>シュウニュウ</t>
    </rPh>
    <rPh sb="3" eb="5">
      <t>ウチワケ</t>
    </rPh>
    <rPh sb="6" eb="8">
      <t>カイジョウ</t>
    </rPh>
    <rPh sb="8" eb="9">
      <t>ベツ</t>
    </rPh>
    <phoneticPr fontId="1"/>
  </si>
  <si>
    <t>　　項　　　目</t>
    <rPh sb="2" eb="3">
      <t>コウ</t>
    </rPh>
    <rPh sb="6" eb="7">
      <t>メ</t>
    </rPh>
    <phoneticPr fontId="1"/>
  </si>
  <si>
    <t>　全　体</t>
    <rPh sb="1" eb="2">
      <t>ゼン</t>
    </rPh>
    <rPh sb="3" eb="4">
      <t>カラダ</t>
    </rPh>
    <phoneticPr fontId="1"/>
  </si>
  <si>
    <t>前年度より繰越金</t>
    <rPh sb="0" eb="3">
      <t>ゼンネンド</t>
    </rPh>
    <rPh sb="5" eb="7">
      <t>クリコシ</t>
    </rPh>
    <rPh sb="7" eb="8">
      <t>キン</t>
    </rPh>
    <phoneticPr fontId="1"/>
  </si>
  <si>
    <t>冊子販売　　　</t>
    <rPh sb="0" eb="2">
      <t>サッシ</t>
    </rPh>
    <rPh sb="2" eb="4">
      <t>ハンバイ</t>
    </rPh>
    <phoneticPr fontId="1"/>
  </si>
  <si>
    <t>　　合　　　　計</t>
    <rPh sb="2" eb="3">
      <t>ゴウ</t>
    </rPh>
    <rPh sb="7" eb="8">
      <t>ケイ</t>
    </rPh>
    <phoneticPr fontId="1"/>
  </si>
  <si>
    <t>支出の内訳　会場別</t>
    <rPh sb="0" eb="2">
      <t>シシュツ</t>
    </rPh>
    <rPh sb="3" eb="5">
      <t>ウチワケ</t>
    </rPh>
    <rPh sb="6" eb="8">
      <t>カイジョウ</t>
    </rPh>
    <rPh sb="8" eb="9">
      <t>ベツ</t>
    </rPh>
    <phoneticPr fontId="1"/>
  </si>
  <si>
    <t>印刷・コピー･用紙代</t>
    <rPh sb="0" eb="2">
      <t>インサツ</t>
    </rPh>
    <rPh sb="7" eb="9">
      <t>ヨウシ</t>
    </rPh>
    <rPh sb="9" eb="10">
      <t>ダイ</t>
    </rPh>
    <phoneticPr fontId="1"/>
  </si>
  <si>
    <t>補助金（千葉県高等学校教職員組合）</t>
    <rPh sb="0" eb="3">
      <t>ホジョキン</t>
    </rPh>
    <rPh sb="4" eb="7">
      <t>チバケン</t>
    </rPh>
    <rPh sb="7" eb="9">
      <t>コウトウ</t>
    </rPh>
    <rPh sb="9" eb="11">
      <t>ガッコウ</t>
    </rPh>
    <rPh sb="11" eb="14">
      <t>キョウショクイン</t>
    </rPh>
    <rPh sb="14" eb="16">
      <t>クミアイ</t>
    </rPh>
    <phoneticPr fontId="1"/>
  </si>
  <si>
    <t>　　　　　　　　　　　　合　　　　　　　計</t>
    <rPh sb="12" eb="13">
      <t>ゴウ</t>
    </rPh>
    <rPh sb="20" eb="21">
      <t>ケイ</t>
    </rPh>
    <phoneticPr fontId="1"/>
  </si>
  <si>
    <t>交流会費（茶菓）</t>
    <rPh sb="0" eb="3">
      <t>コウリュウカイ</t>
    </rPh>
    <rPh sb="3" eb="4">
      <t>ヒ</t>
    </rPh>
    <rPh sb="5" eb="7">
      <t>チャカ</t>
    </rPh>
    <phoneticPr fontId="1"/>
  </si>
  <si>
    <t>　　　　　金　　額</t>
    <rPh sb="5" eb="6">
      <t>キン</t>
    </rPh>
    <rPh sb="8" eb="9">
      <t>ガク</t>
    </rPh>
    <phoneticPr fontId="1"/>
  </si>
  <si>
    <t>小計（人件費関係）  a</t>
    <rPh sb="0" eb="1">
      <t>ショウ</t>
    </rPh>
    <rPh sb="1" eb="2">
      <t>ケイ</t>
    </rPh>
    <rPh sb="3" eb="6">
      <t>ジンケンヒ</t>
    </rPh>
    <rPh sb="6" eb="8">
      <t>カンケイ</t>
    </rPh>
    <phoneticPr fontId="1"/>
  </si>
  <si>
    <t>小計（人件費以外）  b</t>
    <rPh sb="0" eb="1">
      <t>ショウ</t>
    </rPh>
    <rPh sb="1" eb="2">
      <t>ケイ</t>
    </rPh>
    <rPh sb="3" eb="6">
      <t>ジンケンヒ</t>
    </rPh>
    <rPh sb="6" eb="8">
      <t>イガイ</t>
    </rPh>
    <phoneticPr fontId="1"/>
  </si>
  <si>
    <t>　　合　　　　計  a＋b</t>
    <rPh sb="2" eb="3">
      <t>ゴウ</t>
    </rPh>
    <rPh sb="7" eb="8">
      <t>ケイ</t>
    </rPh>
    <phoneticPr fontId="1"/>
  </si>
  <si>
    <t>通信費・送料</t>
    <rPh sb="0" eb="3">
      <t>ツウシンヒ</t>
    </rPh>
    <rPh sb="4" eb="6">
      <t>ソウリョウ</t>
    </rPh>
    <phoneticPr fontId="1"/>
  </si>
  <si>
    <t>ＯＢ／ＯＧ　昼食代　　　</t>
    <rPh sb="6" eb="8">
      <t>チュウショク</t>
    </rPh>
    <rPh sb="8" eb="9">
      <t>ダイ</t>
    </rPh>
    <phoneticPr fontId="1"/>
  </si>
  <si>
    <t>合　計</t>
    <rPh sb="0" eb="1">
      <t>ゴウ</t>
    </rPh>
    <rPh sb="2" eb="3">
      <t>ケイ</t>
    </rPh>
    <phoneticPr fontId="1"/>
  </si>
  <si>
    <t>ボランティア　交通費  @1000</t>
    <rPh sb="7" eb="10">
      <t>コウツウヒ</t>
    </rPh>
    <phoneticPr fontId="1"/>
  </si>
  <si>
    <t>主催者交流会　交通費  @2000</t>
    <rPh sb="0" eb="3">
      <t>シュサイシャ</t>
    </rPh>
    <rPh sb="3" eb="6">
      <t>コウリュウカイ</t>
    </rPh>
    <rPh sb="7" eb="10">
      <t>コウツウヒ</t>
    </rPh>
    <phoneticPr fontId="1"/>
  </si>
  <si>
    <t>入学志願手続説明会　通訳　@2000</t>
    <rPh sb="0" eb="2">
      <t>ニュウガク</t>
    </rPh>
    <rPh sb="2" eb="4">
      <t>シガン</t>
    </rPh>
    <rPh sb="4" eb="6">
      <t>テツヅキ</t>
    </rPh>
    <rPh sb="6" eb="9">
      <t>セツメイカイ</t>
    </rPh>
    <rPh sb="10" eb="12">
      <t>ツウヤク</t>
    </rPh>
    <phoneticPr fontId="1"/>
  </si>
  <si>
    <t>実行委員会　交通費  @500 or 1000</t>
    <rPh sb="0" eb="2">
      <t>ジッコウ</t>
    </rPh>
    <rPh sb="2" eb="5">
      <t>イインカイ</t>
    </rPh>
    <rPh sb="6" eb="9">
      <t>コウツウヒ</t>
    </rPh>
    <phoneticPr fontId="1"/>
  </si>
  <si>
    <t>教員　交通費           @1000</t>
    <rPh sb="0" eb="2">
      <t>キョウイン</t>
    </rPh>
    <rPh sb="3" eb="6">
      <t>コウツウヒ</t>
    </rPh>
    <phoneticPr fontId="1"/>
  </si>
  <si>
    <t>ＯＢ／ＯＧ　謝礼   　　@1000　</t>
    <rPh sb="6" eb="8">
      <t>シャレイ</t>
    </rPh>
    <phoneticPr fontId="1"/>
  </si>
  <si>
    <t>通訳　謝礼              @1000　　　</t>
    <rPh sb="0" eb="2">
      <t>ツウヤク</t>
    </rPh>
    <rPh sb="3" eb="5">
      <t>シャレイ</t>
    </rPh>
    <phoneticPr fontId="1"/>
  </si>
  <si>
    <t>その他</t>
    <rPh sb="2" eb="3">
      <t>タ</t>
    </rPh>
    <phoneticPr fontId="1"/>
  </si>
  <si>
    <t>助成金(千葉市社会福祉協議会）</t>
    <rPh sb="0" eb="2">
      <t>ジョセイ</t>
    </rPh>
    <rPh sb="2" eb="3">
      <t>キン</t>
    </rPh>
    <rPh sb="4" eb="7">
      <t>チバシ</t>
    </rPh>
    <rPh sb="7" eb="9">
      <t>シャカイ</t>
    </rPh>
    <rPh sb="9" eb="11">
      <t>フクシ</t>
    </rPh>
    <rPh sb="11" eb="14">
      <t>キョウギカイ</t>
    </rPh>
    <phoneticPr fontId="1"/>
  </si>
  <si>
    <t>補助金（千高教組）</t>
    <rPh sb="0" eb="3">
      <t>ホジョキン</t>
    </rPh>
    <rPh sb="4" eb="5">
      <t>セン</t>
    </rPh>
    <rPh sb="5" eb="6">
      <t>コウ</t>
    </rPh>
    <phoneticPr fontId="1"/>
  </si>
  <si>
    <t>会場費・駐車料金　　　　　　</t>
    <rPh sb="0" eb="2">
      <t>カイジョウ</t>
    </rPh>
    <rPh sb="2" eb="3">
      <t>ヒ</t>
    </rPh>
    <rPh sb="4" eb="6">
      <t>チュウシャ</t>
    </rPh>
    <rPh sb="6" eb="8">
      <t>リョウキン</t>
    </rPh>
    <phoneticPr fontId="1"/>
  </si>
  <si>
    <t>その他　　千葉会場：千葉市ボランティア連絡協議会　年会費2,000・振替手数料80</t>
    <rPh sb="2" eb="3">
      <t>タ</t>
    </rPh>
    <rPh sb="5" eb="7">
      <t>チバ</t>
    </rPh>
    <rPh sb="7" eb="9">
      <t>カイジョウ</t>
    </rPh>
    <rPh sb="10" eb="13">
      <t>チバシ</t>
    </rPh>
    <rPh sb="19" eb="21">
      <t>レンラク</t>
    </rPh>
    <rPh sb="21" eb="24">
      <t>キョウギカイ</t>
    </rPh>
    <rPh sb="25" eb="28">
      <t>ネンカイヒ</t>
    </rPh>
    <rPh sb="34" eb="36">
      <t>フリカエ</t>
    </rPh>
    <rPh sb="36" eb="39">
      <t>テスウリョウ</t>
    </rPh>
    <phoneticPr fontId="1"/>
  </si>
  <si>
    <t>ＯＢ／ＯＧ報告者　昼食代　　　</t>
    <rPh sb="5" eb="8">
      <t>ホウコクシャ</t>
    </rPh>
    <rPh sb="9" eb="11">
      <t>チュウショク</t>
    </rPh>
    <rPh sb="11" eb="12">
      <t>ダイ</t>
    </rPh>
    <phoneticPr fontId="1"/>
  </si>
  <si>
    <t>交流会費（茶菓子）</t>
    <rPh sb="0" eb="3">
      <t>コウリュウカイ</t>
    </rPh>
    <rPh sb="3" eb="4">
      <t>ヒ</t>
    </rPh>
    <rPh sb="5" eb="8">
      <t>チャガシ</t>
    </rPh>
    <phoneticPr fontId="1"/>
  </si>
  <si>
    <t>教員　交通費           @1000×10人</t>
    <rPh sb="0" eb="2">
      <t>キョウイン</t>
    </rPh>
    <rPh sb="3" eb="6">
      <t>コウツウヒ</t>
    </rPh>
    <rPh sb="25" eb="26">
      <t>ニン</t>
    </rPh>
    <phoneticPr fontId="1"/>
  </si>
  <si>
    <t>カンパ／雑収入／利息</t>
    <rPh sb="4" eb="7">
      <t>ザツシュウニュウ</t>
    </rPh>
    <rPh sb="8" eb="10">
      <t>リソク</t>
    </rPh>
    <phoneticPr fontId="1"/>
  </si>
  <si>
    <t>その他（ボ連協会費）</t>
    <rPh sb="2" eb="3">
      <t>タ</t>
    </rPh>
    <rPh sb="7" eb="9">
      <t>カイヒ</t>
    </rPh>
    <phoneticPr fontId="1"/>
  </si>
  <si>
    <t>文具・消耗品費　　　　　　</t>
    <rPh sb="0" eb="2">
      <t>ブング</t>
    </rPh>
    <rPh sb="3" eb="5">
      <t>ショウモウ</t>
    </rPh>
    <rPh sb="5" eb="6">
      <t>ヒン</t>
    </rPh>
    <rPh sb="6" eb="7">
      <t>ヒ</t>
    </rPh>
    <phoneticPr fontId="1"/>
  </si>
  <si>
    <t>市川9/28</t>
    <rPh sb="0" eb="2">
      <t>イチカワ</t>
    </rPh>
    <phoneticPr fontId="1"/>
  </si>
  <si>
    <t>船橋10/5</t>
    <rPh sb="0" eb="2">
      <t>フナバシ</t>
    </rPh>
    <phoneticPr fontId="1"/>
  </si>
  <si>
    <t>松戸10/12</t>
    <rPh sb="0" eb="2">
      <t>マツド</t>
    </rPh>
    <phoneticPr fontId="1"/>
  </si>
  <si>
    <t>千葉10/13</t>
    <rPh sb="0" eb="2">
      <t>チバ</t>
    </rPh>
    <phoneticPr fontId="1"/>
  </si>
  <si>
    <t>備品費</t>
    <rPh sb="0" eb="2">
      <t>ビヒン</t>
    </rPh>
    <rPh sb="2" eb="3">
      <t>ヒ</t>
    </rPh>
    <phoneticPr fontId="1"/>
  </si>
  <si>
    <t>助成金(大和証券福祉財団）</t>
    <rPh sb="0" eb="2">
      <t>ジョセイ</t>
    </rPh>
    <rPh sb="2" eb="3">
      <t>キン</t>
    </rPh>
    <rPh sb="4" eb="6">
      <t>ダイワ</t>
    </rPh>
    <rPh sb="6" eb="8">
      <t>ショウケン</t>
    </rPh>
    <rPh sb="8" eb="10">
      <t>フクシ</t>
    </rPh>
    <rPh sb="10" eb="12">
      <t>ザイダン</t>
    </rPh>
    <phoneticPr fontId="1"/>
  </si>
  <si>
    <t>２０１３年度より繰越金</t>
    <rPh sb="4" eb="6">
      <t>ネンド</t>
    </rPh>
    <rPh sb="8" eb="10">
      <t>クリコシ</t>
    </rPh>
    <rPh sb="10" eb="11">
      <t>キン</t>
    </rPh>
    <phoneticPr fontId="1"/>
  </si>
  <si>
    <t>冊子翻訳　謝礼        @3000×8人　　　　＠20000×2人　</t>
    <rPh sb="0" eb="2">
      <t>サッシ</t>
    </rPh>
    <rPh sb="2" eb="4">
      <t>ホンヤク</t>
    </rPh>
    <rPh sb="5" eb="7">
      <t>シャレイ</t>
    </rPh>
    <rPh sb="22" eb="23">
      <t>ニン</t>
    </rPh>
    <rPh sb="35" eb="36">
      <t>ニン</t>
    </rPh>
    <phoneticPr fontId="1"/>
  </si>
  <si>
    <t>日本語を母語としない親と子どものための進路ガイダンス201４  in  CHIBA</t>
    <rPh sb="0" eb="3">
      <t>ニホンゴ</t>
    </rPh>
    <rPh sb="4" eb="6">
      <t>ボゴ</t>
    </rPh>
    <rPh sb="10" eb="11">
      <t>オヤ</t>
    </rPh>
    <rPh sb="12" eb="13">
      <t>コ</t>
    </rPh>
    <rPh sb="19" eb="21">
      <t>シンロ</t>
    </rPh>
    <phoneticPr fontId="1"/>
  </si>
  <si>
    <t>冊子翻訳　謝礼  @3000　or　20000　　</t>
    <rPh sb="0" eb="2">
      <t>サッシ</t>
    </rPh>
    <rPh sb="2" eb="4">
      <t>ホンヤク</t>
    </rPh>
    <rPh sb="5" eb="7">
      <t>シャレイ</t>
    </rPh>
    <phoneticPr fontId="1"/>
  </si>
  <si>
    <t>通訳　謝礼              @1000×61人　　　</t>
    <rPh sb="0" eb="2">
      <t>ツウヤク</t>
    </rPh>
    <rPh sb="3" eb="5">
      <t>シャレイ</t>
    </rPh>
    <rPh sb="27" eb="28">
      <t>ニン</t>
    </rPh>
    <phoneticPr fontId="1"/>
  </si>
  <si>
    <t>ＯＢ／ＯＧ報告者　謝礼   　　@1000×30人　</t>
    <rPh sb="5" eb="8">
      <t>ホウコクシャ</t>
    </rPh>
    <rPh sb="9" eb="11">
      <t>シャレイ</t>
    </rPh>
    <rPh sb="24" eb="25">
      <t>ニン</t>
    </rPh>
    <phoneticPr fontId="1"/>
  </si>
  <si>
    <t>冊子販売　　　@100×120冊　</t>
    <rPh sb="0" eb="2">
      <t>サッシ</t>
    </rPh>
    <rPh sb="2" eb="4">
      <t>ハンバイ</t>
    </rPh>
    <rPh sb="15" eb="16">
      <t>サツ</t>
    </rPh>
    <phoneticPr fontId="1"/>
  </si>
  <si>
    <t>ボランティア　交通費  @1000×107人</t>
    <rPh sb="7" eb="10">
      <t>コウツウヒ</t>
    </rPh>
    <rPh sb="21" eb="22">
      <t>ニン</t>
    </rPh>
    <phoneticPr fontId="1"/>
  </si>
  <si>
    <t>高教組補助金内訳　　本部１万円、東葛５千円、船橋５千円、松戸５千円、市川５千円</t>
    <rPh sb="0" eb="1">
      <t>コウ</t>
    </rPh>
    <rPh sb="1" eb="2">
      <t>キョウ</t>
    </rPh>
    <rPh sb="2" eb="3">
      <t>クミ</t>
    </rPh>
    <rPh sb="3" eb="6">
      <t>ホジョキン</t>
    </rPh>
    <rPh sb="6" eb="8">
      <t>ウチワケ</t>
    </rPh>
    <rPh sb="10" eb="12">
      <t>ホンブ</t>
    </rPh>
    <rPh sb="13" eb="14">
      <t>マン</t>
    </rPh>
    <rPh sb="14" eb="15">
      <t>エン</t>
    </rPh>
    <rPh sb="16" eb="17">
      <t>ヒガシ</t>
    </rPh>
    <rPh sb="17" eb="18">
      <t>クズ</t>
    </rPh>
    <rPh sb="19" eb="20">
      <t>セン</t>
    </rPh>
    <rPh sb="20" eb="21">
      <t>エン</t>
    </rPh>
    <rPh sb="22" eb="24">
      <t>フナバシ</t>
    </rPh>
    <rPh sb="25" eb="26">
      <t>セン</t>
    </rPh>
    <rPh sb="26" eb="27">
      <t>エン</t>
    </rPh>
    <rPh sb="28" eb="30">
      <t>マツド</t>
    </rPh>
    <rPh sb="31" eb="33">
      <t>センエン</t>
    </rPh>
    <rPh sb="34" eb="36">
      <t>イチカワ</t>
    </rPh>
    <rPh sb="37" eb="39">
      <t>センエン</t>
    </rPh>
    <phoneticPr fontId="1"/>
  </si>
  <si>
    <t>主催者交流会　代表派遣費  @2000×7人</t>
    <rPh sb="0" eb="3">
      <t>シュサイシャ</t>
    </rPh>
    <rPh sb="3" eb="6">
      <t>コウリュウカイ</t>
    </rPh>
    <rPh sb="7" eb="9">
      <t>ダイヒョウ</t>
    </rPh>
    <rPh sb="9" eb="11">
      <t>ハケン</t>
    </rPh>
    <rPh sb="11" eb="12">
      <t>ヒ</t>
    </rPh>
    <rPh sb="21" eb="22">
      <t>ニン</t>
    </rPh>
    <phoneticPr fontId="1"/>
  </si>
  <si>
    <t>日本語を母語としない親と子どものための進路ガイダンス2014  in  CHIBA　</t>
    <rPh sb="0" eb="3">
      <t>ニホンゴ</t>
    </rPh>
    <rPh sb="4" eb="6">
      <t>ボゴ</t>
    </rPh>
    <rPh sb="10" eb="11">
      <t>オヤ</t>
    </rPh>
    <rPh sb="12" eb="13">
      <t>コ</t>
    </rPh>
    <rPh sb="19" eb="21">
      <t>シンロ</t>
    </rPh>
    <phoneticPr fontId="1"/>
  </si>
  <si>
    <t>　　　　　　　２０１５年　３月３１日</t>
    <rPh sb="11" eb="12">
      <t>ネン</t>
    </rPh>
    <rPh sb="14" eb="15">
      <t>ガツ</t>
    </rPh>
    <rPh sb="17" eb="18">
      <t>ニチ</t>
    </rPh>
    <phoneticPr fontId="1"/>
  </si>
  <si>
    <t>２　支出の部   ４６３，４１８円</t>
    <rPh sb="2" eb="4">
      <t>シシュツ</t>
    </rPh>
    <rPh sb="5" eb="6">
      <t>ブ</t>
    </rPh>
    <phoneticPr fontId="1"/>
  </si>
  <si>
    <t>３　残高の部   ２５２，２７２円　</t>
    <rPh sb="2" eb="4">
      <t>ザンダカ</t>
    </rPh>
    <rPh sb="5" eb="6">
      <t>ブ</t>
    </rPh>
    <phoneticPr fontId="1"/>
  </si>
  <si>
    <t>実行委員会　交通費  @500×81人＋@1000×28人</t>
    <rPh sb="0" eb="2">
      <t>ジッコウ</t>
    </rPh>
    <rPh sb="2" eb="5">
      <t>イインカイ</t>
    </rPh>
    <rPh sb="6" eb="9">
      <t>コウツウヒ</t>
    </rPh>
    <rPh sb="18" eb="19">
      <t>ニン</t>
    </rPh>
    <rPh sb="28" eb="29">
      <t>ニン</t>
    </rPh>
    <phoneticPr fontId="1"/>
  </si>
  <si>
    <r>
      <t>　　　　　　　　　　　　　最　終　決　算</t>
    </r>
    <r>
      <rPr>
        <b/>
        <sz val="10"/>
        <rFont val="ＭＳ Ｐゴシック"/>
        <family val="3"/>
        <charset val="128"/>
      </rPr>
      <t>　　　　　　　　　　　　　　　　　　　　</t>
    </r>
    <r>
      <rPr>
        <b/>
        <sz val="16"/>
        <rFont val="ＭＳ Ｐゴシック"/>
        <family val="3"/>
        <charset val="128"/>
      </rPr>
      <t>　　　　　　　　　　　　　　　　</t>
    </r>
    <rPh sb="13" eb="14">
      <t>サイ</t>
    </rPh>
    <rPh sb="15" eb="16">
      <t>オワ</t>
    </rPh>
    <phoneticPr fontId="1"/>
  </si>
  <si>
    <r>
      <t>　　　　　　　　　　　　会場別　最終決算　　　　　</t>
    </r>
    <r>
      <rPr>
        <b/>
        <sz val="12"/>
        <rFont val="ＭＳ Ｐゴシック"/>
        <family val="3"/>
        <charset val="128"/>
      </rPr>
      <t>　　　　　　　　</t>
    </r>
    <r>
      <rPr>
        <b/>
        <sz val="16"/>
        <rFont val="ＭＳ Ｐゴシック"/>
        <family val="3"/>
        <charset val="128"/>
      </rPr>
      <t>　  　　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6"/>
        <rFont val="ＭＳ Ｐゴシック"/>
        <family val="3"/>
        <charset val="128"/>
      </rPr>
      <t>　　　　　</t>
    </r>
    <rPh sb="12" eb="13">
      <t>カイ</t>
    </rPh>
    <rPh sb="13" eb="14">
      <t>バ</t>
    </rPh>
    <rPh sb="14" eb="15">
      <t>ベツ</t>
    </rPh>
    <rPh sb="16" eb="18">
      <t>サイシュウ</t>
    </rPh>
    <rPh sb="18" eb="20">
      <t>ケッサン</t>
    </rPh>
    <phoneticPr fontId="1"/>
  </si>
  <si>
    <t>１　収入の部   ７１５，７１０円</t>
    <rPh sb="2" eb="4">
      <t>シュウニュウ</t>
    </rPh>
    <rPh sb="5" eb="6">
      <t>ブ</t>
    </rPh>
    <phoneticPr fontId="1"/>
  </si>
  <si>
    <t>　　　　　収入７１５，７１０円－支出４６３，４１８円＝残高２５２，２９２円</t>
    <rPh sb="5" eb="7">
      <t>シュウニュウ</t>
    </rPh>
    <rPh sb="14" eb="15">
      <t>エン</t>
    </rPh>
    <rPh sb="16" eb="18">
      <t>シシュツ</t>
    </rPh>
    <rPh sb="25" eb="26">
      <t>エン</t>
    </rPh>
    <rPh sb="27" eb="29">
      <t>ザンダカ</t>
    </rPh>
    <phoneticPr fontId="1"/>
  </si>
  <si>
    <t>　　　　　　※残高２５２，２９２円は、次年度に繰り越します。</t>
    <rPh sb="19" eb="22">
      <t>ジネンド</t>
    </rPh>
    <rPh sb="23" eb="24">
      <t>ク</t>
    </rPh>
    <rPh sb="25" eb="26">
      <t>コ</t>
    </rPh>
    <phoneticPr fontId="1"/>
  </si>
  <si>
    <t>記録費（CD・メモリ）</t>
    <rPh sb="0" eb="2">
      <t>キロク</t>
    </rPh>
    <rPh sb="2" eb="3">
      <t>ヒ</t>
    </rPh>
    <phoneticPr fontId="1"/>
  </si>
  <si>
    <t>入学志願手続説明会　通訳派遣費　@2000×0人</t>
    <rPh sb="0" eb="2">
      <t>ニュウガク</t>
    </rPh>
    <rPh sb="2" eb="4">
      <t>シガン</t>
    </rPh>
    <rPh sb="4" eb="6">
      <t>テツヅキ</t>
    </rPh>
    <rPh sb="6" eb="9">
      <t>セツメイカイ</t>
    </rPh>
    <rPh sb="10" eb="12">
      <t>ツウヤク</t>
    </rPh>
    <rPh sb="12" eb="14">
      <t>ハケン</t>
    </rPh>
    <rPh sb="14" eb="15">
      <t>ヒ</t>
    </rPh>
    <rPh sb="23" eb="24">
      <t>ニン</t>
    </rPh>
    <phoneticPr fontId="1"/>
  </si>
  <si>
    <t>備品代（延長コード）</t>
    <rPh sb="0" eb="2">
      <t>ビヒン</t>
    </rPh>
    <rPh sb="2" eb="3">
      <t>ダイ</t>
    </rPh>
    <rPh sb="4" eb="6">
      <t>エンチョウ</t>
    </rPh>
    <phoneticPr fontId="1"/>
  </si>
  <si>
    <t>会　計　　元吉ひとみ</t>
    <rPh sb="0" eb="1">
      <t>カイ</t>
    </rPh>
    <rPh sb="2" eb="3">
      <t>ケイ</t>
    </rPh>
    <rPh sb="5" eb="7">
      <t>モトヨシ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</si>
</sst>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3" fontId="4" fillId="0" borderId="9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3" fontId="4" fillId="0" borderId="16" xfId="0" applyNumberFormat="1" applyFont="1" applyFill="1" applyBorder="1">
      <alignment vertical="center"/>
    </xf>
    <xf numFmtId="0" fontId="0" fillId="0" borderId="13" xfId="0" applyFill="1" applyBorder="1">
      <alignment vertical="center"/>
    </xf>
    <xf numFmtId="3" fontId="0" fillId="0" borderId="14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0" fillId="0" borderId="5" xfId="0" applyFill="1" applyBorder="1">
      <alignment vertical="center"/>
    </xf>
    <xf numFmtId="3" fontId="4" fillId="0" borderId="17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3" fontId="4" fillId="0" borderId="9" xfId="0" applyNumberFormat="1" applyFont="1" applyFill="1" applyBorder="1">
      <alignment vertical="center"/>
    </xf>
    <xf numFmtId="3" fontId="4" fillId="0" borderId="18" xfId="0" applyNumberFormat="1" applyFont="1" applyFill="1" applyBorder="1">
      <alignment vertical="center"/>
    </xf>
    <xf numFmtId="3" fontId="4" fillId="0" borderId="14" xfId="0" applyNumberFormat="1" applyFont="1" applyFill="1" applyBorder="1">
      <alignment vertical="center"/>
    </xf>
    <xf numFmtId="3" fontId="4" fillId="0" borderId="15" xfId="0" applyNumberFormat="1" applyFont="1" applyFill="1" applyBorder="1">
      <alignment vertical="center"/>
    </xf>
    <xf numFmtId="0" fontId="0" fillId="0" borderId="10" xfId="0" applyBorder="1">
      <alignment vertical="center"/>
    </xf>
    <xf numFmtId="0" fontId="0" fillId="0" borderId="19" xfId="0" applyFill="1" applyBorder="1">
      <alignment vertical="center"/>
    </xf>
    <xf numFmtId="3" fontId="0" fillId="0" borderId="14" xfId="0" applyNumberFormat="1" applyFill="1" applyBorder="1">
      <alignment vertical="center"/>
    </xf>
    <xf numFmtId="3" fontId="0" fillId="0" borderId="15" xfId="0" applyNumberFormat="1" applyFill="1" applyBorder="1">
      <alignment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20" xfId="0" applyBorder="1">
      <alignment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" fontId="0" fillId="0" borderId="21" xfId="0" applyNumberFormat="1" applyBorder="1">
      <alignment vertical="center"/>
    </xf>
    <xf numFmtId="3" fontId="0" fillId="0" borderId="22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right" vertical="center"/>
    </xf>
    <xf numFmtId="56" fontId="0" fillId="0" borderId="21" xfId="0" applyNumberFormat="1" applyBorder="1">
      <alignment vertical="center"/>
    </xf>
    <xf numFmtId="3" fontId="0" fillId="0" borderId="21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7" xfId="0" applyNumberFormat="1" applyFill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3" fontId="0" fillId="0" borderId="20" xfId="0" applyNumberFormat="1" applyBorder="1">
      <alignment vertical="center"/>
    </xf>
    <xf numFmtId="3" fontId="0" fillId="0" borderId="20" xfId="0" applyNumberFormat="1" applyFill="1" applyBorder="1">
      <alignment vertical="center"/>
    </xf>
    <xf numFmtId="3" fontId="0" fillId="0" borderId="25" xfId="0" applyNumberFormat="1" applyFill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3" fontId="0" fillId="0" borderId="22" xfId="0" applyNumberFormat="1" applyFill="1" applyBorder="1">
      <alignment vertical="center"/>
    </xf>
    <xf numFmtId="3" fontId="4" fillId="0" borderId="0" xfId="0" applyNumberFormat="1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28" xfId="0" applyFon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Fill="1" applyBorder="1">
      <alignment vertical="center"/>
    </xf>
    <xf numFmtId="0" fontId="0" fillId="0" borderId="23" xfId="0" applyBorder="1">
      <alignment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3" fontId="0" fillId="0" borderId="10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17" xfId="0" applyNumberFormat="1" applyFont="1" applyFill="1" applyBorder="1">
      <alignment vertical="center"/>
    </xf>
    <xf numFmtId="3" fontId="0" fillId="0" borderId="9" xfId="0" applyNumberFormat="1" applyFont="1" applyFill="1" applyBorder="1">
      <alignment vertical="center"/>
    </xf>
    <xf numFmtId="3" fontId="0" fillId="0" borderId="18" xfId="0" applyNumberFormat="1" applyFont="1" applyFill="1" applyBorder="1">
      <alignment vertical="center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>
      <alignment vertical="center"/>
    </xf>
    <xf numFmtId="3" fontId="0" fillId="0" borderId="1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3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2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topLeftCell="A11" zoomScaleNormal="100" workbookViewId="0">
      <selection activeCell="B39" sqref="B39"/>
    </sheetView>
  </sheetViews>
  <sheetFormatPr defaultRowHeight="13.5"/>
  <cols>
    <col min="1" max="1" width="65" customWidth="1"/>
    <col min="2" max="2" width="18.25" customWidth="1"/>
  </cols>
  <sheetData>
    <row r="1" spans="1:2" ht="23.25" customHeight="1">
      <c r="A1" s="82" t="s">
        <v>53</v>
      </c>
      <c r="B1" s="83"/>
    </row>
    <row r="2" spans="1:2" ht="21" customHeight="1">
      <c r="A2" s="84" t="s">
        <v>58</v>
      </c>
      <c r="B2" s="84"/>
    </row>
    <row r="3" spans="1:2" ht="16.5" customHeight="1">
      <c r="A3" s="79"/>
      <c r="B3" s="79"/>
    </row>
    <row r="4" spans="1:2" ht="20.100000000000001" customHeight="1" thickBot="1">
      <c r="A4" s="6" t="s">
        <v>60</v>
      </c>
      <c r="B4" s="37"/>
    </row>
    <row r="5" spans="1:2" ht="20.100000000000001" customHeight="1">
      <c r="A5" s="58" t="s">
        <v>0</v>
      </c>
      <c r="B5" s="63" t="s">
        <v>12</v>
      </c>
    </row>
    <row r="6" spans="1:2" ht="20.100000000000001" customHeight="1">
      <c r="A6" s="61" t="s">
        <v>43</v>
      </c>
      <c r="B6" s="75">
        <v>350624</v>
      </c>
    </row>
    <row r="7" spans="1:2" ht="20.100000000000001" customHeight="1">
      <c r="A7" s="59" t="s">
        <v>42</v>
      </c>
      <c r="B7" s="76">
        <v>300000</v>
      </c>
    </row>
    <row r="8" spans="1:2" ht="20.100000000000001" customHeight="1">
      <c r="A8" s="59" t="s">
        <v>9</v>
      </c>
      <c r="B8" s="76">
        <v>30000</v>
      </c>
    </row>
    <row r="9" spans="1:2" ht="20.100000000000001" customHeight="1">
      <c r="A9" s="59" t="s">
        <v>27</v>
      </c>
      <c r="B9" s="76">
        <v>20000</v>
      </c>
    </row>
    <row r="10" spans="1:2" ht="20.100000000000001" customHeight="1">
      <c r="A10" s="59" t="s">
        <v>49</v>
      </c>
      <c r="B10" s="76">
        <v>12000</v>
      </c>
    </row>
    <row r="11" spans="1:2" ht="20.100000000000001" customHeight="1" thickBot="1">
      <c r="A11" s="62" t="s">
        <v>34</v>
      </c>
      <c r="B11" s="77">
        <v>3086</v>
      </c>
    </row>
    <row r="12" spans="1:2" ht="20.100000000000001" customHeight="1" thickTop="1" thickBot="1">
      <c r="A12" s="60" t="s">
        <v>10</v>
      </c>
      <c r="B12" s="74">
        <f>SUM(B6:B11)</f>
        <v>715710</v>
      </c>
    </row>
    <row r="13" spans="1:2" ht="7.5" customHeight="1"/>
    <row r="14" spans="1:2" ht="20.100000000000001" customHeight="1" thickBot="1">
      <c r="A14" s="6" t="s">
        <v>55</v>
      </c>
      <c r="B14" s="37"/>
    </row>
    <row r="15" spans="1:2" ht="20.100000000000001" customHeight="1">
      <c r="A15" s="58" t="s">
        <v>0</v>
      </c>
      <c r="B15" s="63" t="s">
        <v>12</v>
      </c>
    </row>
    <row r="16" spans="1:2" ht="20.100000000000001" customHeight="1">
      <c r="A16" s="59" t="s">
        <v>44</v>
      </c>
      <c r="B16" s="68">
        <v>64000</v>
      </c>
    </row>
    <row r="17" spans="1:2" ht="20.100000000000001" customHeight="1">
      <c r="A17" s="59" t="s">
        <v>47</v>
      </c>
      <c r="B17" s="68">
        <v>61000</v>
      </c>
    </row>
    <row r="18" spans="1:2" ht="20.100000000000001" customHeight="1">
      <c r="A18" s="59" t="s">
        <v>48</v>
      </c>
      <c r="B18" s="68">
        <v>30000</v>
      </c>
    </row>
    <row r="19" spans="1:2" ht="20.100000000000001" customHeight="1">
      <c r="A19" s="59" t="s">
        <v>33</v>
      </c>
      <c r="B19" s="68">
        <v>10000</v>
      </c>
    </row>
    <row r="20" spans="1:2" ht="20.100000000000001" customHeight="1">
      <c r="A20" s="59" t="s">
        <v>50</v>
      </c>
      <c r="B20" s="68">
        <v>107000</v>
      </c>
    </row>
    <row r="21" spans="1:2" ht="20.100000000000001" customHeight="1">
      <c r="A21" s="59" t="s">
        <v>57</v>
      </c>
      <c r="B21" s="68">
        <v>68500</v>
      </c>
    </row>
    <row r="22" spans="1:2" ht="20.100000000000001" customHeight="1">
      <c r="A22" s="59" t="s">
        <v>64</v>
      </c>
      <c r="B22" s="68">
        <v>0</v>
      </c>
    </row>
    <row r="23" spans="1:2" ht="20.100000000000001" customHeight="1">
      <c r="A23" s="59" t="s">
        <v>52</v>
      </c>
      <c r="B23" s="68">
        <v>14000</v>
      </c>
    </row>
    <row r="24" spans="1:2" ht="20.100000000000001" customHeight="1">
      <c r="A24" s="64" t="s">
        <v>29</v>
      </c>
      <c r="B24" s="69">
        <v>23276</v>
      </c>
    </row>
    <row r="25" spans="1:2" ht="20.100000000000001" customHeight="1">
      <c r="A25" s="64" t="s">
        <v>65</v>
      </c>
      <c r="B25" s="69">
        <v>990</v>
      </c>
    </row>
    <row r="26" spans="1:2" ht="20.100000000000001" customHeight="1">
      <c r="A26" s="65" t="s">
        <v>36</v>
      </c>
      <c r="B26" s="70">
        <v>4516</v>
      </c>
    </row>
    <row r="27" spans="1:2" ht="20.100000000000001" customHeight="1">
      <c r="A27" s="65" t="s">
        <v>8</v>
      </c>
      <c r="B27" s="70">
        <v>38510</v>
      </c>
    </row>
    <row r="28" spans="1:2" ht="20.100000000000001" customHeight="1">
      <c r="A28" s="65" t="s">
        <v>63</v>
      </c>
      <c r="B28" s="70">
        <v>2920</v>
      </c>
    </row>
    <row r="29" spans="1:2" ht="20.100000000000001" customHeight="1">
      <c r="A29" s="65" t="s">
        <v>16</v>
      </c>
      <c r="B29" s="70">
        <v>7213</v>
      </c>
    </row>
    <row r="30" spans="1:2" ht="20.100000000000001" customHeight="1">
      <c r="A30" s="59" t="s">
        <v>31</v>
      </c>
      <c r="B30" s="71">
        <v>11232</v>
      </c>
    </row>
    <row r="31" spans="1:2" ht="20.100000000000001" customHeight="1">
      <c r="A31" s="64" t="s">
        <v>32</v>
      </c>
      <c r="B31" s="71">
        <v>18181</v>
      </c>
    </row>
    <row r="32" spans="1:2" ht="20.100000000000001" customHeight="1" thickBot="1">
      <c r="A32" s="65" t="s">
        <v>26</v>
      </c>
      <c r="B32" s="70">
        <v>2080</v>
      </c>
    </row>
    <row r="33" spans="1:2" ht="20.100000000000001" customHeight="1" thickTop="1" thickBot="1">
      <c r="A33" s="60" t="s">
        <v>10</v>
      </c>
      <c r="B33" s="74">
        <f>SUM(B16:B32)</f>
        <v>463418</v>
      </c>
    </row>
    <row r="34" spans="1:2" ht="9" customHeight="1">
      <c r="A34" s="33"/>
      <c r="B34" s="57"/>
    </row>
    <row r="35" spans="1:2" ht="20.100000000000001" customHeight="1">
      <c r="A35" s="6" t="s">
        <v>56</v>
      </c>
      <c r="B35" s="34"/>
    </row>
    <row r="36" spans="1:2" ht="20.100000000000001" customHeight="1">
      <c r="A36" s="85" t="s">
        <v>61</v>
      </c>
      <c r="B36" s="86"/>
    </row>
    <row r="37" spans="1:2" ht="8.25" customHeight="1">
      <c r="A37" s="80"/>
      <c r="B37" s="78"/>
    </row>
    <row r="38" spans="1:2" ht="20.100000000000001" customHeight="1">
      <c r="A38" s="87" t="s">
        <v>62</v>
      </c>
      <c r="B38" s="87"/>
    </row>
    <row r="39" spans="1:2" ht="20.100000000000001" customHeight="1">
      <c r="A39" s="81" t="s">
        <v>54</v>
      </c>
    </row>
    <row r="40" spans="1:2" ht="20.100000000000001" customHeight="1">
      <c r="A40" s="88" t="s">
        <v>66</v>
      </c>
      <c r="B40" s="88"/>
    </row>
  </sheetData>
  <mergeCells count="5">
    <mergeCell ref="A1:B1"/>
    <mergeCell ref="A2:B2"/>
    <mergeCell ref="A36:B36"/>
    <mergeCell ref="A38:B38"/>
    <mergeCell ref="A40:B40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A21" zoomScaleNormal="100" workbookViewId="0">
      <selection activeCell="A37" sqref="A37:G37"/>
    </sheetView>
  </sheetViews>
  <sheetFormatPr defaultRowHeight="13.5"/>
  <cols>
    <col min="1" max="1" width="32.5" customWidth="1"/>
    <col min="2" max="6" width="9.625" customWidth="1"/>
    <col min="7" max="7" width="11.125" customWidth="1"/>
  </cols>
  <sheetData>
    <row r="1" spans="1:7" ht="19.7" customHeight="1">
      <c r="A1" s="90" t="s">
        <v>45</v>
      </c>
      <c r="B1" s="86"/>
      <c r="C1" s="86"/>
      <c r="D1" s="86"/>
      <c r="E1" s="86"/>
      <c r="F1" s="86"/>
      <c r="G1" s="86"/>
    </row>
    <row r="2" spans="1:7" ht="19.7" customHeight="1">
      <c r="A2" s="84" t="s">
        <v>59</v>
      </c>
      <c r="B2" s="84"/>
      <c r="C2" s="84"/>
      <c r="D2" s="84"/>
      <c r="E2" s="84"/>
      <c r="F2" s="84"/>
      <c r="G2" s="84"/>
    </row>
    <row r="3" spans="1:7" ht="19.7" customHeight="1" thickBot="1">
      <c r="A3" s="91" t="s">
        <v>1</v>
      </c>
      <c r="B3" s="92"/>
      <c r="C3" s="92"/>
      <c r="D3" s="92"/>
      <c r="E3" s="92"/>
      <c r="F3" s="92"/>
      <c r="G3" s="92"/>
    </row>
    <row r="4" spans="1:7" ht="19.7" customHeight="1">
      <c r="A4" s="1" t="s">
        <v>2</v>
      </c>
      <c r="B4" s="8" t="s">
        <v>37</v>
      </c>
      <c r="C4" s="8" t="s">
        <v>38</v>
      </c>
      <c r="D4" s="7" t="s">
        <v>39</v>
      </c>
      <c r="E4" s="35" t="s">
        <v>40</v>
      </c>
      <c r="F4" s="8" t="s">
        <v>3</v>
      </c>
      <c r="G4" s="54" t="s">
        <v>18</v>
      </c>
    </row>
    <row r="5" spans="1:7" ht="19.7" customHeight="1">
      <c r="A5" s="4" t="s">
        <v>4</v>
      </c>
      <c r="B5" s="43"/>
      <c r="C5" s="43"/>
      <c r="D5" s="41"/>
      <c r="E5" s="41"/>
      <c r="F5" s="5">
        <v>350624</v>
      </c>
      <c r="G5" s="5">
        <v>350624</v>
      </c>
    </row>
    <row r="6" spans="1:7" ht="19.7" customHeight="1">
      <c r="A6" s="2" t="s">
        <v>42</v>
      </c>
      <c r="B6" s="39"/>
      <c r="C6" s="39"/>
      <c r="D6" s="39"/>
      <c r="E6" s="39"/>
      <c r="F6" s="3">
        <v>300000</v>
      </c>
      <c r="G6" s="3">
        <v>300000</v>
      </c>
    </row>
    <row r="7" spans="1:7" ht="19.7" customHeight="1">
      <c r="A7" s="2" t="s">
        <v>28</v>
      </c>
      <c r="B7" s="9">
        <v>5000</v>
      </c>
      <c r="C7" s="9">
        <v>5000</v>
      </c>
      <c r="D7" s="9">
        <v>10000</v>
      </c>
      <c r="E7" s="9">
        <v>0</v>
      </c>
      <c r="F7" s="3">
        <v>10000</v>
      </c>
      <c r="G7" s="3">
        <v>30000</v>
      </c>
    </row>
    <row r="8" spans="1:7" ht="19.7" customHeight="1">
      <c r="A8" s="2" t="s">
        <v>27</v>
      </c>
      <c r="B8" s="39"/>
      <c r="C8" s="39"/>
      <c r="D8" s="41"/>
      <c r="E8" s="9">
        <v>20000</v>
      </c>
      <c r="F8" s="40"/>
      <c r="G8" s="3">
        <v>20000</v>
      </c>
    </row>
    <row r="9" spans="1:7" ht="19.7" customHeight="1">
      <c r="A9" s="2" t="s">
        <v>5</v>
      </c>
      <c r="B9" s="9">
        <v>2300</v>
      </c>
      <c r="C9" s="9">
        <v>3000</v>
      </c>
      <c r="D9" s="9">
        <v>4000</v>
      </c>
      <c r="E9" s="9">
        <v>2700</v>
      </c>
      <c r="F9" s="40"/>
      <c r="G9" s="3">
        <v>12000</v>
      </c>
    </row>
    <row r="10" spans="1:7" ht="19.7" customHeight="1" thickBot="1">
      <c r="A10" s="30" t="s">
        <v>34</v>
      </c>
      <c r="B10" s="46">
        <v>0</v>
      </c>
      <c r="C10" s="46">
        <v>2</v>
      </c>
      <c r="D10" s="46">
        <v>20</v>
      </c>
      <c r="E10" s="46">
        <v>500</v>
      </c>
      <c r="F10" s="47">
        <v>2564</v>
      </c>
      <c r="G10" s="47">
        <v>3086</v>
      </c>
    </row>
    <row r="11" spans="1:7" ht="19.7" customHeight="1" thickTop="1" thickBot="1">
      <c r="A11" s="14" t="s">
        <v>6</v>
      </c>
      <c r="B11" s="72">
        <v>7300</v>
      </c>
      <c r="C11" s="72">
        <v>8002</v>
      </c>
      <c r="D11" s="72">
        <v>14020</v>
      </c>
      <c r="E11" s="72">
        <v>23200</v>
      </c>
      <c r="F11" s="73">
        <v>663188</v>
      </c>
      <c r="G11" s="74">
        <f>SUM(G5:G10)</f>
        <v>715710</v>
      </c>
    </row>
    <row r="12" spans="1:7" ht="19.7" customHeight="1">
      <c r="A12" s="93" t="s">
        <v>51</v>
      </c>
      <c r="B12" s="94"/>
      <c r="C12" s="94"/>
      <c r="D12" s="94"/>
      <c r="E12" s="94"/>
      <c r="F12" s="94"/>
      <c r="G12" s="94"/>
    </row>
    <row r="13" spans="1:7" ht="19.7" customHeight="1">
      <c r="A13" s="33"/>
      <c r="B13" s="34"/>
      <c r="C13" s="34"/>
      <c r="D13" s="34"/>
      <c r="E13" s="34"/>
      <c r="F13" s="34"/>
      <c r="G13" s="57"/>
    </row>
    <row r="14" spans="1:7" ht="19.7" customHeight="1" thickBot="1">
      <c r="A14" s="6" t="s">
        <v>7</v>
      </c>
      <c r="B14" s="6"/>
      <c r="C14" s="6"/>
      <c r="D14" s="6"/>
      <c r="E14" s="6"/>
      <c r="F14" s="6"/>
      <c r="G14" s="10"/>
    </row>
    <row r="15" spans="1:7" ht="19.7" customHeight="1">
      <c r="A15" s="1" t="s">
        <v>2</v>
      </c>
      <c r="B15" s="8" t="s">
        <v>37</v>
      </c>
      <c r="C15" s="8" t="s">
        <v>38</v>
      </c>
      <c r="D15" s="7" t="s">
        <v>39</v>
      </c>
      <c r="E15" s="35" t="s">
        <v>40</v>
      </c>
      <c r="F15" s="8" t="s">
        <v>3</v>
      </c>
      <c r="G15" s="54" t="s">
        <v>18</v>
      </c>
    </row>
    <row r="16" spans="1:7" ht="19.7" customHeight="1">
      <c r="A16" s="2" t="s">
        <v>46</v>
      </c>
      <c r="B16" s="42"/>
      <c r="C16" s="42"/>
      <c r="D16" s="42"/>
      <c r="E16" s="42"/>
      <c r="F16" s="67">
        <v>64000</v>
      </c>
      <c r="G16" s="11">
        <f t="shared" ref="G16:G21" si="0">SUM(B16:F16)</f>
        <v>64000</v>
      </c>
    </row>
    <row r="17" spans="1:8" ht="19.7" customHeight="1">
      <c r="A17" s="2" t="s">
        <v>25</v>
      </c>
      <c r="B17" s="12">
        <v>13000</v>
      </c>
      <c r="C17" s="12">
        <v>11000</v>
      </c>
      <c r="D17" s="12">
        <v>14000</v>
      </c>
      <c r="E17" s="13">
        <v>23000</v>
      </c>
      <c r="F17" s="55"/>
      <c r="G17" s="11">
        <f t="shared" si="0"/>
        <v>61000</v>
      </c>
    </row>
    <row r="18" spans="1:8" ht="19.7" customHeight="1">
      <c r="A18" s="2" t="s">
        <v>24</v>
      </c>
      <c r="B18" s="12">
        <v>8000</v>
      </c>
      <c r="C18" s="12">
        <v>8000</v>
      </c>
      <c r="D18" s="12">
        <v>5000</v>
      </c>
      <c r="E18" s="13">
        <v>9000</v>
      </c>
      <c r="F18" s="55"/>
      <c r="G18" s="11">
        <f t="shared" si="0"/>
        <v>30000</v>
      </c>
    </row>
    <row r="19" spans="1:8" ht="19.7" customHeight="1">
      <c r="A19" s="2" t="s">
        <v>23</v>
      </c>
      <c r="B19" s="12">
        <v>0</v>
      </c>
      <c r="C19" s="12">
        <v>3000</v>
      </c>
      <c r="D19" s="12">
        <v>0</v>
      </c>
      <c r="E19" s="13">
        <v>7000</v>
      </c>
      <c r="F19" s="55"/>
      <c r="G19" s="11">
        <f t="shared" si="0"/>
        <v>10000</v>
      </c>
    </row>
    <row r="20" spans="1:8" ht="19.7" customHeight="1">
      <c r="A20" s="2" t="s">
        <v>19</v>
      </c>
      <c r="B20" s="12">
        <v>21000</v>
      </c>
      <c r="C20" s="12">
        <v>27000</v>
      </c>
      <c r="D20" s="12">
        <v>27000</v>
      </c>
      <c r="E20" s="13">
        <v>32000</v>
      </c>
      <c r="F20" s="55"/>
      <c r="G20" s="11">
        <f t="shared" si="0"/>
        <v>107000</v>
      </c>
    </row>
    <row r="21" spans="1:8" ht="19.7" customHeight="1">
      <c r="A21" s="2" t="s">
        <v>22</v>
      </c>
      <c r="B21" s="12">
        <v>13000</v>
      </c>
      <c r="C21" s="66">
        <v>5000</v>
      </c>
      <c r="D21" s="12">
        <v>11500</v>
      </c>
      <c r="E21" s="13">
        <v>11000</v>
      </c>
      <c r="F21" s="67">
        <v>28000</v>
      </c>
      <c r="G21" s="11">
        <f t="shared" si="0"/>
        <v>68500</v>
      </c>
    </row>
    <row r="22" spans="1:8" ht="19.7" customHeight="1">
      <c r="A22" s="2" t="s">
        <v>21</v>
      </c>
      <c r="B22" s="44"/>
      <c r="C22" s="44"/>
      <c r="D22" s="44"/>
      <c r="E22" s="44"/>
      <c r="F22" s="67">
        <v>0</v>
      </c>
      <c r="G22" s="11">
        <v>0</v>
      </c>
    </row>
    <row r="23" spans="1:8" ht="19.7" customHeight="1" thickBot="1">
      <c r="A23" s="2" t="s">
        <v>20</v>
      </c>
      <c r="B23" s="45"/>
      <c r="C23" s="45"/>
      <c r="D23" s="45"/>
      <c r="E23" s="45"/>
      <c r="F23" s="67">
        <v>14000</v>
      </c>
      <c r="G23" s="11">
        <v>14000</v>
      </c>
      <c r="H23" s="38"/>
    </row>
    <row r="24" spans="1:8" ht="19.7" customHeight="1" thickTop="1" thickBot="1">
      <c r="A24" s="16" t="s">
        <v>13</v>
      </c>
      <c r="B24" s="17">
        <f>SUM(B16:B23)</f>
        <v>55000</v>
      </c>
      <c r="C24" s="17">
        <f>SUM(C17:C23)</f>
        <v>54000</v>
      </c>
      <c r="D24" s="17">
        <f>SUM(D17:D23)</f>
        <v>57500</v>
      </c>
      <c r="E24" s="17">
        <f>SUM(E17:E23)</f>
        <v>82000</v>
      </c>
      <c r="F24" s="18">
        <f>SUM(F16:F23)</f>
        <v>106000</v>
      </c>
      <c r="G24" s="19">
        <f t="shared" ref="G24:G34" si="1">SUM(B24:F24)</f>
        <v>354500</v>
      </c>
    </row>
    <row r="25" spans="1:8" ht="19.7" customHeight="1">
      <c r="A25" s="20" t="s">
        <v>29</v>
      </c>
      <c r="B25" s="48">
        <v>13910</v>
      </c>
      <c r="C25" s="48">
        <v>7130</v>
      </c>
      <c r="D25" s="48">
        <v>1746</v>
      </c>
      <c r="E25" s="48">
        <v>0</v>
      </c>
      <c r="F25" s="49">
        <v>490</v>
      </c>
      <c r="G25" s="21">
        <f>SUM(B25:F25)</f>
        <v>23276</v>
      </c>
    </row>
    <row r="26" spans="1:8" ht="19.7" customHeight="1">
      <c r="A26" s="22" t="s">
        <v>41</v>
      </c>
      <c r="B26" s="44"/>
      <c r="C26" s="44"/>
      <c r="D26" s="44"/>
      <c r="E26" s="44"/>
      <c r="F26" s="50">
        <v>990</v>
      </c>
      <c r="G26" s="25">
        <f t="shared" si="1"/>
        <v>990</v>
      </c>
    </row>
    <row r="27" spans="1:8" ht="19.7" customHeight="1">
      <c r="A27" s="22" t="s">
        <v>36</v>
      </c>
      <c r="B27" s="23">
        <v>2404</v>
      </c>
      <c r="C27" s="23">
        <v>0</v>
      </c>
      <c r="D27" s="29">
        <v>0</v>
      </c>
      <c r="E27" s="23">
        <v>0</v>
      </c>
      <c r="F27" s="50">
        <v>2112</v>
      </c>
      <c r="G27" s="25">
        <f t="shared" si="1"/>
        <v>4516</v>
      </c>
    </row>
    <row r="28" spans="1:8" ht="19.7" customHeight="1">
      <c r="A28" s="22" t="s">
        <v>8</v>
      </c>
      <c r="B28" s="23">
        <v>560</v>
      </c>
      <c r="C28" s="23">
        <v>500</v>
      </c>
      <c r="D28" s="23">
        <v>600</v>
      </c>
      <c r="E28" s="23">
        <v>2750</v>
      </c>
      <c r="F28" s="50">
        <v>34100</v>
      </c>
      <c r="G28" s="25">
        <f t="shared" si="1"/>
        <v>38510</v>
      </c>
    </row>
    <row r="29" spans="1:8" ht="19.7" customHeight="1">
      <c r="A29" s="22" t="s">
        <v>63</v>
      </c>
      <c r="B29" s="9">
        <v>0</v>
      </c>
      <c r="C29" s="9">
        <v>1080</v>
      </c>
      <c r="D29" s="23">
        <v>0</v>
      </c>
      <c r="E29" s="23">
        <v>0</v>
      </c>
      <c r="F29" s="50">
        <v>1840</v>
      </c>
      <c r="G29" s="25">
        <f t="shared" si="1"/>
        <v>2920</v>
      </c>
    </row>
    <row r="30" spans="1:8" ht="19.7" customHeight="1">
      <c r="A30" s="22" t="s">
        <v>16</v>
      </c>
      <c r="B30" s="24">
        <v>912</v>
      </c>
      <c r="C30" s="24">
        <v>0</v>
      </c>
      <c r="D30" s="24">
        <v>328</v>
      </c>
      <c r="E30" s="24">
        <v>994</v>
      </c>
      <c r="F30" s="50">
        <v>4979</v>
      </c>
      <c r="G30" s="25">
        <f t="shared" si="1"/>
        <v>7213</v>
      </c>
    </row>
    <row r="31" spans="1:8" ht="19.7" customHeight="1">
      <c r="A31" s="2" t="s">
        <v>17</v>
      </c>
      <c r="B31" s="23">
        <v>4498</v>
      </c>
      <c r="C31" s="23">
        <v>4000</v>
      </c>
      <c r="D31" s="23">
        <v>0</v>
      </c>
      <c r="E31" s="23">
        <v>2734</v>
      </c>
      <c r="F31" s="56"/>
      <c r="G31" s="26">
        <f t="shared" si="1"/>
        <v>11232</v>
      </c>
    </row>
    <row r="32" spans="1:8" ht="19.7" customHeight="1">
      <c r="A32" s="20" t="s">
        <v>11</v>
      </c>
      <c r="B32" s="23">
        <v>4276</v>
      </c>
      <c r="C32" s="23">
        <v>6712</v>
      </c>
      <c r="D32" s="23">
        <v>3535</v>
      </c>
      <c r="E32" s="23">
        <v>3658</v>
      </c>
      <c r="F32" s="56"/>
      <c r="G32" s="26">
        <f t="shared" si="1"/>
        <v>18181</v>
      </c>
    </row>
    <row r="33" spans="1:8" ht="19.7" customHeight="1" thickBot="1">
      <c r="A33" s="22" t="s">
        <v>35</v>
      </c>
      <c r="B33" s="36">
        <v>0</v>
      </c>
      <c r="C33" s="51">
        <v>0</v>
      </c>
      <c r="D33" s="52">
        <v>0</v>
      </c>
      <c r="E33" s="52">
        <v>2080</v>
      </c>
      <c r="F33" s="53">
        <v>0</v>
      </c>
      <c r="G33" s="25">
        <f t="shared" si="1"/>
        <v>2080</v>
      </c>
    </row>
    <row r="34" spans="1:8" ht="19.7" customHeight="1" thickTop="1" thickBot="1">
      <c r="A34" s="16" t="s">
        <v>14</v>
      </c>
      <c r="B34" s="31">
        <f>SUM(B25:B33)</f>
        <v>26560</v>
      </c>
      <c r="C34" s="31">
        <f>SUM(C25:C33)</f>
        <v>19422</v>
      </c>
      <c r="D34" s="31">
        <f>SUM(D25:D33)</f>
        <v>6209</v>
      </c>
      <c r="E34" s="32">
        <f>SUM(E25:E33)</f>
        <v>12216</v>
      </c>
      <c r="F34" s="32">
        <f>SUM(F25:F33)</f>
        <v>44511</v>
      </c>
      <c r="G34" s="15">
        <f t="shared" si="1"/>
        <v>108918</v>
      </c>
    </row>
    <row r="35" spans="1:8" ht="19.7" customHeight="1" thickTop="1" thickBot="1">
      <c r="A35" s="14" t="s">
        <v>15</v>
      </c>
      <c r="B35" s="27">
        <v>81560</v>
      </c>
      <c r="C35" s="27">
        <v>73422</v>
      </c>
      <c r="D35" s="27">
        <v>63709</v>
      </c>
      <c r="E35" s="28">
        <v>94216</v>
      </c>
      <c r="F35" s="28">
        <v>150511</v>
      </c>
      <c r="G35" s="15">
        <f>SUM(B35:F35)</f>
        <v>463418</v>
      </c>
      <c r="H35" s="38"/>
    </row>
    <row r="36" spans="1:8" ht="19.7" customHeight="1">
      <c r="A36" s="86" t="s">
        <v>30</v>
      </c>
      <c r="B36" s="86"/>
      <c r="C36" s="86"/>
      <c r="D36" s="86"/>
      <c r="E36" s="86"/>
      <c r="F36" s="86"/>
      <c r="G36" s="86"/>
    </row>
    <row r="37" spans="1:8" ht="19.7" customHeight="1">
      <c r="A37" s="89"/>
      <c r="B37" s="86"/>
      <c r="C37" s="86"/>
      <c r="D37" s="86"/>
      <c r="E37" s="86"/>
      <c r="F37" s="86"/>
      <c r="G37" s="86"/>
    </row>
  </sheetData>
  <mergeCells count="6">
    <mergeCell ref="A37:G37"/>
    <mergeCell ref="A1:G1"/>
    <mergeCell ref="A2:G2"/>
    <mergeCell ref="A3:G3"/>
    <mergeCell ref="A12:G12"/>
    <mergeCell ref="A36:G36"/>
  </mergeCells>
  <phoneticPr fontId="1"/>
  <pageMargins left="0.55118110236220474" right="0.55118110236220474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２０１４決算</vt:lpstr>
      <vt:lpstr>会場別　決算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進路ガイダンス　会計</dc:title>
  <dc:creator>HITOMI</dc:creator>
  <cp:lastModifiedBy>mhitomi</cp:lastModifiedBy>
  <cp:lastPrinted>2015-05-23T15:00:15Z</cp:lastPrinted>
  <dcterms:created xsi:type="dcterms:W3CDTF">2006-06-17T17:52:49Z</dcterms:created>
  <dcterms:modified xsi:type="dcterms:W3CDTF">2015-10-25T09:40:22Z</dcterms:modified>
</cp:coreProperties>
</file>