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克也\Dropbox\Paka  Paka\総会\設立総会用\"/>
    </mc:Choice>
  </mc:AlternateContent>
  <bookViews>
    <workbookView xWindow="600" yWindow="120" windowWidth="19395" windowHeight="7830"/>
  </bookViews>
  <sheets>
    <sheet name="収支予算書" sheetId="4" r:id="rId1"/>
    <sheet name="収支予算書 (2)" sheetId="6" r:id="rId2"/>
    <sheet name="Sheet1" sheetId="5" r:id="rId3"/>
  </sheets>
  <calcPr calcId="152511"/>
</workbook>
</file>

<file path=xl/calcChain.xml><?xml version="1.0" encoding="utf-8"?>
<calcChain xmlns="http://schemas.openxmlformats.org/spreadsheetml/2006/main">
  <c r="F59" i="6" l="1"/>
  <c r="F40" i="6"/>
  <c r="G60" i="6" s="1"/>
  <c r="F32" i="6"/>
  <c r="F22" i="6"/>
  <c r="F17" i="6"/>
  <c r="F11" i="6"/>
  <c r="G33" i="6" s="1"/>
  <c r="G61" i="6" l="1"/>
  <c r="F11" i="4"/>
  <c r="F60" i="4" l="1"/>
  <c r="F40" i="4"/>
  <c r="F32" i="4"/>
  <c r="F22" i="4"/>
  <c r="F17" i="4"/>
  <c r="G61" i="4" l="1"/>
  <c r="G33" i="4"/>
  <c r="G62" i="4" l="1"/>
</calcChain>
</file>

<file path=xl/sharedStrings.xml><?xml version="1.0" encoding="utf-8"?>
<sst xmlns="http://schemas.openxmlformats.org/spreadsheetml/2006/main" count="190" uniqueCount="86">
  <si>
    <t>（単位　：円）</t>
    <rPh sb="1" eb="3">
      <t>タンイ</t>
    </rPh>
    <rPh sb="5" eb="6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</si>
  <si>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</si>
  <si>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</si>
  <si>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</si>
  <si>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（資金収支の部）</t>
    <rPh sb="1" eb="3">
      <t>シキン</t>
    </rPh>
    <rPh sb="3" eb="5">
      <t>シュウシ</t>
    </rPh>
    <rPh sb="6" eb="7">
      <t>ブ</t>
    </rPh>
    <phoneticPr fontId="2"/>
  </si>
  <si>
    <t>Ⅰ　経常収入の部</t>
    <rPh sb="2" eb="4">
      <t>ケイジョウ</t>
    </rPh>
    <rPh sb="4" eb="6">
      <t>シュウニュウ</t>
    </rPh>
    <rPh sb="7" eb="8">
      <t>ブ</t>
    </rPh>
    <phoneticPr fontId="2"/>
  </si>
  <si>
    <t>会費収入</t>
    <rPh sb="0" eb="2">
      <t>カイヒ</t>
    </rPh>
    <rPh sb="2" eb="4">
      <t>シュウニュウ</t>
    </rPh>
    <phoneticPr fontId="2"/>
  </si>
  <si>
    <t>1)</t>
  </si>
  <si>
    <t>2)</t>
  </si>
  <si>
    <t>3)</t>
  </si>
  <si>
    <t>会費収入合計</t>
    <rPh sb="0" eb="2">
      <t>カイヒ</t>
    </rPh>
    <rPh sb="2" eb="4">
      <t>シュウニュウ</t>
    </rPh>
    <rPh sb="4" eb="6">
      <t>ゴウケイ</t>
    </rPh>
    <phoneticPr fontId="2"/>
  </si>
  <si>
    <t>事業収入</t>
    <rPh sb="0" eb="2">
      <t>ジギョウ</t>
    </rPh>
    <rPh sb="2" eb="4">
      <t>シュウニュウ</t>
    </rPh>
    <phoneticPr fontId="2"/>
  </si>
  <si>
    <t>4)</t>
  </si>
  <si>
    <t>5)</t>
  </si>
  <si>
    <t>6)</t>
  </si>
  <si>
    <t>7)</t>
  </si>
  <si>
    <t>8)</t>
  </si>
  <si>
    <t>9)</t>
  </si>
  <si>
    <t>事業収入合計</t>
    <rPh sb="0" eb="2">
      <t>ジギョウ</t>
    </rPh>
    <rPh sb="2" eb="4">
      <t>シュウニュウ</t>
    </rPh>
    <rPh sb="4" eb="6">
      <t>ゴウケイ</t>
    </rPh>
    <phoneticPr fontId="2"/>
  </si>
  <si>
    <t>補助金等収入</t>
    <rPh sb="0" eb="4">
      <t>ホジョキントウ</t>
    </rPh>
    <rPh sb="4" eb="6">
      <t>シュウニュウ</t>
    </rPh>
    <phoneticPr fontId="2"/>
  </si>
  <si>
    <t>国・地方補助金収入</t>
    <rPh sb="0" eb="1">
      <t>クニ</t>
    </rPh>
    <rPh sb="2" eb="4">
      <t>チホウ</t>
    </rPh>
    <rPh sb="4" eb="7">
      <t>ホジョキン</t>
    </rPh>
    <rPh sb="7" eb="9">
      <t>シュウニュウ</t>
    </rPh>
    <phoneticPr fontId="2"/>
  </si>
  <si>
    <t>民間補助金収入</t>
    <rPh sb="0" eb="2">
      <t>ミンカン</t>
    </rPh>
    <rPh sb="2" eb="5">
      <t>ホジョキン</t>
    </rPh>
    <rPh sb="5" eb="7">
      <t>シュウニュウ</t>
    </rPh>
    <phoneticPr fontId="2"/>
  </si>
  <si>
    <t>補助金収入合計</t>
    <rPh sb="0" eb="3">
      <t>ホジョキン</t>
    </rPh>
    <rPh sb="3" eb="5">
      <t>シュウニュウ</t>
    </rPh>
    <rPh sb="5" eb="7">
      <t>ゴウケイ</t>
    </rPh>
    <phoneticPr fontId="2"/>
  </si>
  <si>
    <t>寄付金収入</t>
    <rPh sb="0" eb="3">
      <t>キフキン</t>
    </rPh>
    <rPh sb="3" eb="5">
      <t>シュウニュウ</t>
    </rPh>
    <phoneticPr fontId="2"/>
  </si>
  <si>
    <t>一般寄付金収入</t>
    <rPh sb="0" eb="2">
      <t>イッパン</t>
    </rPh>
    <rPh sb="2" eb="5">
      <t>キフキン</t>
    </rPh>
    <rPh sb="5" eb="7">
      <t>シュウニュウ</t>
    </rPh>
    <phoneticPr fontId="2"/>
  </si>
  <si>
    <t>その他寄付金収入</t>
    <rPh sb="2" eb="3">
      <t>タ</t>
    </rPh>
    <rPh sb="3" eb="6">
      <t>キフキン</t>
    </rPh>
    <rPh sb="6" eb="8">
      <t>シュウニュウ</t>
    </rPh>
    <phoneticPr fontId="2"/>
  </si>
  <si>
    <t>寄付金収入合計</t>
    <rPh sb="0" eb="3">
      <t>キフキン</t>
    </rPh>
    <rPh sb="3" eb="5">
      <t>シュウニュウ</t>
    </rPh>
    <rPh sb="5" eb="7">
      <t>ゴウケイ</t>
    </rPh>
    <phoneticPr fontId="2"/>
  </si>
  <si>
    <t>雑収入</t>
    <rPh sb="0" eb="3">
      <t>ザツシュウニュウ</t>
    </rPh>
    <phoneticPr fontId="2"/>
  </si>
  <si>
    <t>受取利息配当金</t>
    <rPh sb="0" eb="2">
      <t>ウケトリ</t>
    </rPh>
    <rPh sb="2" eb="4">
      <t>リソク</t>
    </rPh>
    <rPh sb="4" eb="7">
      <t>ハイトウキン</t>
    </rPh>
    <phoneticPr fontId="2"/>
  </si>
  <si>
    <t>雑収入合計</t>
    <rPh sb="0" eb="1">
      <t>ザツ</t>
    </rPh>
    <rPh sb="1" eb="3">
      <t>シュウニュウ</t>
    </rPh>
    <rPh sb="3" eb="5">
      <t>ゴウケイ</t>
    </rPh>
    <phoneticPr fontId="2"/>
  </si>
  <si>
    <t>経常収入合計</t>
    <rPh sb="0" eb="2">
      <t>ケイジョウ</t>
    </rPh>
    <rPh sb="2" eb="4">
      <t>シュウニュウ</t>
    </rPh>
    <rPh sb="4" eb="6">
      <t>ゴウケイ</t>
    </rPh>
    <phoneticPr fontId="2"/>
  </si>
  <si>
    <t>Ⅱ　経常支出の部</t>
    <rPh sb="2" eb="4">
      <t>ケイジョウ</t>
    </rPh>
    <rPh sb="4" eb="6">
      <t>シシュツ</t>
    </rPh>
    <rPh sb="7" eb="8">
      <t>ブ</t>
    </rPh>
    <phoneticPr fontId="2"/>
  </si>
  <si>
    <t>事業費</t>
    <rPh sb="0" eb="3">
      <t>ジギョウヒ</t>
    </rPh>
    <phoneticPr fontId="2"/>
  </si>
  <si>
    <t>事業費合計</t>
    <rPh sb="0" eb="3">
      <t>ジギョウヒ</t>
    </rPh>
    <rPh sb="3" eb="5">
      <t>ゴウケイ</t>
    </rPh>
    <phoneticPr fontId="2"/>
  </si>
  <si>
    <t>管理費</t>
    <rPh sb="0" eb="3">
      <t>カンリヒ</t>
    </rPh>
    <phoneticPr fontId="2"/>
  </si>
  <si>
    <t>福利厚生費</t>
    <rPh sb="0" eb="2">
      <t>フクリ</t>
    </rPh>
    <rPh sb="2" eb="5">
      <t>コウセイヒ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</si>
  <si>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</si>
  <si>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旅費交通費</t>
    <rPh sb="0" eb="2">
      <t>リョヒ</t>
    </rPh>
    <rPh sb="2" eb="5">
      <t>コウツウヒ</t>
    </rPh>
    <phoneticPr fontId="2"/>
  </si>
  <si>
    <t>交際費</t>
    <rPh sb="0" eb="2">
      <t>コウサイ</t>
    </rPh>
    <rPh sb="2" eb="3">
      <t>ヒ</t>
    </rPh>
    <phoneticPr fontId="2"/>
  </si>
  <si>
    <t>水道光熱費</t>
    <rPh sb="0" eb="2">
      <t>スイドウ</t>
    </rPh>
    <rPh sb="2" eb="5">
      <t>コウネツヒ</t>
    </rPh>
    <phoneticPr fontId="2"/>
  </si>
  <si>
    <t>地代家賃</t>
    <rPh sb="0" eb="2">
      <t>チダイ</t>
    </rPh>
    <rPh sb="2" eb="4">
      <t>ヤチン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</si>
  <si>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</si>
  <si>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租税公課</t>
    <rPh sb="0" eb="2">
      <t>ソゼイ</t>
    </rPh>
    <rPh sb="2" eb="4">
      <t>コウカ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</si>
  <si>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</si>
  <si>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</si>
  <si>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支払手数料</t>
    <rPh sb="0" eb="2">
      <t>シハライ</t>
    </rPh>
    <rPh sb="2" eb="5">
      <t>テスウリョウ</t>
    </rPh>
    <phoneticPr fontId="2"/>
  </si>
  <si>
    <t>諸会費</t>
    <rPh sb="0" eb="1">
      <t>ショ</t>
    </rPh>
    <rPh sb="1" eb="3">
      <t>カイヒ</t>
    </rPh>
    <phoneticPr fontId="2"/>
  </si>
  <si>
    <t>新聞図書費</t>
    <rPh sb="0" eb="2">
      <t>シンブン</t>
    </rPh>
    <rPh sb="2" eb="5">
      <t>トショヒ</t>
    </rPh>
    <phoneticPr fontId="2"/>
  </si>
  <si>
    <t>会議費</t>
    <rPh sb="0" eb="3">
      <t>カイギヒ</t>
    </rPh>
    <phoneticPr fontId="2"/>
  </si>
  <si>
    <t>研修費</t>
    <rPh sb="0" eb="3">
      <t>ケンシュウヒ</t>
    </rPh>
    <phoneticPr fontId="2"/>
  </si>
  <si>
    <t>10)</t>
  </si>
  <si>
    <t>雑費</t>
    <rPh sb="0" eb="2">
      <t>ザッピ</t>
    </rPh>
    <phoneticPr fontId="2"/>
  </si>
  <si>
    <t>管理費合計</t>
    <rPh sb="0" eb="3">
      <t>カンリヒ</t>
    </rPh>
    <rPh sb="3" eb="5">
      <t>ゴウケイ</t>
    </rPh>
    <phoneticPr fontId="2"/>
  </si>
  <si>
    <t>経常支出合計</t>
    <rPh sb="0" eb="2">
      <t>ケイジョウ</t>
    </rPh>
    <rPh sb="2" eb="4">
      <t>シシュツ</t>
    </rPh>
    <rPh sb="4" eb="6">
      <t>ゴウケイ</t>
    </rPh>
    <phoneticPr fontId="2"/>
  </si>
  <si>
    <t>経常収支差額</t>
    <rPh sb="0" eb="2">
      <t>ケイジョウ</t>
    </rPh>
    <rPh sb="2" eb="4">
      <t>シュウシ</t>
    </rPh>
    <rPh sb="4" eb="6">
      <t>サガク</t>
    </rPh>
    <phoneticPr fontId="2"/>
  </si>
  <si>
    <t>Paka　Paka</t>
    <phoneticPr fontId="2"/>
  </si>
  <si>
    <t>11)</t>
  </si>
  <si>
    <t>13)</t>
  </si>
  <si>
    <t>14)</t>
  </si>
  <si>
    <t>15)</t>
  </si>
  <si>
    <t>16)</t>
  </si>
  <si>
    <t>17)</t>
  </si>
  <si>
    <t>通信費</t>
    <rPh sb="0" eb="3">
      <t>ツウシンヒ</t>
    </rPh>
    <phoneticPr fontId="2"/>
  </si>
  <si>
    <t>消耗機器備品</t>
    <rPh sb="0" eb="2">
      <t>ショウモウ</t>
    </rPh>
    <rPh sb="2" eb="4">
      <t>キキ</t>
    </rPh>
    <rPh sb="4" eb="6">
      <t>ビヒン</t>
    </rPh>
    <phoneticPr fontId="2"/>
  </si>
  <si>
    <t>スマイリードリーム（N）等</t>
    <rPh sb="12" eb="13">
      <t>トウ</t>
    </rPh>
    <phoneticPr fontId="7"/>
  </si>
  <si>
    <t>2000円×5人</t>
    <rPh sb="4" eb="5">
      <t>エン</t>
    </rPh>
    <rPh sb="7" eb="8">
      <t>ニン</t>
    </rPh>
    <phoneticPr fontId="7"/>
  </si>
  <si>
    <t>チャレンジドへの施設利用</t>
    <rPh sb="8" eb="10">
      <t>シセツ</t>
    </rPh>
    <rPh sb="10" eb="12">
      <t>リヨウ</t>
    </rPh>
    <phoneticPr fontId="7"/>
  </si>
  <si>
    <t>平成26年10月１日　から　平成27年9月30日　まで</t>
    <rPh sb="0" eb="2">
      <t>ヘイセイ</t>
    </rPh>
    <rPh sb="4" eb="5">
      <t>ネン</t>
    </rPh>
    <rPh sb="7" eb="8">
      <t>ガツ</t>
    </rPh>
    <rPh sb="9" eb="10">
      <t>ニチ</t>
    </rPh>
    <rPh sb="14" eb="16">
      <t>ヘイセイ</t>
    </rPh>
    <rPh sb="18" eb="19">
      <t>ネン</t>
    </rPh>
    <rPh sb="20" eb="21">
      <t>ガツ</t>
    </rPh>
    <rPh sb="23" eb="24">
      <t>ニチ</t>
    </rPh>
    <phoneticPr fontId="2"/>
  </si>
  <si>
    <t>正会員会費収入</t>
    <rPh sb="0" eb="1">
      <t>セイ</t>
    </rPh>
    <rPh sb="1" eb="3">
      <t>カイイン</t>
    </rPh>
    <rPh sb="3" eb="5">
      <t>カイヒ</t>
    </rPh>
    <rPh sb="5" eb="7">
      <t>シュウニュウ</t>
    </rPh>
    <phoneticPr fontId="2"/>
  </si>
  <si>
    <t>賛助会員会費収入</t>
    <rPh sb="0" eb="2">
      <t>サンジョ</t>
    </rPh>
    <rPh sb="2" eb="4">
      <t>カイイン</t>
    </rPh>
    <rPh sb="4" eb="6">
      <t>カイヒ</t>
    </rPh>
    <rPh sb="6" eb="8">
      <t>シュウニュウ</t>
    </rPh>
    <phoneticPr fontId="2"/>
  </si>
  <si>
    <t>セッション会員会費収入</t>
    <rPh sb="5" eb="7">
      <t>カイイン</t>
    </rPh>
    <rPh sb="7" eb="9">
      <t>カイヒ</t>
    </rPh>
    <rPh sb="9" eb="11">
      <t>シュウニュウ</t>
    </rPh>
    <phoneticPr fontId="7"/>
  </si>
  <si>
    <t>平成26年度　　収支予算書（案）</t>
    <rPh sb="0" eb="2">
      <t>ヘイセイ</t>
    </rPh>
    <rPh sb="4" eb="6">
      <t>ネンド</t>
    </rPh>
    <rPh sb="8" eb="10">
      <t>シュウシ</t>
    </rPh>
    <rPh sb="10" eb="13">
      <t>ヨサンショ</t>
    </rPh>
    <rPh sb="14" eb="15">
      <t>アン</t>
    </rPh>
    <phoneticPr fontId="2"/>
  </si>
  <si>
    <t>平成27年10月１日　から　平成28年9月30日　まで</t>
    <rPh sb="0" eb="2">
      <t>ヘイセイ</t>
    </rPh>
    <rPh sb="4" eb="5">
      <t>ネン</t>
    </rPh>
    <rPh sb="7" eb="8">
      <t>ガツ</t>
    </rPh>
    <rPh sb="9" eb="10">
      <t>ニチ</t>
    </rPh>
    <rPh sb="14" eb="16">
      <t>ヘイセイ</t>
    </rPh>
    <rPh sb="18" eb="19">
      <t>ネン</t>
    </rPh>
    <rPh sb="20" eb="21">
      <t>ガツ</t>
    </rPh>
    <rPh sb="23" eb="24">
      <t>ニチ</t>
    </rPh>
    <phoneticPr fontId="2"/>
  </si>
  <si>
    <t>５０００円×60人</t>
    <rPh sb="4" eb="5">
      <t>エン</t>
    </rPh>
    <rPh sb="8" eb="9">
      <t>ニン</t>
    </rPh>
    <phoneticPr fontId="7"/>
  </si>
  <si>
    <t>平成27年度　収支予算書（案）</t>
    <rPh sb="0" eb="2">
      <t>ヘイセイ</t>
    </rPh>
    <rPh sb="4" eb="6">
      <t>ネンド</t>
    </rPh>
    <rPh sb="7" eb="9">
      <t>シュウシ</t>
    </rPh>
    <rPh sb="9" eb="12">
      <t>ヨサンショ</t>
    </rPh>
    <rPh sb="13" eb="14">
      <t>アン</t>
    </rPh>
    <phoneticPr fontId="2"/>
  </si>
  <si>
    <t>Ｈ２７，２月～法人に移行</t>
    <rPh sb="5" eb="6">
      <t>ガツ</t>
    </rPh>
    <rPh sb="7" eb="9">
      <t>ホウジン</t>
    </rPh>
    <rPh sb="10" eb="12">
      <t>イコウ</t>
    </rPh>
    <phoneticPr fontId="7"/>
  </si>
  <si>
    <t>3,000円×5人</t>
    <rPh sb="5" eb="6">
      <t>エン</t>
    </rPh>
    <rPh sb="8" eb="9">
      <t>ニン</t>
    </rPh>
    <phoneticPr fontId="7"/>
  </si>
  <si>
    <t>5,000円×４0人</t>
    <rPh sb="5" eb="6">
      <t>エン</t>
    </rPh>
    <rPh sb="9" eb="10">
      <t>ニン</t>
    </rPh>
    <phoneticPr fontId="7"/>
  </si>
  <si>
    <t>12)</t>
  </si>
  <si>
    <t>就学前10人、学齢期３０人</t>
    <rPh sb="0" eb="3">
      <t>シュウガクマエ</t>
    </rPh>
    <rPh sb="5" eb="6">
      <t>ニン</t>
    </rPh>
    <rPh sb="7" eb="9">
      <t>ガクレイ</t>
    </rPh>
    <rPh sb="9" eb="10">
      <t>キ</t>
    </rPh>
    <rPh sb="12" eb="13">
      <t>ニン</t>
    </rPh>
    <phoneticPr fontId="7"/>
  </si>
  <si>
    <t>家族支援事業収入</t>
    <rPh sb="0" eb="2">
      <t>カゾク</t>
    </rPh>
    <rPh sb="2" eb="4">
      <t>シエン</t>
    </rPh>
    <rPh sb="4" eb="6">
      <t>ジギョウ</t>
    </rPh>
    <rPh sb="6" eb="8">
      <t>シュウニュウ</t>
    </rPh>
    <phoneticPr fontId="2"/>
  </si>
  <si>
    <t>学習会事業収入</t>
    <rPh sb="0" eb="3">
      <t>ガクシュウカイ</t>
    </rPh>
    <rPh sb="3" eb="5">
      <t>ジギョウ</t>
    </rPh>
    <rPh sb="5" eb="7">
      <t>シュウニュウ</t>
    </rPh>
    <phoneticPr fontId="2"/>
  </si>
  <si>
    <t>児童福祉法に基づく障害児通所支援事業収入</t>
    <rPh sb="0" eb="2">
      <t>ジドウ</t>
    </rPh>
    <rPh sb="2" eb="4">
      <t>フクシ</t>
    </rPh>
    <rPh sb="4" eb="5">
      <t>ホウ</t>
    </rPh>
    <rPh sb="6" eb="7">
      <t>モト</t>
    </rPh>
    <rPh sb="9" eb="11">
      <t>ショウガイ</t>
    </rPh>
    <rPh sb="11" eb="12">
      <t>ジ</t>
    </rPh>
    <rPh sb="12" eb="14">
      <t>ツウショ</t>
    </rPh>
    <rPh sb="14" eb="16">
      <t>シエン</t>
    </rPh>
    <rPh sb="16" eb="18">
      <t>ジギョウ</t>
    </rPh>
    <rPh sb="18" eb="20">
      <t>シュウニュウ</t>
    </rPh>
    <phoneticPr fontId="2"/>
  </si>
  <si>
    <t>児童福祉法に基づく障害児通所支援事業費</t>
    <rPh sb="0" eb="2">
      <t>ジドウ</t>
    </rPh>
    <rPh sb="2" eb="4">
      <t>フクシ</t>
    </rPh>
    <rPh sb="4" eb="5">
      <t>ホウ</t>
    </rPh>
    <rPh sb="6" eb="7">
      <t>モト</t>
    </rPh>
    <rPh sb="9" eb="11">
      <t>ショウガイ</t>
    </rPh>
    <rPh sb="11" eb="12">
      <t>ジ</t>
    </rPh>
    <rPh sb="12" eb="14">
      <t>ツウショ</t>
    </rPh>
    <rPh sb="14" eb="16">
      <t>シエン</t>
    </rPh>
    <rPh sb="16" eb="18">
      <t>ジギョウ</t>
    </rPh>
    <rPh sb="18" eb="19">
      <t>ヒ</t>
    </rPh>
    <phoneticPr fontId="2"/>
  </si>
  <si>
    <t>学習会事業費</t>
    <rPh sb="0" eb="3">
      <t>ガクシュウカイ</t>
    </rPh>
    <rPh sb="3" eb="5">
      <t>ジギョウ</t>
    </rPh>
    <rPh sb="5" eb="6">
      <t>ヒ</t>
    </rPh>
    <phoneticPr fontId="2"/>
  </si>
  <si>
    <t>家族支援事業費</t>
    <rPh sb="0" eb="2">
      <t>カゾク</t>
    </rPh>
    <rPh sb="2" eb="4">
      <t>シエン</t>
    </rPh>
    <rPh sb="4" eb="6">
      <t>ジギョウ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</si>
</sst>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>
      <alignment vertical="center"/>
    </xf>
    <xf numFmtId="0" fontId="1" fillId="0" borderId="0" xfId="1"/>
    <xf numFmtId="176" fontId="3" fillId="0" borderId="2" xfId="1" applyNumberFormat="1" applyFont="1" applyBorder="1"/>
    <xf numFmtId="176" fontId="3" fillId="0" borderId="3" xfId="1" applyNumberFormat="1" applyFont="1" applyBorder="1"/>
    <xf numFmtId="0" fontId="4" fillId="0" borderId="0" xfId="1" applyFont="1" applyBorder="1"/>
    <xf numFmtId="0" fontId="3" fillId="0" borderId="4" xfId="1" applyFont="1" applyBorder="1" applyAlignment="1">
      <alignment horizontal="distributed" vertical="center" justifyLastLine="1"/>
    </xf>
    <xf numFmtId="0" fontId="3" fillId="0" borderId="0" xfId="1" applyFont="1" applyAlignment="1">
      <alignment horizontal="right"/>
    </xf>
    <xf numFmtId="0" fontId="6" fillId="0" borderId="7" xfId="1" applyFont="1" applyBorder="1"/>
    <xf numFmtId="0" fontId="6" fillId="0" borderId="8" xfId="1" applyFont="1" applyBorder="1"/>
    <xf numFmtId="0" fontId="4" fillId="0" borderId="1" xfId="1" applyFont="1" applyBorder="1"/>
    <xf numFmtId="0" fontId="4" fillId="0" borderId="0" xfId="1" applyFont="1"/>
    <xf numFmtId="0" fontId="6" fillId="0" borderId="7" xfId="1" applyFont="1" applyBorder="1" applyAlignment="1">
      <alignment shrinkToFit="1"/>
    </xf>
    <xf numFmtId="0" fontId="3" fillId="0" borderId="0" xfId="1" applyFont="1" applyAlignment="1">
      <alignment vertical="center"/>
    </xf>
    <xf numFmtId="176" fontId="3" fillId="0" borderId="3" xfId="1" applyNumberFormat="1" applyFont="1" applyFill="1" applyBorder="1"/>
    <xf numFmtId="0" fontId="4" fillId="0" borderId="1" xfId="1" applyFont="1" applyBorder="1" applyAlignment="1">
      <alignment horizontal="distributed" justifyLastLine="1"/>
    </xf>
    <xf numFmtId="0" fontId="4" fillId="0" borderId="0" xfId="1" applyFont="1" applyBorder="1" applyAlignment="1">
      <alignment horizontal="distributed" justifyLastLine="1"/>
    </xf>
    <xf numFmtId="0" fontId="4" fillId="0" borderId="5" xfId="1" applyFont="1" applyBorder="1" applyAlignment="1">
      <alignment horizontal="distributed" justifyLastLine="1"/>
    </xf>
    <xf numFmtId="0" fontId="4" fillId="0" borderId="6" xfId="1" applyFont="1" applyBorder="1" applyAlignment="1">
      <alignment horizontal="distributed" justifyLastLine="1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10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distributed" vertical="center" justifyLastLine="1"/>
    </xf>
    <xf numFmtId="176" fontId="3" fillId="0" borderId="10" xfId="1" applyNumberFormat="1" applyFont="1" applyBorder="1" applyAlignment="1">
      <alignment horizontal="distributed" vertical="center" justifyLastLine="1"/>
    </xf>
    <xf numFmtId="176" fontId="3" fillId="0" borderId="9" xfId="1" applyNumberFormat="1" applyFont="1" applyBorder="1" applyAlignment="1">
      <alignment horizontal="distributed" vertical="center" justifyLastLine="1"/>
    </xf>
    <xf numFmtId="176" fontId="3" fillId="0" borderId="4" xfId="1" applyNumberFormat="1" applyFont="1" applyBorder="1" applyAlignment="1">
      <alignment horizontal="distributed" vertical="center" justifyLastLine="1"/>
    </xf>
  </cellXfs>
  <cellStyles count="4">
    <cellStyle name="標準" xfId="0" builtinId="0"/>
    <cellStyle name="標準 2" xfId="2"/>
    <cellStyle name="標準 3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>
      <selection activeCell="D37" sqref="D37:D39"/>
    </sheetView>
  </sheetViews>
  <sheetFormatPr defaultRowHeight="13.5"/>
  <cols>
    <col min="1" max="1" width="3.875" customWidth="1"/>
    <col min="2" max="2" width="3.25" customWidth="1"/>
    <col min="3" max="3" width="3.125" customWidth="1"/>
    <col min="4" max="4" width="33.75" customWidth="1"/>
    <col min="5" max="5" width="9.5" bestFit="1" customWidth="1"/>
    <col min="8" max="8" width="22" customWidth="1"/>
  </cols>
  <sheetData>
    <row r="1" spans="1:8" ht="17.25">
      <c r="A1" s="18" t="s">
        <v>71</v>
      </c>
      <c r="B1" s="18"/>
      <c r="C1" s="18"/>
      <c r="D1" s="18"/>
      <c r="E1" s="18"/>
      <c r="F1" s="18"/>
      <c r="G1" s="18"/>
      <c r="H1" s="18"/>
    </row>
    <row r="2" spans="1:8">
      <c r="A2" s="19" t="s">
        <v>67</v>
      </c>
      <c r="B2" s="20"/>
      <c r="C2" s="20"/>
      <c r="D2" s="20"/>
      <c r="E2" s="20"/>
      <c r="F2" s="20"/>
      <c r="G2" s="20"/>
      <c r="H2" s="20"/>
    </row>
    <row r="3" spans="1:8">
      <c r="A3" s="12" t="s">
        <v>55</v>
      </c>
      <c r="B3" s="1"/>
      <c r="C3" s="1"/>
      <c r="D3" s="1"/>
      <c r="E3" s="1"/>
      <c r="F3" s="1"/>
      <c r="G3" s="1"/>
      <c r="H3" s="6" t="s">
        <v>0</v>
      </c>
    </row>
    <row r="4" spans="1:8">
      <c r="A4" s="21" t="s">
        <v>1</v>
      </c>
      <c r="B4" s="22"/>
      <c r="C4" s="22"/>
      <c r="D4" s="22"/>
      <c r="E4" s="23" t="s">
        <v>2</v>
      </c>
      <c r="F4" s="24"/>
      <c r="G4" s="25"/>
      <c r="H4" s="5" t="s">
        <v>3</v>
      </c>
    </row>
    <row r="5" spans="1:8">
      <c r="A5" s="9"/>
      <c r="B5" s="4" t="s">
        <v>4</v>
      </c>
      <c r="C5" s="4"/>
      <c r="D5" s="4"/>
      <c r="E5" s="3"/>
      <c r="F5" s="3"/>
      <c r="G5" s="3"/>
      <c r="H5" s="7"/>
    </row>
    <row r="6" spans="1:8">
      <c r="A6" s="9" t="s">
        <v>5</v>
      </c>
      <c r="B6" s="4"/>
      <c r="C6" s="4"/>
      <c r="D6" s="4"/>
      <c r="E6" s="3"/>
      <c r="F6" s="3"/>
      <c r="G6" s="3"/>
      <c r="H6" s="7"/>
    </row>
    <row r="7" spans="1:8">
      <c r="A7" s="9"/>
      <c r="B7" s="4">
        <v>1</v>
      </c>
      <c r="C7" s="4" t="s">
        <v>6</v>
      </c>
      <c r="D7" s="10"/>
      <c r="E7" s="3"/>
      <c r="F7" s="3"/>
      <c r="G7" s="3"/>
      <c r="H7" s="7"/>
    </row>
    <row r="8" spans="1:8">
      <c r="A8" s="9"/>
      <c r="B8" s="4"/>
      <c r="C8" s="4" t="s">
        <v>7</v>
      </c>
      <c r="D8" s="4" t="s">
        <v>68</v>
      </c>
      <c r="E8" s="3">
        <v>200000</v>
      </c>
      <c r="F8" s="3"/>
      <c r="G8" s="3"/>
      <c r="H8" s="7" t="s">
        <v>77</v>
      </c>
    </row>
    <row r="9" spans="1:8">
      <c r="A9" s="9"/>
      <c r="B9" s="4"/>
      <c r="C9" s="4" t="s">
        <v>8</v>
      </c>
      <c r="D9" s="4" t="s">
        <v>69</v>
      </c>
      <c r="E9" s="3">
        <v>15000</v>
      </c>
      <c r="F9" s="3"/>
      <c r="G9" s="3"/>
      <c r="H9" s="7" t="s">
        <v>76</v>
      </c>
    </row>
    <row r="10" spans="1:8">
      <c r="A10" s="9"/>
      <c r="B10" s="4"/>
      <c r="C10" s="4" t="s">
        <v>9</v>
      </c>
      <c r="D10" s="4" t="s">
        <v>70</v>
      </c>
      <c r="E10" s="3">
        <v>1860000</v>
      </c>
      <c r="F10" s="3"/>
      <c r="G10" s="3"/>
      <c r="H10" s="7" t="s">
        <v>79</v>
      </c>
    </row>
    <row r="11" spans="1:8">
      <c r="A11" s="9"/>
      <c r="B11" s="15" t="s">
        <v>10</v>
      </c>
      <c r="C11" s="15"/>
      <c r="D11" s="15"/>
      <c r="E11" s="2"/>
      <c r="F11" s="3">
        <f>SUM(E8:E10)</f>
        <v>2075000</v>
      </c>
      <c r="G11" s="3"/>
      <c r="H11" s="7"/>
    </row>
    <row r="12" spans="1:8">
      <c r="A12" s="9"/>
      <c r="B12" s="4"/>
      <c r="C12" s="4"/>
      <c r="D12" s="4"/>
      <c r="E12" s="3"/>
      <c r="F12" s="3"/>
      <c r="G12" s="3"/>
      <c r="H12" s="7"/>
    </row>
    <row r="13" spans="1:8">
      <c r="A13" s="9"/>
      <c r="B13" s="4">
        <v>2</v>
      </c>
      <c r="C13" s="4" t="s">
        <v>11</v>
      </c>
      <c r="D13" s="10"/>
      <c r="E13" s="3"/>
      <c r="F13" s="3"/>
      <c r="G13" s="3"/>
      <c r="H13" s="7"/>
    </row>
    <row r="14" spans="1:8">
      <c r="A14" s="9"/>
      <c r="B14" s="4"/>
      <c r="C14" s="4" t="s">
        <v>7</v>
      </c>
      <c r="D14" s="4" t="s">
        <v>82</v>
      </c>
      <c r="E14" s="3">
        <v>8704000</v>
      </c>
      <c r="F14" s="3"/>
      <c r="G14" s="3"/>
      <c r="H14" s="7" t="s">
        <v>75</v>
      </c>
    </row>
    <row r="15" spans="1:8">
      <c r="A15" s="9"/>
      <c r="B15" s="4"/>
      <c r="C15" s="4" t="s">
        <v>8</v>
      </c>
      <c r="D15" s="4" t="s">
        <v>81</v>
      </c>
      <c r="E15" s="3">
        <v>30000</v>
      </c>
      <c r="F15" s="3"/>
      <c r="G15" s="3"/>
      <c r="H15" s="7"/>
    </row>
    <row r="16" spans="1:8">
      <c r="A16" s="9"/>
      <c r="B16" s="4"/>
      <c r="C16" s="4" t="s">
        <v>9</v>
      </c>
      <c r="D16" s="4" t="s">
        <v>80</v>
      </c>
      <c r="E16" s="3">
        <v>150000</v>
      </c>
      <c r="F16" s="3"/>
      <c r="G16" s="3"/>
      <c r="H16" s="7"/>
    </row>
    <row r="17" spans="1:8">
      <c r="A17" s="9"/>
      <c r="B17" s="15" t="s">
        <v>18</v>
      </c>
      <c r="C17" s="15"/>
      <c r="D17" s="15"/>
      <c r="E17" s="2"/>
      <c r="F17" s="3">
        <f>SUM(E14:E16)</f>
        <v>8884000</v>
      </c>
      <c r="G17" s="3"/>
      <c r="H17" s="7"/>
    </row>
    <row r="18" spans="1:8">
      <c r="A18" s="9"/>
      <c r="B18" s="4"/>
      <c r="C18" s="4"/>
      <c r="D18" s="4"/>
      <c r="E18" s="3"/>
      <c r="F18" s="3"/>
      <c r="G18" s="3"/>
      <c r="H18" s="7"/>
    </row>
    <row r="19" spans="1:8">
      <c r="A19" s="9"/>
      <c r="B19" s="4">
        <v>3</v>
      </c>
      <c r="C19" s="4" t="s">
        <v>19</v>
      </c>
      <c r="D19" s="10"/>
      <c r="E19" s="3"/>
      <c r="F19" s="3"/>
      <c r="G19" s="3"/>
      <c r="H19" s="7"/>
    </row>
    <row r="20" spans="1:8">
      <c r="A20" s="9"/>
      <c r="B20" s="4"/>
      <c r="C20" s="4" t="s">
        <v>7</v>
      </c>
      <c r="D20" s="4" t="s">
        <v>20</v>
      </c>
      <c r="E20" s="3"/>
      <c r="F20" s="3"/>
      <c r="G20" s="3"/>
      <c r="H20" s="11"/>
    </row>
    <row r="21" spans="1:8">
      <c r="A21" s="9"/>
      <c r="B21" s="4"/>
      <c r="C21" s="4" t="s">
        <v>8</v>
      </c>
      <c r="D21" s="4" t="s">
        <v>21</v>
      </c>
      <c r="E21" s="3"/>
      <c r="F21" s="3"/>
      <c r="G21" s="3"/>
      <c r="H21" s="7"/>
    </row>
    <row r="22" spans="1:8">
      <c r="A22" s="9"/>
      <c r="B22" s="15" t="s">
        <v>22</v>
      </c>
      <c r="C22" s="15"/>
      <c r="D22" s="15"/>
      <c r="E22" s="2"/>
      <c r="F22" s="3">
        <f>SUM(E21)</f>
        <v>0</v>
      </c>
      <c r="G22" s="3"/>
      <c r="H22" s="7"/>
    </row>
    <row r="23" spans="1:8">
      <c r="A23" s="9"/>
      <c r="B23" s="4"/>
      <c r="C23" s="4"/>
      <c r="D23" s="4"/>
      <c r="E23" s="3"/>
      <c r="F23" s="3"/>
      <c r="G23" s="3"/>
      <c r="H23" s="7"/>
    </row>
    <row r="24" spans="1:8">
      <c r="A24" s="9"/>
      <c r="B24" s="4">
        <v>4</v>
      </c>
      <c r="C24" s="4" t="s">
        <v>23</v>
      </c>
      <c r="D24" s="10"/>
      <c r="E24" s="3"/>
      <c r="F24" s="3"/>
      <c r="G24" s="3"/>
      <c r="H24" s="7"/>
    </row>
    <row r="25" spans="1:8">
      <c r="A25" s="9"/>
      <c r="B25" s="4"/>
      <c r="C25" s="4" t="s">
        <v>7</v>
      </c>
      <c r="D25" s="4" t="s">
        <v>24</v>
      </c>
      <c r="E25" s="3"/>
      <c r="F25" s="3"/>
      <c r="G25" s="3"/>
      <c r="H25" s="7"/>
    </row>
    <row r="26" spans="1:8">
      <c r="A26" s="9"/>
      <c r="B26" s="4"/>
      <c r="C26" s="4" t="s">
        <v>8</v>
      </c>
      <c r="D26" s="4" t="s">
        <v>25</v>
      </c>
      <c r="E26" s="3"/>
      <c r="F26" s="3"/>
      <c r="G26" s="3"/>
      <c r="H26" s="7"/>
    </row>
    <row r="27" spans="1:8">
      <c r="A27" s="9"/>
      <c r="B27" s="15" t="s">
        <v>26</v>
      </c>
      <c r="C27" s="15"/>
      <c r="D27" s="15"/>
      <c r="E27" s="2"/>
      <c r="F27" s="3">
        <v>0</v>
      </c>
      <c r="G27" s="3"/>
      <c r="H27" s="7"/>
    </row>
    <row r="28" spans="1:8">
      <c r="A28" s="9"/>
      <c r="B28" s="4"/>
      <c r="C28" s="4"/>
      <c r="D28" s="4"/>
      <c r="E28" s="3"/>
      <c r="F28" s="3"/>
      <c r="G28" s="3"/>
      <c r="H28" s="7"/>
    </row>
    <row r="29" spans="1:8">
      <c r="A29" s="9"/>
      <c r="B29" s="4">
        <v>5</v>
      </c>
      <c r="C29" s="4" t="s">
        <v>27</v>
      </c>
      <c r="D29" s="10"/>
      <c r="E29" s="3"/>
      <c r="F29" s="3"/>
      <c r="G29" s="3"/>
      <c r="H29" s="7"/>
    </row>
    <row r="30" spans="1:8">
      <c r="A30" s="9"/>
      <c r="B30" s="4"/>
      <c r="C30" s="4" t="s">
        <v>7</v>
      </c>
      <c r="D30" s="4" t="s">
        <v>28</v>
      </c>
      <c r="E30" s="3"/>
      <c r="F30" s="3"/>
      <c r="G30" s="3"/>
      <c r="H30" s="7"/>
    </row>
    <row r="31" spans="1:8">
      <c r="A31" s="9"/>
      <c r="B31" s="4"/>
      <c r="C31" s="4" t="s">
        <v>8</v>
      </c>
      <c r="D31" s="4" t="s">
        <v>27</v>
      </c>
      <c r="E31" s="3"/>
      <c r="F31" s="3"/>
      <c r="G31" s="3"/>
      <c r="H31" s="7"/>
    </row>
    <row r="32" spans="1:8">
      <c r="A32" s="9"/>
      <c r="B32" s="15" t="s">
        <v>29</v>
      </c>
      <c r="C32" s="15"/>
      <c r="D32" s="15"/>
      <c r="E32" s="2"/>
      <c r="F32" s="3">
        <f>SUM(E30:E31)</f>
        <v>0</v>
      </c>
      <c r="G32" s="3"/>
      <c r="H32" s="7"/>
    </row>
    <row r="33" spans="1:8">
      <c r="A33" s="14" t="s">
        <v>30</v>
      </c>
      <c r="B33" s="15"/>
      <c r="C33" s="15"/>
      <c r="D33" s="15"/>
      <c r="E33" s="3"/>
      <c r="F33" s="2"/>
      <c r="G33" s="3">
        <f>SUM(F11:F32)</f>
        <v>10959000</v>
      </c>
      <c r="H33" s="7"/>
    </row>
    <row r="34" spans="1:8">
      <c r="A34" s="9"/>
      <c r="B34" s="4"/>
      <c r="C34" s="4"/>
      <c r="D34" s="4"/>
      <c r="E34" s="3"/>
      <c r="F34" s="3"/>
      <c r="G34" s="3"/>
      <c r="H34" s="7"/>
    </row>
    <row r="35" spans="1:8">
      <c r="A35" s="9" t="s">
        <v>31</v>
      </c>
      <c r="B35" s="4"/>
      <c r="C35" s="4"/>
      <c r="D35" s="4"/>
      <c r="E35" s="3"/>
      <c r="F35" s="3"/>
      <c r="G35" s="3"/>
      <c r="H35" s="7"/>
    </row>
    <row r="36" spans="1:8">
      <c r="A36" s="9"/>
      <c r="B36" s="4">
        <v>1</v>
      </c>
      <c r="C36" s="4" t="s">
        <v>32</v>
      </c>
      <c r="D36" s="10"/>
      <c r="E36" s="3"/>
      <c r="F36" s="3"/>
      <c r="G36" s="3"/>
      <c r="H36" s="7"/>
    </row>
    <row r="37" spans="1:8">
      <c r="A37" s="9"/>
      <c r="B37" s="4"/>
      <c r="C37" s="4" t="s">
        <v>7</v>
      </c>
      <c r="D37" s="4" t="s">
        <v>83</v>
      </c>
      <c r="E37" s="3">
        <v>10805200</v>
      </c>
      <c r="F37" s="3"/>
      <c r="G37" s="3"/>
      <c r="H37" s="7"/>
    </row>
    <row r="38" spans="1:8">
      <c r="A38" s="9"/>
      <c r="B38" s="4"/>
      <c r="C38" s="4" t="s">
        <v>8</v>
      </c>
      <c r="D38" s="4" t="s">
        <v>84</v>
      </c>
      <c r="E38" s="3">
        <v>5000</v>
      </c>
      <c r="F38" s="3"/>
      <c r="G38" s="3"/>
      <c r="H38" s="7"/>
    </row>
    <row r="39" spans="1:8">
      <c r="A39" s="9"/>
      <c r="B39" s="4"/>
      <c r="C39" s="4" t="s">
        <v>9</v>
      </c>
      <c r="D39" s="4" t="s">
        <v>85</v>
      </c>
      <c r="E39" s="3">
        <v>70000</v>
      </c>
      <c r="F39" s="3"/>
      <c r="G39" s="3"/>
      <c r="H39" s="7"/>
    </row>
    <row r="40" spans="1:8">
      <c r="A40" s="9"/>
      <c r="B40" s="15" t="s">
        <v>33</v>
      </c>
      <c r="C40" s="15"/>
      <c r="D40" s="15"/>
      <c r="E40" s="2"/>
      <c r="F40" s="3">
        <f>SUM(E37:E39)</f>
        <v>10880200</v>
      </c>
      <c r="G40" s="3"/>
      <c r="H40" s="7"/>
    </row>
    <row r="41" spans="1:8">
      <c r="A41" s="9"/>
      <c r="B41" s="4"/>
      <c r="C41" s="4"/>
      <c r="D41" s="4"/>
      <c r="E41" s="3"/>
      <c r="F41" s="3"/>
      <c r="G41" s="3"/>
      <c r="H41" s="7"/>
    </row>
    <row r="42" spans="1:8">
      <c r="A42" s="9"/>
      <c r="B42" s="4">
        <v>2</v>
      </c>
      <c r="C42" s="4" t="s">
        <v>34</v>
      </c>
      <c r="D42" s="10"/>
      <c r="E42" s="3"/>
      <c r="F42" s="3"/>
      <c r="G42" s="3"/>
      <c r="H42" s="7"/>
    </row>
    <row r="43" spans="1:8">
      <c r="A43" s="9"/>
      <c r="B43" s="4"/>
      <c r="C43" s="4" t="s">
        <v>7</v>
      </c>
      <c r="D43" s="4" t="s">
        <v>36</v>
      </c>
      <c r="E43" s="3"/>
      <c r="F43" s="3"/>
      <c r="G43" s="3"/>
      <c r="H43" s="7"/>
    </row>
    <row r="44" spans="1:8">
      <c r="A44" s="9"/>
      <c r="B44" s="4"/>
      <c r="C44" s="4" t="s">
        <v>8</v>
      </c>
      <c r="D44" s="4" t="s">
        <v>37</v>
      </c>
      <c r="E44" s="3"/>
      <c r="F44" s="3"/>
      <c r="G44" s="3"/>
      <c r="H44" s="7"/>
    </row>
    <row r="45" spans="1:8">
      <c r="A45" s="9"/>
      <c r="B45" s="4"/>
      <c r="C45" s="4" t="s">
        <v>9</v>
      </c>
      <c r="D45" s="4" t="s">
        <v>38</v>
      </c>
      <c r="E45" s="3">
        <v>10000</v>
      </c>
      <c r="F45" s="3"/>
      <c r="G45" s="3"/>
      <c r="H45" s="7"/>
    </row>
    <row r="46" spans="1:8">
      <c r="A46" s="9"/>
      <c r="B46" s="4"/>
      <c r="C46" s="4" t="s">
        <v>12</v>
      </c>
      <c r="D46" s="4" t="s">
        <v>39</v>
      </c>
      <c r="E46" s="3">
        <v>5000</v>
      </c>
      <c r="F46" s="3"/>
      <c r="G46" s="3"/>
      <c r="H46" s="7" t="s">
        <v>66</v>
      </c>
    </row>
    <row r="47" spans="1:8">
      <c r="A47" s="9"/>
      <c r="B47" s="4"/>
      <c r="C47" s="4" t="s">
        <v>13</v>
      </c>
      <c r="D47" s="4" t="s">
        <v>40</v>
      </c>
      <c r="E47" s="13">
        <v>28800</v>
      </c>
      <c r="F47" s="13"/>
      <c r="G47" s="3"/>
      <c r="H47" s="7" t="s">
        <v>66</v>
      </c>
    </row>
    <row r="48" spans="1:8">
      <c r="A48" s="9"/>
      <c r="B48" s="4"/>
      <c r="C48" s="4" t="s">
        <v>14</v>
      </c>
      <c r="D48" s="4" t="s">
        <v>62</v>
      </c>
      <c r="E48" s="13"/>
      <c r="F48" s="13"/>
      <c r="G48" s="3"/>
      <c r="H48" s="7"/>
    </row>
    <row r="49" spans="1:8">
      <c r="A49" s="9"/>
      <c r="B49" s="4"/>
      <c r="C49" s="4" t="s">
        <v>15</v>
      </c>
      <c r="D49" s="4" t="s">
        <v>41</v>
      </c>
      <c r="E49" s="13"/>
      <c r="F49" s="13"/>
      <c r="G49" s="3"/>
      <c r="H49" s="7"/>
    </row>
    <row r="50" spans="1:8">
      <c r="A50" s="9"/>
      <c r="B50" s="4"/>
      <c r="C50" s="4" t="s">
        <v>16</v>
      </c>
      <c r="D50" s="4" t="s">
        <v>63</v>
      </c>
      <c r="E50" s="13"/>
      <c r="F50" s="13"/>
      <c r="G50" s="3"/>
      <c r="H50" s="7"/>
    </row>
    <row r="51" spans="1:8">
      <c r="A51" s="9"/>
      <c r="B51" s="4"/>
      <c r="C51" s="4" t="s">
        <v>17</v>
      </c>
      <c r="D51" s="4" t="s">
        <v>42</v>
      </c>
      <c r="E51" s="13">
        <v>15000</v>
      </c>
      <c r="F51" s="13"/>
      <c r="G51" s="3"/>
      <c r="H51" s="11"/>
    </row>
    <row r="52" spans="1:8">
      <c r="A52" s="9"/>
      <c r="B52" s="4"/>
      <c r="C52" s="4" t="s">
        <v>50</v>
      </c>
      <c r="D52" s="4" t="s">
        <v>43</v>
      </c>
      <c r="E52" s="13"/>
      <c r="F52" s="13"/>
      <c r="G52" s="3"/>
      <c r="H52" s="7"/>
    </row>
    <row r="53" spans="1:8">
      <c r="A53" s="9"/>
      <c r="B53" s="4"/>
      <c r="C53" s="4" t="s">
        <v>56</v>
      </c>
      <c r="D53" s="4" t="s">
        <v>44</v>
      </c>
      <c r="E53" s="13"/>
      <c r="F53" s="13"/>
      <c r="G53" s="3"/>
      <c r="H53" s="7"/>
    </row>
    <row r="54" spans="1:8">
      <c r="A54" s="9"/>
      <c r="B54" s="4"/>
      <c r="C54" s="4" t="s">
        <v>78</v>
      </c>
      <c r="D54" s="4" t="s">
        <v>45</v>
      </c>
      <c r="E54" s="13"/>
      <c r="F54" s="13"/>
      <c r="G54" s="3"/>
      <c r="H54" s="7"/>
    </row>
    <row r="55" spans="1:8">
      <c r="A55" s="9"/>
      <c r="B55" s="4"/>
      <c r="C55" s="4" t="s">
        <v>57</v>
      </c>
      <c r="D55" s="4" t="s">
        <v>46</v>
      </c>
      <c r="E55" s="3">
        <v>20000</v>
      </c>
      <c r="F55" s="3"/>
      <c r="G55" s="3"/>
      <c r="H55" s="7" t="s">
        <v>64</v>
      </c>
    </row>
    <row r="56" spans="1:8">
      <c r="A56" s="9"/>
      <c r="B56" s="4"/>
      <c r="C56" s="4" t="s">
        <v>58</v>
      </c>
      <c r="D56" s="4" t="s">
        <v>47</v>
      </c>
      <c r="E56" s="3"/>
      <c r="F56" s="3"/>
      <c r="G56" s="3"/>
      <c r="H56" s="7"/>
    </row>
    <row r="57" spans="1:8">
      <c r="A57" s="9"/>
      <c r="B57" s="4"/>
      <c r="C57" s="4" t="s">
        <v>59</v>
      </c>
      <c r="D57" s="4" t="s">
        <v>48</v>
      </c>
      <c r="E57" s="3"/>
      <c r="F57" s="3"/>
      <c r="G57" s="3"/>
      <c r="H57" s="7"/>
    </row>
    <row r="58" spans="1:8">
      <c r="A58" s="9"/>
      <c r="B58" s="4"/>
      <c r="C58" s="4" t="s">
        <v>60</v>
      </c>
      <c r="D58" s="4" t="s">
        <v>49</v>
      </c>
      <c r="E58" s="3"/>
      <c r="F58" s="3"/>
      <c r="G58" s="3"/>
      <c r="H58" s="7"/>
    </row>
    <row r="59" spans="1:8">
      <c r="A59" s="9"/>
      <c r="B59" s="4"/>
      <c r="C59" s="4" t="s">
        <v>61</v>
      </c>
      <c r="D59" s="4" t="s">
        <v>51</v>
      </c>
      <c r="E59" s="3"/>
      <c r="F59" s="3"/>
      <c r="G59" s="3"/>
      <c r="H59" s="7"/>
    </row>
    <row r="60" spans="1:8">
      <c r="A60" s="9"/>
      <c r="B60" s="15" t="s">
        <v>52</v>
      </c>
      <c r="C60" s="15"/>
      <c r="D60" s="15"/>
      <c r="E60" s="2"/>
      <c r="F60" s="3">
        <f>SUM(E43:E59)</f>
        <v>78800</v>
      </c>
      <c r="G60" s="3"/>
      <c r="H60" s="7"/>
    </row>
    <row r="61" spans="1:8">
      <c r="A61" s="14" t="s">
        <v>53</v>
      </c>
      <c r="B61" s="15"/>
      <c r="C61" s="15"/>
      <c r="D61" s="15"/>
      <c r="E61" s="3"/>
      <c r="F61" s="2"/>
      <c r="G61" s="2">
        <f>SUM(F40,F60)</f>
        <v>10959000</v>
      </c>
      <c r="H61" s="7"/>
    </row>
    <row r="62" spans="1:8">
      <c r="A62" s="16" t="s">
        <v>54</v>
      </c>
      <c r="B62" s="17"/>
      <c r="C62" s="17"/>
      <c r="D62" s="17"/>
      <c r="E62" s="2"/>
      <c r="F62" s="2"/>
      <c r="G62" s="2">
        <f>G33-G61</f>
        <v>0</v>
      </c>
      <c r="H62" s="8"/>
    </row>
    <row r="63" spans="1:8">
      <c r="A63" s="1"/>
      <c r="B63" s="1"/>
      <c r="C63" s="1"/>
      <c r="D63" s="1"/>
      <c r="E63" s="1"/>
      <c r="F63" s="1"/>
      <c r="G63" s="1"/>
      <c r="H63" s="1"/>
    </row>
  </sheetData>
  <mergeCells count="14">
    <mergeCell ref="B17:D17"/>
    <mergeCell ref="A1:H1"/>
    <mergeCell ref="A2:H2"/>
    <mergeCell ref="A4:D4"/>
    <mergeCell ref="E4:G4"/>
    <mergeCell ref="B11:D11"/>
    <mergeCell ref="A61:D61"/>
    <mergeCell ref="A62:D62"/>
    <mergeCell ref="B22:D22"/>
    <mergeCell ref="B27:D27"/>
    <mergeCell ref="B32:D32"/>
    <mergeCell ref="A33:D33"/>
    <mergeCell ref="B40:D40"/>
    <mergeCell ref="B60:D60"/>
  </mergeCells>
  <phoneticPr fontId="7"/>
  <pageMargins left="0.7" right="0.7" top="0.75" bottom="0.75" header="0.3" footer="0.3"/>
  <pageSetup paperSize="9" scale="9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workbookViewId="0">
      <selection activeCell="E8" sqref="E8"/>
    </sheetView>
  </sheetViews>
  <sheetFormatPr defaultRowHeight="13.5"/>
  <cols>
    <col min="1" max="1" width="3.875" customWidth="1"/>
    <col min="2" max="2" width="3.25" customWidth="1"/>
    <col min="3" max="3" width="3.125" customWidth="1"/>
    <col min="4" max="4" width="31.875" customWidth="1"/>
    <col min="5" max="5" width="9.5" bestFit="1" customWidth="1"/>
    <col min="8" max="8" width="22" customWidth="1"/>
    <col min="10" max="10" width="9.5" bestFit="1" customWidth="1"/>
  </cols>
  <sheetData>
    <row r="1" spans="1:8" ht="17.25">
      <c r="A1" s="18" t="s">
        <v>74</v>
      </c>
      <c r="B1" s="18"/>
      <c r="C1" s="18"/>
      <c r="D1" s="18"/>
      <c r="E1" s="18"/>
      <c r="F1" s="18"/>
      <c r="G1" s="18"/>
      <c r="H1" s="18"/>
    </row>
    <row r="2" spans="1:8">
      <c r="A2" s="19" t="s">
        <v>72</v>
      </c>
      <c r="B2" s="20"/>
      <c r="C2" s="20"/>
      <c r="D2" s="20"/>
      <c r="E2" s="20"/>
      <c r="F2" s="20"/>
      <c r="G2" s="20"/>
      <c r="H2" s="20"/>
    </row>
    <row r="3" spans="1:8">
      <c r="A3" s="12" t="s">
        <v>55</v>
      </c>
      <c r="B3" s="1"/>
      <c r="C3" s="1"/>
      <c r="D3" s="1"/>
      <c r="E3" s="1"/>
      <c r="F3" s="1"/>
      <c r="G3" s="1"/>
      <c r="H3" s="6" t="s">
        <v>0</v>
      </c>
    </row>
    <row r="4" spans="1:8">
      <c r="A4" s="21" t="s">
        <v>1</v>
      </c>
      <c r="B4" s="22"/>
      <c r="C4" s="22"/>
      <c r="D4" s="22"/>
      <c r="E4" s="23" t="s">
        <v>2</v>
      </c>
      <c r="F4" s="24"/>
      <c r="G4" s="25"/>
      <c r="H4" s="5" t="s">
        <v>3</v>
      </c>
    </row>
    <row r="5" spans="1:8">
      <c r="A5" s="9"/>
      <c r="B5" s="4" t="s">
        <v>4</v>
      </c>
      <c r="C5" s="4"/>
      <c r="D5" s="4"/>
      <c r="E5" s="3"/>
      <c r="F5" s="3"/>
      <c r="G5" s="3"/>
      <c r="H5" s="7"/>
    </row>
    <row r="6" spans="1:8">
      <c r="A6" s="9" t="s">
        <v>5</v>
      </c>
      <c r="B6" s="4"/>
      <c r="C6" s="4"/>
      <c r="D6" s="4"/>
      <c r="E6" s="3"/>
      <c r="F6" s="3"/>
      <c r="G6" s="3"/>
      <c r="H6" s="7"/>
    </row>
    <row r="7" spans="1:8">
      <c r="A7" s="9"/>
      <c r="B7" s="4">
        <v>1</v>
      </c>
      <c r="C7" s="4" t="s">
        <v>6</v>
      </c>
      <c r="D7" s="10"/>
      <c r="E7" s="3"/>
      <c r="F7" s="3"/>
      <c r="G7" s="3"/>
      <c r="H7" s="7"/>
    </row>
    <row r="8" spans="1:8">
      <c r="A8" s="9"/>
      <c r="B8" s="4"/>
      <c r="C8" s="4" t="s">
        <v>7</v>
      </c>
      <c r="D8" s="4" t="s">
        <v>68</v>
      </c>
      <c r="E8" s="3">
        <v>300000</v>
      </c>
      <c r="F8" s="3"/>
      <c r="G8" s="3"/>
      <c r="H8" s="7" t="s">
        <v>73</v>
      </c>
    </row>
    <row r="9" spans="1:8">
      <c r="A9" s="9"/>
      <c r="B9" s="4"/>
      <c r="C9" s="4" t="s">
        <v>8</v>
      </c>
      <c r="D9" s="4" t="s">
        <v>69</v>
      </c>
      <c r="E9" s="3">
        <v>15000</v>
      </c>
      <c r="F9" s="3"/>
      <c r="G9" s="3"/>
      <c r="H9" s="7" t="s">
        <v>65</v>
      </c>
    </row>
    <row r="10" spans="1:8">
      <c r="A10" s="9"/>
      <c r="B10" s="4"/>
      <c r="C10" s="4" t="s">
        <v>9</v>
      </c>
      <c r="D10" s="4" t="s">
        <v>70</v>
      </c>
      <c r="E10" s="3">
        <v>2520000</v>
      </c>
      <c r="F10" s="3"/>
      <c r="G10" s="3"/>
      <c r="H10" s="7"/>
    </row>
    <row r="11" spans="1:8">
      <c r="A11" s="9"/>
      <c r="B11" s="15" t="s">
        <v>10</v>
      </c>
      <c r="C11" s="15"/>
      <c r="D11" s="15"/>
      <c r="E11" s="2"/>
      <c r="F11" s="3">
        <f>SUM(E8:E10)</f>
        <v>2835000</v>
      </c>
      <c r="G11" s="3"/>
      <c r="H11" s="7"/>
    </row>
    <row r="12" spans="1:8">
      <c r="A12" s="9"/>
      <c r="B12" s="4"/>
      <c r="C12" s="4"/>
      <c r="D12" s="4"/>
      <c r="E12" s="3"/>
      <c r="F12" s="3"/>
      <c r="G12" s="3"/>
      <c r="H12" s="7"/>
    </row>
    <row r="13" spans="1:8">
      <c r="A13" s="9"/>
      <c r="B13" s="4">
        <v>2</v>
      </c>
      <c r="C13" s="4" t="s">
        <v>11</v>
      </c>
      <c r="D13" s="10"/>
      <c r="E13" s="3"/>
      <c r="F13" s="3"/>
      <c r="G13" s="3"/>
      <c r="H13" s="7"/>
    </row>
    <row r="14" spans="1:8">
      <c r="A14" s="9"/>
      <c r="B14" s="4"/>
      <c r="C14" s="4" t="s">
        <v>7</v>
      </c>
      <c r="D14" s="4" t="s">
        <v>82</v>
      </c>
      <c r="E14" s="3">
        <v>18000000</v>
      </c>
      <c r="F14" s="3"/>
      <c r="G14" s="3"/>
      <c r="H14" s="7"/>
    </row>
    <row r="15" spans="1:8">
      <c r="A15" s="9"/>
      <c r="B15" s="4"/>
      <c r="C15" s="4" t="s">
        <v>8</v>
      </c>
      <c r="D15" s="4" t="s">
        <v>81</v>
      </c>
      <c r="E15" s="3">
        <v>50000</v>
      </c>
      <c r="F15" s="3"/>
      <c r="G15" s="3"/>
      <c r="H15" s="7"/>
    </row>
    <row r="16" spans="1:8">
      <c r="A16" s="9"/>
      <c r="B16" s="4"/>
      <c r="C16" s="4" t="s">
        <v>9</v>
      </c>
      <c r="D16" s="4" t="s">
        <v>80</v>
      </c>
      <c r="E16" s="3">
        <v>150000</v>
      </c>
      <c r="F16" s="3"/>
      <c r="G16" s="3"/>
      <c r="H16" s="7"/>
    </row>
    <row r="17" spans="1:8">
      <c r="A17" s="9"/>
      <c r="B17" s="15" t="s">
        <v>18</v>
      </c>
      <c r="C17" s="15"/>
      <c r="D17" s="15"/>
      <c r="E17" s="2"/>
      <c r="F17" s="3">
        <f>SUM(E14:E16)</f>
        <v>18200000</v>
      </c>
      <c r="G17" s="3"/>
      <c r="H17" s="7"/>
    </row>
    <row r="18" spans="1:8">
      <c r="A18" s="9"/>
      <c r="B18" s="4"/>
      <c r="C18" s="4"/>
      <c r="D18" s="4"/>
      <c r="E18" s="3"/>
      <c r="F18" s="3"/>
      <c r="G18" s="3"/>
      <c r="H18" s="7"/>
    </row>
    <row r="19" spans="1:8">
      <c r="A19" s="9"/>
      <c r="B19" s="4">
        <v>3</v>
      </c>
      <c r="C19" s="4" t="s">
        <v>19</v>
      </c>
      <c r="D19" s="10"/>
      <c r="E19" s="3"/>
      <c r="F19" s="3"/>
      <c r="G19" s="3"/>
      <c r="H19" s="7"/>
    </row>
    <row r="20" spans="1:8">
      <c r="A20" s="9"/>
      <c r="B20" s="4"/>
      <c r="C20" s="4" t="s">
        <v>7</v>
      </c>
      <c r="D20" s="4" t="s">
        <v>20</v>
      </c>
      <c r="E20" s="3"/>
      <c r="F20" s="3"/>
      <c r="G20" s="3"/>
      <c r="H20" s="11"/>
    </row>
    <row r="21" spans="1:8">
      <c r="A21" s="9"/>
      <c r="B21" s="4"/>
      <c r="C21" s="4" t="s">
        <v>8</v>
      </c>
      <c r="D21" s="4" t="s">
        <v>21</v>
      </c>
      <c r="E21" s="3"/>
      <c r="F21" s="3"/>
      <c r="G21" s="3"/>
      <c r="H21" s="7"/>
    </row>
    <row r="22" spans="1:8">
      <c r="A22" s="9"/>
      <c r="B22" s="15" t="s">
        <v>22</v>
      </c>
      <c r="C22" s="15"/>
      <c r="D22" s="15"/>
      <c r="E22" s="2"/>
      <c r="F22" s="3">
        <f>SUM(E21)</f>
        <v>0</v>
      </c>
      <c r="G22" s="3"/>
      <c r="H22" s="7"/>
    </row>
    <row r="23" spans="1:8">
      <c r="A23" s="9"/>
      <c r="B23" s="4"/>
      <c r="C23" s="4"/>
      <c r="D23" s="4"/>
      <c r="E23" s="3"/>
      <c r="F23" s="3"/>
      <c r="G23" s="3"/>
      <c r="H23" s="7"/>
    </row>
    <row r="24" spans="1:8">
      <c r="A24" s="9"/>
      <c r="B24" s="4">
        <v>4</v>
      </c>
      <c r="C24" s="4" t="s">
        <v>23</v>
      </c>
      <c r="D24" s="10"/>
      <c r="E24" s="3"/>
      <c r="F24" s="3"/>
      <c r="G24" s="3"/>
      <c r="H24" s="7"/>
    </row>
    <row r="25" spans="1:8">
      <c r="A25" s="9"/>
      <c r="B25" s="4"/>
      <c r="C25" s="4" t="s">
        <v>7</v>
      </c>
      <c r="D25" s="4" t="s">
        <v>24</v>
      </c>
      <c r="E25" s="3"/>
      <c r="F25" s="3"/>
      <c r="G25" s="3"/>
      <c r="H25" s="7"/>
    </row>
    <row r="26" spans="1:8">
      <c r="A26" s="9"/>
      <c r="B26" s="4"/>
      <c r="C26" s="4" t="s">
        <v>8</v>
      </c>
      <c r="D26" s="4" t="s">
        <v>25</v>
      </c>
      <c r="E26" s="3"/>
      <c r="F26" s="3"/>
      <c r="G26" s="3"/>
      <c r="H26" s="7"/>
    </row>
    <row r="27" spans="1:8">
      <c r="A27" s="9"/>
      <c r="B27" s="15" t="s">
        <v>26</v>
      </c>
      <c r="C27" s="15"/>
      <c r="D27" s="15"/>
      <c r="E27" s="2"/>
      <c r="F27" s="3">
        <v>0</v>
      </c>
      <c r="G27" s="3"/>
      <c r="H27" s="7"/>
    </row>
    <row r="28" spans="1:8">
      <c r="A28" s="9"/>
      <c r="B28" s="4"/>
      <c r="C28" s="4"/>
      <c r="D28" s="4"/>
      <c r="E28" s="3"/>
      <c r="F28" s="3"/>
      <c r="G28" s="3"/>
      <c r="H28" s="7"/>
    </row>
    <row r="29" spans="1:8">
      <c r="A29" s="9"/>
      <c r="B29" s="4">
        <v>5</v>
      </c>
      <c r="C29" s="4" t="s">
        <v>27</v>
      </c>
      <c r="D29" s="10"/>
      <c r="E29" s="3"/>
      <c r="F29" s="3"/>
      <c r="G29" s="3"/>
      <c r="H29" s="7"/>
    </row>
    <row r="30" spans="1:8">
      <c r="A30" s="9"/>
      <c r="B30" s="4"/>
      <c r="C30" s="4" t="s">
        <v>7</v>
      </c>
      <c r="D30" s="4" t="s">
        <v>28</v>
      </c>
      <c r="E30" s="3"/>
      <c r="F30" s="3"/>
      <c r="G30" s="3"/>
      <c r="H30" s="7"/>
    </row>
    <row r="31" spans="1:8">
      <c r="A31" s="9"/>
      <c r="B31" s="4"/>
      <c r="C31" s="4" t="s">
        <v>8</v>
      </c>
      <c r="D31" s="4" t="s">
        <v>27</v>
      </c>
      <c r="E31" s="3"/>
      <c r="F31" s="3"/>
      <c r="G31" s="3"/>
      <c r="H31" s="7"/>
    </row>
    <row r="32" spans="1:8">
      <c r="A32" s="9"/>
      <c r="B32" s="15" t="s">
        <v>29</v>
      </c>
      <c r="C32" s="15"/>
      <c r="D32" s="15"/>
      <c r="E32" s="2"/>
      <c r="F32" s="3">
        <f>SUM(E30:E31)</f>
        <v>0</v>
      </c>
      <c r="G32" s="3"/>
      <c r="H32" s="7"/>
    </row>
    <row r="33" spans="1:8">
      <c r="A33" s="14" t="s">
        <v>30</v>
      </c>
      <c r="B33" s="15"/>
      <c r="C33" s="15"/>
      <c r="D33" s="15"/>
      <c r="E33" s="3"/>
      <c r="F33" s="2"/>
      <c r="G33" s="3">
        <f>SUM(F11:F32)</f>
        <v>21035000</v>
      </c>
      <c r="H33" s="7"/>
    </row>
    <row r="34" spans="1:8">
      <c r="A34" s="9"/>
      <c r="B34" s="4"/>
      <c r="C34" s="4"/>
      <c r="D34" s="4"/>
      <c r="E34" s="3"/>
      <c r="F34" s="3"/>
      <c r="G34" s="3"/>
      <c r="H34" s="7"/>
    </row>
    <row r="35" spans="1:8">
      <c r="A35" s="9" t="s">
        <v>31</v>
      </c>
      <c r="B35" s="4"/>
      <c r="C35" s="4"/>
      <c r="D35" s="4"/>
      <c r="E35" s="3"/>
      <c r="F35" s="3"/>
      <c r="G35" s="3"/>
      <c r="H35" s="7"/>
    </row>
    <row r="36" spans="1:8">
      <c r="A36" s="9"/>
      <c r="B36" s="4">
        <v>1</v>
      </c>
      <c r="C36" s="4" t="s">
        <v>32</v>
      </c>
      <c r="D36" s="10"/>
      <c r="E36" s="3"/>
      <c r="F36" s="3"/>
      <c r="G36" s="3"/>
      <c r="H36" s="7"/>
    </row>
    <row r="37" spans="1:8">
      <c r="A37" s="9"/>
      <c r="B37" s="4"/>
      <c r="C37" s="4" t="s">
        <v>7</v>
      </c>
      <c r="D37" s="4" t="s">
        <v>83</v>
      </c>
      <c r="E37" s="3">
        <v>20895000</v>
      </c>
      <c r="F37" s="3"/>
      <c r="G37" s="3"/>
      <c r="H37" s="7"/>
    </row>
    <row r="38" spans="1:8">
      <c r="A38" s="9"/>
      <c r="B38" s="4"/>
      <c r="C38" s="4" t="s">
        <v>8</v>
      </c>
      <c r="D38" s="4" t="s">
        <v>84</v>
      </c>
      <c r="E38" s="3">
        <v>5000</v>
      </c>
      <c r="F38" s="3"/>
      <c r="G38" s="3"/>
      <c r="H38" s="7"/>
    </row>
    <row r="39" spans="1:8">
      <c r="A39" s="9"/>
      <c r="B39" s="4"/>
      <c r="C39" s="4" t="s">
        <v>9</v>
      </c>
      <c r="D39" s="4" t="s">
        <v>85</v>
      </c>
      <c r="E39" s="3">
        <v>70000</v>
      </c>
      <c r="F39" s="3"/>
      <c r="G39" s="3"/>
      <c r="H39" s="7"/>
    </row>
    <row r="40" spans="1:8">
      <c r="A40" s="9"/>
      <c r="B40" s="15" t="s">
        <v>33</v>
      </c>
      <c r="C40" s="15"/>
      <c r="D40" s="15"/>
      <c r="E40" s="2"/>
      <c r="F40" s="3">
        <f>SUM(E37:E39)</f>
        <v>20970000</v>
      </c>
      <c r="G40" s="3"/>
      <c r="H40" s="7"/>
    </row>
    <row r="41" spans="1:8">
      <c r="A41" s="9"/>
      <c r="B41" s="4"/>
      <c r="C41" s="4"/>
      <c r="D41" s="4"/>
      <c r="E41" s="3"/>
      <c r="F41" s="3"/>
      <c r="G41" s="3"/>
      <c r="H41" s="7"/>
    </row>
    <row r="42" spans="1:8">
      <c r="A42" s="9"/>
      <c r="B42" s="4">
        <v>2</v>
      </c>
      <c r="C42" s="4" t="s">
        <v>34</v>
      </c>
      <c r="D42" s="10"/>
      <c r="E42" s="3"/>
      <c r="F42" s="3"/>
      <c r="G42" s="3"/>
      <c r="H42" s="7"/>
    </row>
    <row r="43" spans="1:8">
      <c r="A43" s="9"/>
      <c r="B43" s="4"/>
      <c r="C43" s="4" t="s">
        <v>7</v>
      </c>
      <c r="D43" s="4" t="s">
        <v>35</v>
      </c>
      <c r="E43" s="3"/>
      <c r="F43" s="3"/>
      <c r="G43" s="3"/>
      <c r="H43" s="7"/>
    </row>
    <row r="44" spans="1:8">
      <c r="A44" s="9"/>
      <c r="B44" s="4"/>
      <c r="C44" s="4" t="s">
        <v>8</v>
      </c>
      <c r="D44" s="4" t="s">
        <v>36</v>
      </c>
      <c r="E44" s="3"/>
      <c r="F44" s="3"/>
      <c r="G44" s="3"/>
      <c r="H44" s="7"/>
    </row>
    <row r="45" spans="1:8">
      <c r="A45" s="9"/>
      <c r="B45" s="4"/>
      <c r="C45" s="4" t="s">
        <v>9</v>
      </c>
      <c r="D45" s="4" t="s">
        <v>37</v>
      </c>
      <c r="E45" s="3"/>
      <c r="F45" s="3"/>
      <c r="G45" s="3"/>
      <c r="H45" s="7"/>
    </row>
    <row r="46" spans="1:8">
      <c r="A46" s="9"/>
      <c r="B46" s="4"/>
      <c r="C46" s="4" t="s">
        <v>12</v>
      </c>
      <c r="D46" s="4" t="s">
        <v>38</v>
      </c>
      <c r="E46" s="3">
        <v>10000</v>
      </c>
      <c r="F46" s="3"/>
      <c r="G46" s="3"/>
      <c r="H46" s="7"/>
    </row>
    <row r="47" spans="1:8">
      <c r="A47" s="9"/>
      <c r="B47" s="4"/>
      <c r="C47" s="4" t="s">
        <v>13</v>
      </c>
      <c r="D47" s="4" t="s">
        <v>62</v>
      </c>
      <c r="E47" s="13"/>
      <c r="F47" s="13"/>
      <c r="G47" s="3"/>
      <c r="H47" s="7"/>
    </row>
    <row r="48" spans="1:8">
      <c r="A48" s="9"/>
      <c r="B48" s="4"/>
      <c r="C48" s="4" t="s">
        <v>14</v>
      </c>
      <c r="D48" s="4" t="s">
        <v>41</v>
      </c>
      <c r="E48" s="13"/>
      <c r="F48" s="13"/>
      <c r="G48" s="3"/>
      <c r="H48" s="7"/>
    </row>
    <row r="49" spans="1:8">
      <c r="A49" s="9"/>
      <c r="B49" s="4"/>
      <c r="C49" s="4" t="s">
        <v>15</v>
      </c>
      <c r="D49" s="4" t="s">
        <v>63</v>
      </c>
      <c r="E49" s="13"/>
      <c r="F49" s="13"/>
      <c r="G49" s="3"/>
      <c r="H49" s="7"/>
    </row>
    <row r="50" spans="1:8">
      <c r="A50" s="9"/>
      <c r="B50" s="4"/>
      <c r="C50" s="4" t="s">
        <v>16</v>
      </c>
      <c r="D50" s="4" t="s">
        <v>42</v>
      </c>
      <c r="E50" s="13">
        <v>15000</v>
      </c>
      <c r="F50" s="13"/>
      <c r="G50" s="3"/>
      <c r="H50" s="11"/>
    </row>
    <row r="51" spans="1:8">
      <c r="A51" s="9"/>
      <c r="B51" s="4"/>
      <c r="C51" s="4" t="s">
        <v>17</v>
      </c>
      <c r="D51" s="4" t="s">
        <v>43</v>
      </c>
      <c r="E51" s="13">
        <v>20000</v>
      </c>
      <c r="F51" s="13"/>
      <c r="G51" s="3"/>
      <c r="H51" s="7"/>
    </row>
    <row r="52" spans="1:8">
      <c r="A52" s="9"/>
      <c r="B52" s="4"/>
      <c r="C52" s="4" t="s">
        <v>50</v>
      </c>
      <c r="D52" s="4" t="s">
        <v>44</v>
      </c>
      <c r="E52" s="13"/>
      <c r="F52" s="13"/>
      <c r="G52" s="3"/>
      <c r="H52" s="7"/>
    </row>
    <row r="53" spans="1:8">
      <c r="A53" s="9"/>
      <c r="B53" s="4"/>
      <c r="C53" s="4" t="s">
        <v>56</v>
      </c>
      <c r="D53" s="4" t="s">
        <v>45</v>
      </c>
      <c r="E53" s="13"/>
      <c r="F53" s="13"/>
      <c r="G53" s="3"/>
      <c r="H53" s="7"/>
    </row>
    <row r="54" spans="1:8">
      <c r="A54" s="9"/>
      <c r="B54" s="4"/>
      <c r="C54" s="4" t="s">
        <v>78</v>
      </c>
      <c r="D54" s="4" t="s">
        <v>46</v>
      </c>
      <c r="E54" s="3">
        <v>20000</v>
      </c>
      <c r="F54" s="3"/>
      <c r="G54" s="3"/>
      <c r="H54" s="7" t="s">
        <v>64</v>
      </c>
    </row>
    <row r="55" spans="1:8">
      <c r="A55" s="9"/>
      <c r="B55" s="4"/>
      <c r="C55" s="4" t="s">
        <v>57</v>
      </c>
      <c r="D55" s="4" t="s">
        <v>47</v>
      </c>
      <c r="E55" s="3"/>
      <c r="F55" s="3"/>
      <c r="G55" s="3"/>
      <c r="H55" s="7"/>
    </row>
    <row r="56" spans="1:8">
      <c r="A56" s="9"/>
      <c r="B56" s="4"/>
      <c r="C56" s="4" t="s">
        <v>58</v>
      </c>
      <c r="D56" s="4" t="s">
        <v>48</v>
      </c>
      <c r="E56" s="3"/>
      <c r="F56" s="3"/>
      <c r="G56" s="3"/>
      <c r="H56" s="7"/>
    </row>
    <row r="57" spans="1:8">
      <c r="A57" s="9"/>
      <c r="B57" s="4"/>
      <c r="C57" s="4" t="s">
        <v>59</v>
      </c>
      <c r="D57" s="4" t="s">
        <v>49</v>
      </c>
      <c r="E57" s="3"/>
      <c r="F57" s="3"/>
      <c r="G57" s="3"/>
      <c r="H57" s="7"/>
    </row>
    <row r="58" spans="1:8">
      <c r="A58" s="9"/>
      <c r="B58" s="4"/>
      <c r="C58" s="4" t="s">
        <v>60</v>
      </c>
      <c r="D58" s="4" t="s">
        <v>51</v>
      </c>
      <c r="E58" s="3"/>
      <c r="F58" s="3"/>
      <c r="G58" s="3"/>
      <c r="H58" s="7"/>
    </row>
    <row r="59" spans="1:8">
      <c r="A59" s="9"/>
      <c r="B59" s="15" t="s">
        <v>52</v>
      </c>
      <c r="C59" s="15"/>
      <c r="D59" s="15"/>
      <c r="E59" s="2"/>
      <c r="F59" s="3">
        <f>SUM(E43:E58)</f>
        <v>65000</v>
      </c>
      <c r="G59" s="3"/>
      <c r="H59" s="7"/>
    </row>
    <row r="60" spans="1:8">
      <c r="A60" s="14" t="s">
        <v>53</v>
      </c>
      <c r="B60" s="15"/>
      <c r="C60" s="15"/>
      <c r="D60" s="15"/>
      <c r="E60" s="3"/>
      <c r="F60" s="2"/>
      <c r="G60" s="2">
        <f>SUM(F40,F59)</f>
        <v>21035000</v>
      </c>
      <c r="H60" s="7"/>
    </row>
    <row r="61" spans="1:8">
      <c r="A61" s="16" t="s">
        <v>54</v>
      </c>
      <c r="B61" s="17"/>
      <c r="C61" s="17"/>
      <c r="D61" s="17"/>
      <c r="E61" s="2"/>
      <c r="F61" s="2"/>
      <c r="G61" s="2">
        <f>G33-G60</f>
        <v>0</v>
      </c>
      <c r="H61" s="8"/>
    </row>
    <row r="62" spans="1:8">
      <c r="A62" s="1"/>
      <c r="B62" s="1"/>
      <c r="C62" s="1"/>
      <c r="D62" s="1"/>
      <c r="E62" s="1"/>
      <c r="F62" s="1"/>
      <c r="G62" s="1"/>
      <c r="H62" s="1"/>
    </row>
  </sheetData>
  <mergeCells count="14">
    <mergeCell ref="B17:D17"/>
    <mergeCell ref="A1:H1"/>
    <mergeCell ref="A2:H2"/>
    <mergeCell ref="A4:D4"/>
    <mergeCell ref="E4:G4"/>
    <mergeCell ref="B11:D11"/>
    <mergeCell ref="A60:D60"/>
    <mergeCell ref="A61:D61"/>
    <mergeCell ref="B22:D22"/>
    <mergeCell ref="B27:D27"/>
    <mergeCell ref="B32:D32"/>
    <mergeCell ref="A33:D33"/>
    <mergeCell ref="B40:D40"/>
    <mergeCell ref="B59:D59"/>
  </mergeCells>
  <phoneticPr fontId="7"/>
  <pageMargins left="0.7" right="0.7" top="0.75" bottom="0.75" header="0.3" footer="0.3"/>
  <pageSetup paperSize="9" scale="9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収支予算書</vt:lpstr>
      <vt:lpstr>収支予算書 (2)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dohi</dc:creator>
  <cp:lastModifiedBy>土肥克也</cp:lastModifiedBy>
  <cp:lastPrinted>2014-04-22T01:41:46Z</cp:lastPrinted>
  <dcterms:created xsi:type="dcterms:W3CDTF">2013-11-21T13:48:15Z</dcterms:created>
  <dcterms:modified xsi:type="dcterms:W3CDTF">2014-04-22T01:41:48Z</dcterms:modified>
</cp:coreProperties>
</file>