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-15" windowWidth="10575" windowHeight="8385" tabRatio="905"/>
  </bookViews>
  <sheets>
    <sheet name="貸借対照表" sheetId="4" r:id="rId1"/>
  </sheets>
  <definedNames>
    <definedName name="_xlnm.Print_Area" localSheetId="0">貸借対照表!$A$1:$K$44</definedName>
  </definedNames>
  <calcPr calcId="145621"/>
  <customWorkbookViews>
    <customWorkbookView name="江田 - 個人用ビュー" guid="{C6C41CC9-EC89-4C60-B6AF-090407442283}" mergeInterval="0" personalView="1" maximized="1" xWindow="1" yWindow="1" windowWidth="1676" windowHeight="831" activeSheetId="7"/>
    <customWorkbookView name="JDL - 個人用ビュー" guid="{1F4C3A28-8AF7-4CA2-AA54-2977604E1925}" mergeInterval="0" personalView="1" maximized="1" xWindow="1" yWindow="1" windowWidth="1676" windowHeight="825" activeSheetId="6"/>
  </customWorkbookViews>
</workbook>
</file>

<file path=xl/calcChain.xml><?xml version="1.0" encoding="utf-8"?>
<calcChain xmlns="http://schemas.openxmlformats.org/spreadsheetml/2006/main">
  <c r="H25" i="4" l="1"/>
  <c r="J41" i="4" l="1"/>
  <c r="H17" i="4"/>
  <c r="I36" i="4" l="1"/>
  <c r="I32" i="4"/>
  <c r="J37" i="4" s="1"/>
  <c r="J42" i="4" s="1"/>
  <c r="I26" i="4"/>
  <c r="I11" i="4"/>
  <c r="J27" i="4" l="1"/>
</calcChain>
</file>

<file path=xl/sharedStrings.xml><?xml version="1.0" encoding="utf-8"?>
<sst xmlns="http://schemas.openxmlformats.org/spreadsheetml/2006/main" count="49" uniqueCount="47">
  <si>
    <t>（単位：円）</t>
    <rPh sb="1" eb="3">
      <t>タンイ</t>
    </rPh>
    <rPh sb="4" eb="5">
      <t>エン</t>
    </rPh>
    <phoneticPr fontId="1"/>
  </si>
  <si>
    <t>当期正味財産増減額</t>
    <rPh sb="0" eb="2">
      <t>トウキ</t>
    </rPh>
    <rPh sb="2" eb="4">
      <t>ショウミ</t>
    </rPh>
    <rPh sb="4" eb="6">
      <t>ザイサン</t>
    </rPh>
    <rPh sb="6" eb="9">
      <t>ゾウゲンガク</t>
    </rPh>
    <phoneticPr fontId="1"/>
  </si>
  <si>
    <t>前期繰越正味財産</t>
    <rPh sb="0" eb="2">
      <t>ゼンキ</t>
    </rPh>
    <rPh sb="2" eb="4">
      <t>クリコシ</t>
    </rPh>
    <rPh sb="4" eb="6">
      <t>ショウミ</t>
    </rPh>
    <rPh sb="6" eb="8">
      <t>ザイサン</t>
    </rPh>
    <phoneticPr fontId="1"/>
  </si>
  <si>
    <t>Ⅰ</t>
    <phoneticPr fontId="1"/>
  </si>
  <si>
    <t>Ⅱ</t>
    <phoneticPr fontId="1"/>
  </si>
  <si>
    <t>資産の部</t>
  </si>
  <si>
    <t>流動資産</t>
    <phoneticPr fontId="1"/>
  </si>
  <si>
    <t>固定資産</t>
    <phoneticPr fontId="1"/>
  </si>
  <si>
    <t>流動負債</t>
    <phoneticPr fontId="1"/>
  </si>
  <si>
    <t>固定負債</t>
    <phoneticPr fontId="1"/>
  </si>
  <si>
    <t>Ⅲ</t>
    <phoneticPr fontId="1"/>
  </si>
  <si>
    <t>１．</t>
    <phoneticPr fontId="1"/>
  </si>
  <si>
    <t>２．</t>
    <phoneticPr fontId="1"/>
  </si>
  <si>
    <t>現金預金</t>
    <phoneticPr fontId="1"/>
  </si>
  <si>
    <t>流動資産合計</t>
    <phoneticPr fontId="1"/>
  </si>
  <si>
    <t>（１）</t>
    <phoneticPr fontId="1"/>
  </si>
  <si>
    <t>（２）</t>
    <phoneticPr fontId="1"/>
  </si>
  <si>
    <t>（３）</t>
    <phoneticPr fontId="1"/>
  </si>
  <si>
    <t>負債の部</t>
    <phoneticPr fontId="1"/>
  </si>
  <si>
    <t>流動負債合計</t>
    <phoneticPr fontId="1"/>
  </si>
  <si>
    <t>固定負債合計</t>
    <phoneticPr fontId="1"/>
  </si>
  <si>
    <t>負債合計</t>
    <phoneticPr fontId="1"/>
  </si>
  <si>
    <t>正味財産の部</t>
    <phoneticPr fontId="1"/>
  </si>
  <si>
    <t>正味財産合計</t>
    <phoneticPr fontId="1"/>
  </si>
  <si>
    <t>負債及び正味財産合計</t>
    <phoneticPr fontId="1"/>
  </si>
  <si>
    <t>有形固定資産</t>
  </si>
  <si>
    <t>有形固定資産計</t>
  </si>
  <si>
    <t>無形固定資産</t>
  </si>
  <si>
    <t>無形固定資産計</t>
  </si>
  <si>
    <t>投資その他の資産</t>
  </si>
  <si>
    <t>投資その他の資産計</t>
  </si>
  <si>
    <t>固定資産合計</t>
  </si>
  <si>
    <t>資産合計</t>
  </si>
  <si>
    <t>特定非営利活動法人ＨＯＴ</t>
    <rPh sb="0" eb="2">
      <t>トクテイ</t>
    </rPh>
    <rPh sb="2" eb="5">
      <t>ヒエイリ</t>
    </rPh>
    <rPh sb="5" eb="7">
      <t>カツドウ</t>
    </rPh>
    <rPh sb="7" eb="8">
      <t>ホウ</t>
    </rPh>
    <rPh sb="8" eb="9">
      <t>ヒト</t>
    </rPh>
    <phoneticPr fontId="1"/>
  </si>
  <si>
    <t>売掛金</t>
    <rPh sb="0" eb="2">
      <t>ウリカケ</t>
    </rPh>
    <rPh sb="2" eb="3">
      <t>キン</t>
    </rPh>
    <phoneticPr fontId="1"/>
  </si>
  <si>
    <t>建物（内部造作）</t>
    <rPh sb="0" eb="2">
      <t>タテモノ</t>
    </rPh>
    <rPh sb="3" eb="5">
      <t>ナイブ</t>
    </rPh>
    <rPh sb="5" eb="7">
      <t>ゾウサク</t>
    </rPh>
    <phoneticPr fontId="1"/>
  </si>
  <si>
    <t>器具・備品</t>
    <rPh sb="0" eb="2">
      <t>キグ</t>
    </rPh>
    <rPh sb="3" eb="5">
      <t>ビヒン</t>
    </rPh>
    <phoneticPr fontId="1"/>
  </si>
  <si>
    <t>未払金</t>
    <rPh sb="0" eb="2">
      <t>ミハライ</t>
    </rPh>
    <rPh sb="2" eb="3">
      <t>キン</t>
    </rPh>
    <phoneticPr fontId="1"/>
  </si>
  <si>
    <t>預り金</t>
    <rPh sb="0" eb="1">
      <t>アズカ</t>
    </rPh>
    <rPh sb="2" eb="3">
      <t>キン</t>
    </rPh>
    <phoneticPr fontId="1"/>
  </si>
  <si>
    <t>役員借入金</t>
    <rPh sb="0" eb="2">
      <t>ヤクイン</t>
    </rPh>
    <rPh sb="2" eb="4">
      <t>カリイレ</t>
    </rPh>
    <rPh sb="4" eb="5">
      <t>キン</t>
    </rPh>
    <phoneticPr fontId="1"/>
  </si>
  <si>
    <t>科　　　　目</t>
    <rPh sb="0" eb="1">
      <t>カ</t>
    </rPh>
    <rPh sb="5" eb="6">
      <t>メ</t>
    </rPh>
    <phoneticPr fontId="1"/>
  </si>
  <si>
    <t>金　　　　　額</t>
    <rPh sb="0" eb="1">
      <t>キン</t>
    </rPh>
    <rPh sb="6" eb="7">
      <t>ガク</t>
    </rPh>
    <phoneticPr fontId="1"/>
  </si>
  <si>
    <t>（法第28条第１項）</t>
    <rPh sb="1" eb="2">
      <t>ホウ</t>
    </rPh>
    <rPh sb="2" eb="3">
      <t>ダイ</t>
    </rPh>
    <rPh sb="5" eb="6">
      <t>ジョウ</t>
    </rPh>
    <rPh sb="6" eb="7">
      <t>ダイ</t>
    </rPh>
    <rPh sb="8" eb="9">
      <t>コウ</t>
    </rPh>
    <phoneticPr fontId="1"/>
  </si>
  <si>
    <t>車両運搬具</t>
    <rPh sb="0" eb="2">
      <t>シャリョウ</t>
    </rPh>
    <rPh sb="2" eb="4">
      <t>ウンパン</t>
    </rPh>
    <rPh sb="4" eb="5">
      <t>グ</t>
    </rPh>
    <phoneticPr fontId="1"/>
  </si>
  <si>
    <t>平成２７年　８月３１日現在</t>
    <rPh sb="0" eb="2">
      <t>ヘイセイ</t>
    </rPh>
    <rPh sb="4" eb="5">
      <t>ネン</t>
    </rPh>
    <rPh sb="7" eb="8">
      <t>ガツ</t>
    </rPh>
    <rPh sb="10" eb="11">
      <t>ニチ</t>
    </rPh>
    <rPh sb="11" eb="13">
      <t>ゲンザイ</t>
    </rPh>
    <phoneticPr fontId="1"/>
  </si>
  <si>
    <t>長期前払費用</t>
    <rPh sb="0" eb="2">
      <t>チョウキ</t>
    </rPh>
    <rPh sb="2" eb="4">
      <t>マエバライ</t>
    </rPh>
    <rPh sb="4" eb="6">
      <t>ヒヨウ</t>
    </rPh>
    <phoneticPr fontId="1"/>
  </si>
  <si>
    <t>平成２６年度　貸借対照表</t>
    <rPh sb="0" eb="2">
      <t>ヘイセイ</t>
    </rPh>
    <rPh sb="4" eb="5">
      <t>ネン</t>
    </rPh>
    <rPh sb="5" eb="6">
      <t>ド</t>
    </rPh>
    <rPh sb="7" eb="9">
      <t>タイシャク</t>
    </rPh>
    <rPh sb="9" eb="12">
      <t>タイショウヒョウ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</si>
</sst>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&quot;▲ &quot;#,##0"/>
  </numFmts>
  <fonts count="7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.5"/>
      <name val="ＭＳ 明朝"/>
      <family val="1"/>
      <charset val="128"/>
    </font>
    <font>
      <sz val="12"/>
      <name val="ＭＳ 明朝"/>
      <family val="1"/>
      <charset val="128"/>
    </font>
    <font>
      <u/>
      <sz val="12"/>
      <name val="ＭＳ 明朝"/>
      <family val="1"/>
      <charset val="128"/>
    </font>
    <font>
      <sz val="10.5"/>
      <color indexed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/>
    <xf numFmtId="49" fontId="0" fillId="0" borderId="0" xfId="0" applyNumberFormat="1"/>
    <xf numFmtId="49" fontId="2" fillId="0" borderId="0" xfId="0" applyNumberFormat="1" applyFont="1"/>
    <xf numFmtId="49" fontId="3" fillId="0" borderId="0" xfId="0" applyNumberFormat="1" applyFont="1" applyAlignment="1"/>
    <xf numFmtId="49" fontId="3" fillId="0" borderId="0" xfId="0" applyNumberFormat="1" applyFont="1"/>
    <xf numFmtId="0" fontId="4" fillId="0" borderId="0" xfId="0" applyFont="1"/>
    <xf numFmtId="49" fontId="3" fillId="0" borderId="0" xfId="0" applyNumberFormat="1" applyFont="1" applyAlignment="1">
      <alignment horizontal="centerContinuous"/>
    </xf>
    <xf numFmtId="49" fontId="5" fillId="0" borderId="0" xfId="0" applyNumberFormat="1" applyFont="1" applyAlignment="1">
      <alignment horizontal="centerContinuous"/>
    </xf>
    <xf numFmtId="0" fontId="3" fillId="0" borderId="0" xfId="0" applyFont="1"/>
    <xf numFmtId="176" fontId="2" fillId="0" borderId="0" xfId="0" applyNumberFormat="1" applyFont="1"/>
    <xf numFmtId="176" fontId="5" fillId="0" borderId="0" xfId="0" applyNumberFormat="1" applyFont="1" applyAlignment="1">
      <alignment horizontal="centerContinuous"/>
    </xf>
    <xf numFmtId="176" fontId="3" fillId="0" borderId="0" xfId="0" applyNumberFormat="1" applyFont="1" applyAlignment="1">
      <alignment horizontal="centerContinuous"/>
    </xf>
    <xf numFmtId="176" fontId="3" fillId="0" borderId="0" xfId="0" applyNumberFormat="1" applyFont="1"/>
    <xf numFmtId="176" fontId="3" fillId="0" borderId="0" xfId="0" applyNumberFormat="1" applyFont="1" applyAlignment="1">
      <alignment horizontal="right"/>
    </xf>
    <xf numFmtId="49" fontId="3" fillId="0" borderId="11" xfId="0" applyNumberFormat="1" applyFont="1" applyFill="1" applyBorder="1" applyAlignment="1">
      <alignment horizontal="centerContinuous" vertical="center"/>
    </xf>
    <xf numFmtId="49" fontId="3" fillId="0" borderId="12" xfId="0" applyNumberFormat="1" applyFont="1" applyFill="1" applyBorder="1" applyAlignment="1">
      <alignment horizontal="centerContinuous" vertical="center"/>
    </xf>
    <xf numFmtId="49" fontId="3" fillId="0" borderId="13" xfId="0" applyNumberFormat="1" applyFont="1" applyFill="1" applyBorder="1" applyAlignment="1">
      <alignment horizontal="centerContinuous" vertical="center"/>
    </xf>
    <xf numFmtId="49" fontId="3" fillId="0" borderId="14" xfId="0" applyNumberFormat="1" applyFont="1" applyBorder="1" applyAlignment="1">
      <alignment vertical="center"/>
    </xf>
    <xf numFmtId="49" fontId="3" fillId="0" borderId="15" xfId="0" applyNumberFormat="1" applyFont="1" applyBorder="1" applyAlignment="1">
      <alignment vertical="center"/>
    </xf>
    <xf numFmtId="49" fontId="3" fillId="0" borderId="16" xfId="0" applyNumberFormat="1" applyFont="1" applyBorder="1" applyAlignment="1">
      <alignment vertical="center"/>
    </xf>
    <xf numFmtId="176" fontId="3" fillId="0" borderId="9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49" fontId="3" fillId="0" borderId="1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vertical="center"/>
    </xf>
    <xf numFmtId="49" fontId="3" fillId="0" borderId="2" xfId="0" applyNumberFormat="1" applyFont="1" applyBorder="1" applyAlignment="1">
      <alignment vertical="center"/>
    </xf>
    <xf numFmtId="176" fontId="3" fillId="0" borderId="6" xfId="0" applyNumberFormat="1" applyFont="1" applyBorder="1" applyAlignment="1">
      <alignment horizontal="right" vertical="center"/>
    </xf>
    <xf numFmtId="176" fontId="3" fillId="0" borderId="7" xfId="0" applyNumberFormat="1" applyFont="1" applyBorder="1" applyAlignment="1">
      <alignment horizontal="right" vertical="center"/>
    </xf>
    <xf numFmtId="176" fontId="3" fillId="0" borderId="8" xfId="0" applyNumberFormat="1" applyFont="1" applyBorder="1" applyAlignment="1">
      <alignment horizontal="right" vertical="center"/>
    </xf>
    <xf numFmtId="49" fontId="3" fillId="0" borderId="0" xfId="0" applyNumberFormat="1" applyFont="1" applyAlignment="1">
      <alignment vertical="center"/>
    </xf>
    <xf numFmtId="176" fontId="3" fillId="0" borderId="17" xfId="0" applyNumberFormat="1" applyFont="1" applyBorder="1" applyAlignment="1">
      <alignment horizontal="right" vertical="center"/>
    </xf>
    <xf numFmtId="49" fontId="6" fillId="0" borderId="0" xfId="0" applyNumberFormat="1" applyFont="1" applyBorder="1" applyAlignment="1">
      <alignment vertical="center"/>
    </xf>
    <xf numFmtId="49" fontId="3" fillId="0" borderId="3" xfId="0" applyNumberFormat="1" applyFont="1" applyBorder="1" applyAlignment="1">
      <alignment vertical="center"/>
    </xf>
    <xf numFmtId="49" fontId="3" fillId="0" borderId="4" xfId="0" applyNumberFormat="1" applyFont="1" applyBorder="1" applyAlignment="1">
      <alignment vertical="center"/>
    </xf>
    <xf numFmtId="49" fontId="3" fillId="0" borderId="5" xfId="0" applyNumberFormat="1" applyFont="1" applyBorder="1" applyAlignment="1">
      <alignment vertical="center"/>
    </xf>
    <xf numFmtId="176" fontId="3" fillId="0" borderId="4" xfId="0" applyNumberFormat="1" applyFont="1" applyBorder="1" applyAlignment="1">
      <alignment horizontal="right" vertical="center"/>
    </xf>
    <xf numFmtId="176" fontId="3" fillId="0" borderId="10" xfId="0" applyNumberFormat="1" applyFont="1" applyBorder="1" applyAlignment="1">
      <alignment horizontal="right" vertical="center"/>
    </xf>
    <xf numFmtId="176" fontId="3" fillId="0" borderId="13" xfId="0" applyNumberFormat="1" applyFont="1" applyFill="1" applyBorder="1" applyAlignment="1">
      <alignment horizontal="center" vertical="center"/>
    </xf>
    <xf numFmtId="176" fontId="3" fillId="0" borderId="8" xfId="0" applyNumberFormat="1" applyFont="1" applyFill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44"/>
  <sheetViews>
    <sheetView tabSelected="1" zoomScaleNormal="100" zoomScaleSheetLayoutView="100" workbookViewId="0">
      <selection activeCell="B3" sqref="B3"/>
    </sheetView>
  </sheetViews>
  <sheetFormatPr defaultRowHeight="13.5"/>
  <cols>
    <col min="1" max="1" width="3" style="1" customWidth="1"/>
    <col min="2" max="3" width="2.625" style="3" customWidth="1"/>
    <col min="4" max="6" width="2.125" style="3" customWidth="1"/>
    <col min="7" max="7" width="29" style="3" customWidth="1"/>
    <col min="8" max="10" width="16.625" style="10" customWidth="1"/>
    <col min="11" max="11" width="3.375" style="1" customWidth="1"/>
    <col min="12" max="16384" width="9" style="1"/>
  </cols>
  <sheetData>
    <row r="1" spans="2:10">
      <c r="B1" s="4" t="s">
        <v>42</v>
      </c>
      <c r="C1" s="2"/>
      <c r="D1" s="2"/>
      <c r="E1" s="2"/>
      <c r="F1" s="2"/>
      <c r="G1" s="2"/>
    </row>
    <row r="2" spans="2:10" s="6" customFormat="1" ht="33.4" customHeight="1">
      <c r="B2" s="8" t="s">
        <v>46</v>
      </c>
      <c r="C2" s="8"/>
      <c r="D2" s="8"/>
      <c r="E2" s="8"/>
      <c r="F2" s="8"/>
      <c r="G2" s="8"/>
      <c r="H2" s="11"/>
      <c r="I2" s="11"/>
      <c r="J2" s="11"/>
    </row>
    <row r="3" spans="2:10" s="9" customFormat="1" ht="12.75">
      <c r="B3" s="7" t="s">
        <v>44</v>
      </c>
      <c r="C3" s="7"/>
      <c r="D3" s="7"/>
      <c r="E3" s="7"/>
      <c r="F3" s="7"/>
      <c r="G3" s="7"/>
      <c r="H3" s="12"/>
      <c r="I3" s="12"/>
      <c r="J3" s="12"/>
    </row>
    <row r="4" spans="2:10" s="9" customFormat="1" ht="12.75">
      <c r="B4" s="5"/>
      <c r="C4" s="5"/>
      <c r="D4" s="5"/>
      <c r="E4" s="5"/>
      <c r="F4" s="5"/>
      <c r="G4" s="5"/>
      <c r="H4" s="13"/>
      <c r="I4" s="13"/>
      <c r="J4" s="14" t="s">
        <v>33</v>
      </c>
    </row>
    <row r="5" spans="2:10" s="5" customFormat="1" ht="12.75">
      <c r="H5" s="13"/>
      <c r="I5" s="13"/>
      <c r="J5" s="14" t="s">
        <v>0</v>
      </c>
    </row>
    <row r="6" spans="2:10" s="9" customFormat="1" ht="20.100000000000001" customHeight="1">
      <c r="B6" s="15" t="s">
        <v>40</v>
      </c>
      <c r="C6" s="16"/>
      <c r="D6" s="16"/>
      <c r="E6" s="16"/>
      <c r="F6" s="16"/>
      <c r="G6" s="17"/>
      <c r="H6" s="37" t="s">
        <v>41</v>
      </c>
      <c r="I6" s="38"/>
      <c r="J6" s="38"/>
    </row>
    <row r="7" spans="2:10" s="9" customFormat="1" ht="20.100000000000001" customHeight="1">
      <c r="B7" s="18" t="s">
        <v>3</v>
      </c>
      <c r="C7" s="19" t="s">
        <v>5</v>
      </c>
      <c r="D7" s="19"/>
      <c r="E7" s="19"/>
      <c r="F7" s="19"/>
      <c r="G7" s="20"/>
      <c r="H7" s="21"/>
      <c r="I7" s="22"/>
      <c r="J7" s="21"/>
    </row>
    <row r="8" spans="2:10" s="9" customFormat="1" ht="20.100000000000001" customHeight="1">
      <c r="B8" s="23"/>
      <c r="C8" s="24" t="s">
        <v>11</v>
      </c>
      <c r="D8" s="24" t="s">
        <v>6</v>
      </c>
      <c r="E8" s="24"/>
      <c r="F8" s="24"/>
      <c r="G8" s="25"/>
      <c r="H8" s="26"/>
      <c r="I8" s="22"/>
      <c r="J8" s="26"/>
    </row>
    <row r="9" spans="2:10" s="9" customFormat="1" ht="20.100000000000001" customHeight="1">
      <c r="B9" s="23"/>
      <c r="C9" s="24"/>
      <c r="D9" s="24" t="s">
        <v>13</v>
      </c>
      <c r="E9" s="24"/>
      <c r="F9" s="24"/>
      <c r="G9" s="25"/>
      <c r="H9" s="26">
        <v>99052</v>
      </c>
      <c r="I9" s="22"/>
      <c r="J9" s="26"/>
    </row>
    <row r="10" spans="2:10" s="9" customFormat="1" ht="20.100000000000001" customHeight="1">
      <c r="B10" s="23"/>
      <c r="C10" s="24"/>
      <c r="D10" s="24" t="s">
        <v>34</v>
      </c>
      <c r="E10" s="24"/>
      <c r="F10" s="24"/>
      <c r="G10" s="25"/>
      <c r="H10" s="27">
        <v>5541545</v>
      </c>
      <c r="I10" s="22"/>
      <c r="J10" s="26"/>
    </row>
    <row r="11" spans="2:10" s="9" customFormat="1" ht="20.100000000000001" customHeight="1">
      <c r="B11" s="23"/>
      <c r="C11" s="24"/>
      <c r="D11" s="24" t="s">
        <v>14</v>
      </c>
      <c r="E11" s="24"/>
      <c r="F11" s="24"/>
      <c r="G11" s="25"/>
      <c r="H11" s="26"/>
      <c r="I11" s="22">
        <f>H9+H10</f>
        <v>5640597</v>
      </c>
      <c r="J11" s="26"/>
    </row>
    <row r="12" spans="2:10" s="9" customFormat="1" ht="20.100000000000001" customHeight="1">
      <c r="B12" s="23"/>
      <c r="C12" s="24" t="s">
        <v>12</v>
      </c>
      <c r="D12" s="24" t="s">
        <v>7</v>
      </c>
      <c r="E12" s="24"/>
      <c r="F12" s="24"/>
      <c r="G12" s="25"/>
      <c r="H12" s="26"/>
      <c r="I12" s="22"/>
      <c r="J12" s="26"/>
    </row>
    <row r="13" spans="2:10" s="9" customFormat="1" ht="20.100000000000001" customHeight="1">
      <c r="B13" s="23"/>
      <c r="C13" s="24"/>
      <c r="D13" s="39" t="s">
        <v>15</v>
      </c>
      <c r="E13" s="39"/>
      <c r="F13" s="24" t="s">
        <v>25</v>
      </c>
      <c r="G13" s="25"/>
      <c r="H13" s="26"/>
      <c r="I13" s="22"/>
      <c r="J13" s="26"/>
    </row>
    <row r="14" spans="2:10" s="9" customFormat="1" ht="20.100000000000001" customHeight="1">
      <c r="B14" s="23"/>
      <c r="C14" s="24"/>
      <c r="D14" s="24"/>
      <c r="E14" s="24"/>
      <c r="F14" s="24"/>
      <c r="G14" s="25" t="s">
        <v>35</v>
      </c>
      <c r="H14" s="26">
        <v>9148003</v>
      </c>
      <c r="I14" s="22"/>
      <c r="J14" s="26"/>
    </row>
    <row r="15" spans="2:10" s="9" customFormat="1" ht="20.100000000000001" customHeight="1">
      <c r="B15" s="23"/>
      <c r="C15" s="24"/>
      <c r="D15" s="24"/>
      <c r="E15" s="24"/>
      <c r="F15" s="24"/>
      <c r="G15" s="25" t="s">
        <v>43</v>
      </c>
      <c r="H15" s="26">
        <v>868958</v>
      </c>
      <c r="I15" s="22"/>
      <c r="J15" s="26"/>
    </row>
    <row r="16" spans="2:10" s="9" customFormat="1" ht="20.100000000000001" customHeight="1">
      <c r="B16" s="23"/>
      <c r="C16" s="24"/>
      <c r="D16" s="24"/>
      <c r="E16" s="24"/>
      <c r="F16" s="24"/>
      <c r="G16" s="25" t="s">
        <v>36</v>
      </c>
      <c r="H16" s="26">
        <v>1351561</v>
      </c>
      <c r="I16" s="22"/>
      <c r="J16" s="26"/>
    </row>
    <row r="17" spans="2:10" s="9" customFormat="1" ht="20.100000000000001" customHeight="1">
      <c r="B17" s="23"/>
      <c r="C17" s="24"/>
      <c r="D17" s="24"/>
      <c r="E17" s="24"/>
      <c r="F17" s="24" t="s">
        <v>26</v>
      </c>
      <c r="G17" s="25"/>
      <c r="H17" s="28">
        <f>+H14+H15+H16</f>
        <v>11368522</v>
      </c>
      <c r="I17" s="22"/>
      <c r="J17" s="26"/>
    </row>
    <row r="18" spans="2:10" s="9" customFormat="1" ht="20.100000000000001" customHeight="1">
      <c r="B18" s="23"/>
      <c r="C18" s="24"/>
      <c r="D18" s="39" t="s">
        <v>16</v>
      </c>
      <c r="E18" s="39"/>
      <c r="F18" s="24" t="s">
        <v>27</v>
      </c>
      <c r="G18" s="25"/>
      <c r="H18" s="26"/>
      <c r="I18" s="22"/>
      <c r="J18" s="26"/>
    </row>
    <row r="19" spans="2:10" s="9" customFormat="1" ht="20.100000000000001" customHeight="1">
      <c r="B19" s="23"/>
      <c r="C19" s="24"/>
      <c r="D19" s="24"/>
      <c r="E19" s="24"/>
      <c r="F19" s="24"/>
      <c r="G19" s="25"/>
      <c r="H19" s="26"/>
      <c r="I19" s="22"/>
      <c r="J19" s="26"/>
    </row>
    <row r="20" spans="2:10" s="9" customFormat="1" ht="20.100000000000001" customHeight="1">
      <c r="B20" s="23"/>
      <c r="C20" s="24"/>
      <c r="D20" s="24"/>
      <c r="E20" s="24"/>
      <c r="F20" s="24" t="s">
        <v>28</v>
      </c>
      <c r="G20" s="25"/>
      <c r="H20" s="28">
        <v>0</v>
      </c>
      <c r="I20" s="22"/>
      <c r="J20" s="26"/>
    </row>
    <row r="21" spans="2:10" s="9" customFormat="1" ht="20.100000000000001" customHeight="1">
      <c r="B21" s="23"/>
      <c r="C21" s="24"/>
      <c r="D21" s="39" t="s">
        <v>17</v>
      </c>
      <c r="E21" s="39"/>
      <c r="F21" s="24" t="s">
        <v>29</v>
      </c>
      <c r="G21" s="25"/>
      <c r="H21" s="26"/>
      <c r="I21" s="22"/>
      <c r="J21" s="26"/>
    </row>
    <row r="22" spans="2:10" s="9" customFormat="1" ht="20.100000000000001" customHeight="1">
      <c r="B22" s="23"/>
      <c r="C22" s="24"/>
      <c r="D22" s="24"/>
      <c r="E22" s="24"/>
      <c r="F22" s="24"/>
      <c r="G22" s="25" t="s">
        <v>45</v>
      </c>
      <c r="H22" s="26">
        <v>13870</v>
      </c>
      <c r="I22" s="22"/>
      <c r="J22" s="26"/>
    </row>
    <row r="23" spans="2:10" s="9" customFormat="1" ht="20.100000000000001" customHeight="1">
      <c r="B23" s="23"/>
      <c r="C23" s="24"/>
      <c r="D23" s="24"/>
      <c r="E23" s="24"/>
      <c r="F23" s="24"/>
      <c r="G23" s="25"/>
      <c r="H23" s="26"/>
      <c r="I23" s="22"/>
      <c r="J23" s="26"/>
    </row>
    <row r="24" spans="2:10" s="9" customFormat="1" ht="20.100000000000001" customHeight="1">
      <c r="B24" s="23"/>
      <c r="C24" s="24"/>
      <c r="D24" s="24"/>
      <c r="E24" s="24"/>
      <c r="F24" s="24"/>
      <c r="G24" s="25"/>
      <c r="H24" s="26"/>
      <c r="I24" s="22"/>
      <c r="J24" s="26"/>
    </row>
    <row r="25" spans="2:10" s="9" customFormat="1" ht="20.100000000000001" customHeight="1">
      <c r="B25" s="23"/>
      <c r="C25" s="24"/>
      <c r="D25" s="24"/>
      <c r="E25" s="24"/>
      <c r="F25" s="24" t="s">
        <v>30</v>
      </c>
      <c r="G25" s="25"/>
      <c r="H25" s="28">
        <f>SUM(H22:H24)</f>
        <v>13870</v>
      </c>
      <c r="I25" s="22"/>
      <c r="J25" s="26"/>
    </row>
    <row r="26" spans="2:10" s="9" customFormat="1" ht="20.100000000000001" customHeight="1">
      <c r="B26" s="23"/>
      <c r="C26" s="24"/>
      <c r="D26" s="24" t="s">
        <v>31</v>
      </c>
      <c r="E26" s="24"/>
      <c r="F26" s="29"/>
      <c r="G26" s="25"/>
      <c r="H26" s="26"/>
      <c r="I26" s="27">
        <f>+H17+H20+H25</f>
        <v>11382392</v>
      </c>
      <c r="J26" s="26"/>
    </row>
    <row r="27" spans="2:10" s="9" customFormat="1" ht="20.100000000000001" customHeight="1" thickBot="1">
      <c r="B27" s="23"/>
      <c r="C27" s="24" t="s">
        <v>32</v>
      </c>
      <c r="D27" s="24"/>
      <c r="E27" s="24"/>
      <c r="F27" s="29"/>
      <c r="G27" s="25"/>
      <c r="H27" s="26"/>
      <c r="I27" s="22"/>
      <c r="J27" s="30">
        <f>+I11+I26</f>
        <v>17022989</v>
      </c>
    </row>
    <row r="28" spans="2:10" s="9" customFormat="1" ht="20.100000000000001" customHeight="1" thickTop="1">
      <c r="B28" s="23" t="s">
        <v>4</v>
      </c>
      <c r="C28" s="24" t="s">
        <v>18</v>
      </c>
      <c r="D28" s="24"/>
      <c r="E28" s="24"/>
      <c r="F28" s="24"/>
      <c r="G28" s="25"/>
      <c r="H28" s="26"/>
      <c r="I28" s="22"/>
      <c r="J28" s="26"/>
    </row>
    <row r="29" spans="2:10" s="9" customFormat="1" ht="20.100000000000001" customHeight="1">
      <c r="B29" s="23"/>
      <c r="C29" s="24" t="s">
        <v>11</v>
      </c>
      <c r="D29" s="24" t="s">
        <v>8</v>
      </c>
      <c r="E29" s="24"/>
      <c r="F29" s="24"/>
      <c r="G29" s="25"/>
      <c r="H29" s="26"/>
      <c r="I29" s="22"/>
      <c r="J29" s="26"/>
    </row>
    <row r="30" spans="2:10" s="9" customFormat="1" ht="20.100000000000001" customHeight="1">
      <c r="B30" s="23"/>
      <c r="C30" s="24"/>
      <c r="D30" s="24" t="s">
        <v>37</v>
      </c>
      <c r="E30" s="24"/>
      <c r="F30" s="24"/>
      <c r="G30" s="25"/>
      <c r="H30" s="26">
        <v>2183579</v>
      </c>
      <c r="I30" s="22"/>
      <c r="J30" s="26"/>
    </row>
    <row r="31" spans="2:10" s="9" customFormat="1" ht="20.100000000000001" customHeight="1">
      <c r="B31" s="23"/>
      <c r="C31" s="24"/>
      <c r="D31" s="24" t="s">
        <v>38</v>
      </c>
      <c r="E31" s="24"/>
      <c r="F31" s="24"/>
      <c r="G31" s="25"/>
      <c r="H31" s="27">
        <v>181521</v>
      </c>
      <c r="I31" s="22"/>
      <c r="J31" s="26"/>
    </row>
    <row r="32" spans="2:10" s="9" customFormat="1" ht="20.100000000000001" customHeight="1">
      <c r="B32" s="23"/>
      <c r="C32" s="24"/>
      <c r="D32" s="24" t="s">
        <v>19</v>
      </c>
      <c r="E32" s="24"/>
      <c r="F32" s="24"/>
      <c r="G32" s="25"/>
      <c r="H32" s="26"/>
      <c r="I32" s="22">
        <f>+H30+H31</f>
        <v>2365100</v>
      </c>
      <c r="J32" s="26"/>
    </row>
    <row r="33" spans="2:10" s="9" customFormat="1" ht="20.100000000000001" customHeight="1">
      <c r="B33" s="23"/>
      <c r="C33" s="24" t="s">
        <v>12</v>
      </c>
      <c r="D33" s="24" t="s">
        <v>9</v>
      </c>
      <c r="E33" s="24"/>
      <c r="F33" s="24"/>
      <c r="G33" s="25"/>
      <c r="H33" s="26"/>
      <c r="I33" s="22"/>
      <c r="J33" s="26"/>
    </row>
    <row r="34" spans="2:10" s="9" customFormat="1" ht="20.100000000000001" customHeight="1">
      <c r="B34" s="23"/>
      <c r="C34" s="24"/>
      <c r="D34" s="24" t="s">
        <v>39</v>
      </c>
      <c r="E34" s="24"/>
      <c r="F34" s="24"/>
      <c r="G34" s="25"/>
      <c r="H34" s="26">
        <v>4670800</v>
      </c>
      <c r="I34" s="22"/>
      <c r="J34" s="26"/>
    </row>
    <row r="35" spans="2:10" s="9" customFormat="1" ht="20.100000000000001" customHeight="1">
      <c r="B35" s="23"/>
      <c r="C35" s="24"/>
      <c r="D35" s="24"/>
      <c r="E35" s="24"/>
      <c r="F35" s="24"/>
      <c r="G35" s="25"/>
      <c r="H35" s="27"/>
      <c r="I35" s="22"/>
      <c r="J35" s="26"/>
    </row>
    <row r="36" spans="2:10" s="9" customFormat="1" ht="20.100000000000001" customHeight="1">
      <c r="B36" s="23"/>
      <c r="C36" s="24"/>
      <c r="D36" s="24" t="s">
        <v>20</v>
      </c>
      <c r="E36" s="24"/>
      <c r="F36" s="24"/>
      <c r="G36" s="25"/>
      <c r="H36" s="26"/>
      <c r="I36" s="27">
        <f>+H34+H35</f>
        <v>4670800</v>
      </c>
      <c r="J36" s="26"/>
    </row>
    <row r="37" spans="2:10" s="9" customFormat="1" ht="20.100000000000001" customHeight="1">
      <c r="B37" s="23"/>
      <c r="C37" s="24" t="s">
        <v>21</v>
      </c>
      <c r="D37" s="29"/>
      <c r="E37" s="24"/>
      <c r="F37" s="24"/>
      <c r="G37" s="25"/>
      <c r="H37" s="26"/>
      <c r="I37" s="22"/>
      <c r="J37" s="27">
        <f>+I32+I36</f>
        <v>7035900</v>
      </c>
    </row>
    <row r="38" spans="2:10" s="9" customFormat="1" ht="20.100000000000001" customHeight="1">
      <c r="B38" s="23" t="s">
        <v>10</v>
      </c>
      <c r="C38" s="24" t="s">
        <v>22</v>
      </c>
      <c r="D38" s="24"/>
      <c r="E38" s="24"/>
      <c r="F38" s="24"/>
      <c r="G38" s="25"/>
      <c r="H38" s="26"/>
      <c r="I38" s="22"/>
      <c r="J38" s="26"/>
    </row>
    <row r="39" spans="2:10" s="9" customFormat="1" ht="20.100000000000001" customHeight="1">
      <c r="B39" s="23"/>
      <c r="C39" s="31"/>
      <c r="D39" s="24" t="s">
        <v>2</v>
      </c>
      <c r="E39" s="24"/>
      <c r="F39" s="24"/>
      <c r="G39" s="25"/>
      <c r="H39" s="26"/>
      <c r="I39" s="26">
        <v>10062484</v>
      </c>
      <c r="J39" s="26"/>
    </row>
    <row r="40" spans="2:10" s="9" customFormat="1" ht="20.100000000000001" customHeight="1">
      <c r="B40" s="23"/>
      <c r="C40" s="31"/>
      <c r="D40" s="24" t="s">
        <v>1</v>
      </c>
      <c r="E40" s="24"/>
      <c r="F40" s="24"/>
      <c r="G40" s="25"/>
      <c r="H40" s="26"/>
      <c r="I40" s="27">
        <v>-75395</v>
      </c>
      <c r="J40" s="26"/>
    </row>
    <row r="41" spans="2:10" s="9" customFormat="1" ht="20.100000000000001" customHeight="1">
      <c r="B41" s="23"/>
      <c r="C41" s="24" t="s">
        <v>23</v>
      </c>
      <c r="D41" s="29"/>
      <c r="E41" s="24"/>
      <c r="F41" s="24"/>
      <c r="G41" s="25"/>
      <c r="H41" s="26"/>
      <c r="I41" s="22"/>
      <c r="J41" s="27">
        <f>+I39+I40</f>
        <v>9987089</v>
      </c>
    </row>
    <row r="42" spans="2:10" s="9" customFormat="1" ht="20.100000000000001" customHeight="1" thickBot="1">
      <c r="B42" s="32"/>
      <c r="C42" s="33" t="s">
        <v>24</v>
      </c>
      <c r="D42" s="33"/>
      <c r="E42" s="33"/>
      <c r="F42" s="33"/>
      <c r="G42" s="34"/>
      <c r="H42" s="27"/>
      <c r="I42" s="35"/>
      <c r="J42" s="36">
        <f>+J37+J41</f>
        <v>17022989</v>
      </c>
    </row>
    <row r="43" spans="2:10" ht="20.100000000000001" customHeight="1" thickTop="1"/>
    <row r="44" spans="2:10" ht="20.100000000000001" customHeight="1"/>
  </sheetData>
  <customSheetViews>
    <customSheetView guid="{C6C41CC9-EC89-4C60-B6AF-090407442283}" showPageBreaks="1">
      <pageMargins left="0.51181102362204722" right="0.51181102362204722" top="0.51181102362204722" bottom="0.51181102362204722" header="0.31496062992125984" footer="0.39370078740157483"/>
      <printOptions horizontalCentered="1"/>
      <pageSetup paperSize="9" scale="90" orientation="portrait" r:id="rId1"/>
      <headerFooter>
        <oddFooter>&amp;C&amp;"Century,標準"26</oddFooter>
      </headerFooter>
    </customSheetView>
    <customSheetView guid="{1F4C3A28-8AF7-4CA2-AA54-2977604E1925}" showPageBreaks="1" topLeftCell="A19">
      <selection activeCell="J18" sqref="J18"/>
      <pageMargins left="0.51181102362204722" right="0.51181102362204722" top="0.51181102362204722" bottom="0.51181102362204722" header="0.31496062992125984" footer="0.39370078740157483"/>
      <printOptions horizontalCentered="1"/>
      <pageSetup paperSize="9" scale="90" orientation="portrait" r:id="rId2"/>
    </customSheetView>
  </customSheetViews>
  <mergeCells count="4">
    <mergeCell ref="H6:J6"/>
    <mergeCell ref="D13:E13"/>
    <mergeCell ref="D18:E18"/>
    <mergeCell ref="D21:E21"/>
  </mergeCells>
  <phoneticPr fontId="1"/>
  <printOptions horizontalCentered="1"/>
  <pageMargins left="0.70866141732283472" right="0.70866141732283472" top="0.74803149606299213" bottom="0.74803149606299213" header="0.31496062992125984" footer="0.19685039370078741"/>
  <pageSetup paperSize="9" scale="85" firstPageNumber="156" orientation="portrait" useFirstPageNumber="1" r:id="rId3"/>
  <headerFooter scaleWithDoc="0" alignWithMargins="0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貸借対照表</vt:lpstr>
      <vt:lpstr>貸借対照表!Print_Area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的場 秀剛（NPO認定制度特命室）</dc:creator>
  <cp:lastModifiedBy>mayumi</cp:lastModifiedBy>
  <cp:lastPrinted>2013-11-01T01:29:14Z</cp:lastPrinted>
  <dcterms:created xsi:type="dcterms:W3CDTF">2009-08-15T00:27:33Z</dcterms:created>
  <dcterms:modified xsi:type="dcterms:W3CDTF">2015-11-24T11:37:13Z</dcterms:modified>
</cp:coreProperties>
</file>