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oyfu\Documents\いのりんジャパン\会計\"/>
    </mc:Choice>
  </mc:AlternateContent>
  <xr:revisionPtr revIDLastSave="0" documentId="8_{A96395E0-4769-4533-B927-159EE4B3A83F}" xr6:coauthVersionLast="45" xr6:coauthVersionMax="45" xr10:uidLastSave="{00000000-0000-0000-0000-000000000000}"/>
  <bookViews>
    <workbookView xWindow="-108" yWindow="-108" windowWidth="23256" windowHeight="14016" xr2:uid="{87626358-0304-4B0A-818B-C8F1749D875E}"/>
  </bookViews>
  <sheets>
    <sheet name="2019会計報告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  <c r="I4" i="2" s="1"/>
  <c r="C6" i="2"/>
  <c r="D5" i="2" s="1"/>
  <c r="D4" i="2" l="1"/>
  <c r="I5" i="2"/>
  <c r="I7" i="2"/>
  <c r="I6" i="2"/>
  <c r="I8" i="2"/>
  <c r="I3" i="2"/>
  <c r="D6" i="2"/>
  <c r="D3" i="2"/>
</calcChain>
</file>

<file path=xl/sharedStrings.xml><?xml version="1.0" encoding="utf-8"?>
<sst xmlns="http://schemas.openxmlformats.org/spreadsheetml/2006/main" count="15" uniqueCount="15">
  <si>
    <t>勘定科目名</t>
  </si>
  <si>
    <t>残高</t>
  </si>
  <si>
    <t>構成比</t>
  </si>
  <si>
    <t xml:space="preserve">    売上</t>
  </si>
  <si>
    <t xml:space="preserve">    募金献金受入</t>
  </si>
  <si>
    <t>【歳入】</t>
    <rPh sb="1" eb="3">
      <t>サイニュウ</t>
    </rPh>
    <phoneticPr fontId="3"/>
  </si>
  <si>
    <t>【支出】</t>
    <rPh sb="1" eb="3">
      <t>シシュツ</t>
    </rPh>
    <phoneticPr fontId="3"/>
  </si>
  <si>
    <t xml:space="preserve">    助成金・雑収入</t>
    <rPh sb="8" eb="11">
      <t>ザツシュウニュウ</t>
    </rPh>
    <phoneticPr fontId="3"/>
  </si>
  <si>
    <t>歳入計</t>
    <rPh sb="0" eb="2">
      <t>サイニュウ</t>
    </rPh>
    <rPh sb="2" eb="3">
      <t>ケイ</t>
    </rPh>
    <phoneticPr fontId="3"/>
  </si>
  <si>
    <t>支出計</t>
    <rPh sb="0" eb="2">
      <t>シシュツ</t>
    </rPh>
    <rPh sb="2" eb="3">
      <t>ケイ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</si>
  <si>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3"/>
  </si>
  <si>
    <t>間接支援事務経費</t>
    <rPh sb="0" eb="2">
      <t>カンセツ</t>
    </rPh>
    <rPh sb="2" eb="4">
      <t>シエン</t>
    </rPh>
    <rPh sb="4" eb="6">
      <t>ジム</t>
    </rPh>
    <rPh sb="6" eb="8">
      <t>ケイヒ</t>
    </rPh>
    <phoneticPr fontId="3"/>
  </si>
  <si>
    <t>仕入高</t>
    <phoneticPr fontId="3"/>
  </si>
  <si>
    <t>直接的支援経費</t>
    <rPh sb="0" eb="2">
      <t>チョクセツ</t>
    </rPh>
    <rPh sb="2" eb="3">
      <t>テキ</t>
    </rPh>
    <rPh sb="3" eb="5">
      <t>シエン</t>
    </rPh>
    <rPh sb="5" eb="7">
      <t>ケイヒ</t>
    </rPh>
    <phoneticPr fontId="3"/>
  </si>
  <si>
    <t>主従事者手当</t>
    <rPh sb="0" eb="1">
      <t>シュ</t>
    </rPh>
    <rPh sb="1" eb="4">
      <t>ジュウジシャ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</si>
</sst>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0" fillId="0" borderId="1" xfId="1" applyNumberFormat="1" applyFont="1" applyBorder="1">
      <alignment vertical="center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FCF11-E24A-4204-A8B8-470E8593E893}">
  <dimension ref="A1:I9"/>
  <sheetViews>
    <sheetView tabSelected="1" workbookViewId="0">
      <selection activeCell="E13" sqref="E13"/>
    </sheetView>
  </sheetViews>
  <sheetFormatPr defaultRowHeight="18" x14ac:dyDescent="0.45"/>
  <cols>
    <col min="1" max="1" width="18.19921875" bestFit="1" customWidth="1"/>
    <col min="2" max="3" width="10" bestFit="1" customWidth="1"/>
    <col min="4" max="4" width="7.69921875" bestFit="1" customWidth="1"/>
    <col min="6" max="6" width="15.296875" customWidth="1"/>
    <col min="7" max="7" width="9.19921875" bestFit="1" customWidth="1"/>
    <col min="8" max="8" width="11.296875" bestFit="1" customWidth="1"/>
  </cols>
  <sheetData>
    <row r="1" spans="1:9" x14ac:dyDescent="0.45">
      <c r="A1" s="1" t="s">
        <v>0</v>
      </c>
      <c r="B1" s="1"/>
      <c r="C1" s="1" t="s">
        <v>1</v>
      </c>
      <c r="D1" s="1" t="s">
        <v>2</v>
      </c>
    </row>
    <row r="2" spans="1:9" x14ac:dyDescent="0.45">
      <c r="A2" t="s">
        <v>5</v>
      </c>
      <c r="B2" s="2"/>
      <c r="C2" s="2"/>
      <c r="D2" s="6"/>
      <c r="F2" t="s">
        <v>6</v>
      </c>
      <c r="G2" s="2"/>
      <c r="H2" s="2"/>
      <c r="I2" s="6"/>
    </row>
    <row r="3" spans="1:9" x14ac:dyDescent="0.45">
      <c r="A3" t="s">
        <v>3</v>
      </c>
      <c r="B3" s="2"/>
      <c r="C3" s="2">
        <v>61200</v>
      </c>
      <c r="D3" s="5">
        <f>C3/C6</f>
        <v>8.3466659501990441E-3</v>
      </c>
      <c r="F3" t="s">
        <v>12</v>
      </c>
      <c r="G3" s="2"/>
      <c r="H3" s="8">
        <v>14471</v>
      </c>
      <c r="I3" s="5">
        <f>H3/H8</f>
        <v>1.9736046236165095E-3</v>
      </c>
    </row>
    <row r="4" spans="1:9" x14ac:dyDescent="0.45">
      <c r="A4" t="s">
        <v>4</v>
      </c>
      <c r="B4" s="2"/>
      <c r="C4" s="2">
        <v>860052</v>
      </c>
      <c r="D4" s="5">
        <f>C4/C6</f>
        <v>0.11729684221896387</v>
      </c>
      <c r="F4" t="s">
        <v>11</v>
      </c>
      <c r="H4" s="8">
        <v>431052</v>
      </c>
      <c r="I4" s="5">
        <f>H4/H8</f>
        <v>5.8788350509235275E-2</v>
      </c>
    </row>
    <row r="5" spans="1:9" x14ac:dyDescent="0.45">
      <c r="A5" t="s">
        <v>7</v>
      </c>
      <c r="B5" s="2"/>
      <c r="C5" s="2">
        <v>6411017</v>
      </c>
      <c r="D5" s="5">
        <f>C5/C6</f>
        <v>0.87435649183083708</v>
      </c>
      <c r="F5" t="s">
        <v>13</v>
      </c>
      <c r="H5" s="8">
        <v>1674912</v>
      </c>
      <c r="I5" s="5">
        <f>H5/H8</f>
        <v>0.22843024444411408</v>
      </c>
    </row>
    <row r="6" spans="1:9" x14ac:dyDescent="0.45">
      <c r="A6" s="3" t="s">
        <v>8</v>
      </c>
      <c r="B6" s="4"/>
      <c r="C6" s="4">
        <f>SUM(C3:C5)</f>
        <v>7332269</v>
      </c>
      <c r="D6" s="7">
        <f>C6/C6</f>
        <v>1</v>
      </c>
      <c r="F6" t="s">
        <v>14</v>
      </c>
      <c r="G6" s="2"/>
      <c r="H6" s="8">
        <v>3055544</v>
      </c>
      <c r="I6" s="5">
        <f>H6/H8</f>
        <v>0.41672557294338219</v>
      </c>
    </row>
    <row r="7" spans="1:9" x14ac:dyDescent="0.45">
      <c r="B7" s="2"/>
      <c r="C7" s="2"/>
      <c r="D7" s="6"/>
      <c r="F7" t="s">
        <v>10</v>
      </c>
      <c r="H7" s="8">
        <v>2156290</v>
      </c>
      <c r="I7" s="5">
        <f>H7/H8</f>
        <v>0.29408222747965196</v>
      </c>
    </row>
    <row r="8" spans="1:9" x14ac:dyDescent="0.45">
      <c r="B8" s="2"/>
      <c r="C8" s="2"/>
      <c r="D8" s="6"/>
      <c r="F8" s="3" t="s">
        <v>9</v>
      </c>
      <c r="G8" s="3"/>
      <c r="H8" s="9">
        <f>SUM(H3:H7)</f>
        <v>7332269</v>
      </c>
      <c r="I8" s="7">
        <f>H8/H8</f>
        <v>1</v>
      </c>
    </row>
    <row r="9" spans="1:9" x14ac:dyDescent="0.45">
      <c r="B9" s="2"/>
      <c r="C9" s="2"/>
      <c r="D9" s="6"/>
      <c r="H9" s="8"/>
    </row>
  </sheetData>
  <sortState ref="F4:I6">
    <sortCondition ref="H4:H6"/>
  </sortState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2019会計報告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Mitsuhiro Ishizaka</dc:creator>
  <cp:lastModifiedBy>石原靖大</cp:lastModifiedBy>
  <dcterms:created xsi:type="dcterms:W3CDTF">2020-02-19T02:44:22Z</dcterms:created>
  <dcterms:modified xsi:type="dcterms:W3CDTF">2020-02-27T12:54:06Z</dcterms:modified>
</cp:coreProperties>
</file>