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yamaguchiyuta/Desktop/事業報告/"/>
    </mc:Choice>
  </mc:AlternateContent>
  <bookViews>
    <workbookView xWindow="0" yWindow="460" windowWidth="27320" windowHeight="14820"/>
  </bookViews>
  <sheets>
    <sheet name="特定非営利活動事業のみ " sheetId="3" r:id="rId1"/>
  </sheets>
  <definedNames>
    <definedName name="_xlnm.Print_Area" localSheetId="0">'特定非営利活動事業のみ '!$A$1:$J$83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3" l="1"/>
  <c r="G25" i="3"/>
  <c r="H26" i="3"/>
  <c r="G42" i="3"/>
  <c r="G60" i="3"/>
  <c r="H61" i="3"/>
  <c r="H63" i="3"/>
  <c r="H65" i="3"/>
  <c r="H67" i="3"/>
  <c r="M63" i="3"/>
  <c r="L68" i="3"/>
</calcChain>
</file>

<file path=xl/sharedStrings.xml><?xml version="1.0" encoding="utf-8"?>
<sst xmlns="http://schemas.openxmlformats.org/spreadsheetml/2006/main" count="61" uniqueCount="54">
  <si>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</si>
  <si>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</si>
  <si>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</si>
  <si>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</si>
  <si>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</si>
  <si>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</si>
  <si>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</si>
  <si>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</si>
  <si>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</si>
  <si>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</si>
  <si>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</si>
  <si>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</si>
  <si>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</si>
  <si>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</si>
  <si>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</si>
  <si>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.</t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</si>
  <si>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</si>
  <si>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</si>
  <si>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</si>
  <si>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</si>
  <si>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１　会員団体からの収入</t>
    <rPh sb="2" eb="4">
      <t>カイイン</t>
    </rPh>
    <rPh sb="4" eb="6">
      <t>ダンタイ</t>
    </rPh>
    <rPh sb="9" eb="11">
      <t>シュウニュウ</t>
    </rPh>
    <phoneticPr fontId="2"/>
  </si>
  <si>
    <t>年会費収益</t>
    <rPh sb="0" eb="5">
      <t>ネンカイヒシュウエキ</t>
    </rPh>
    <phoneticPr fontId="2"/>
  </si>
  <si>
    <t>維持管理費用負担金収益</t>
    <rPh sb="0" eb="11">
      <t>イジカンリヒヨウフタンキンシュウエキ</t>
    </rPh>
    <phoneticPr fontId="2"/>
  </si>
  <si>
    <t>２　賛助金・寄付金収入</t>
    <phoneticPr fontId="2"/>
  </si>
  <si>
    <t>賛助会員会費収益</t>
    <rPh sb="0" eb="6">
      <t>サンジョカイインカイヒシュウニュウ</t>
    </rPh>
    <rPh sb="6" eb="8">
      <t>シュウエキ</t>
    </rPh>
    <phoneticPr fontId="2"/>
  </si>
  <si>
    <t>企画賛助収益</t>
    <rPh sb="4" eb="6">
      <t>シュウエキ</t>
    </rPh>
    <phoneticPr fontId="2"/>
  </si>
  <si>
    <t>寄付収益</t>
    <rPh sb="0" eb="2">
      <t>キフキン</t>
    </rPh>
    <rPh sb="2" eb="4">
      <t>コウコクサンジョシュウエキ</t>
    </rPh>
    <phoneticPr fontId="2"/>
  </si>
  <si>
    <t>３　事業収益</t>
    <rPh sb="2" eb="4">
      <t>ジギョウ</t>
    </rPh>
    <rPh sb="4" eb="6">
      <t>シュウエキ</t>
    </rPh>
    <phoneticPr fontId="2"/>
  </si>
  <si>
    <t>海外研修生受入事業収益</t>
    <rPh sb="7" eb="9">
      <t>ジギョウ</t>
    </rPh>
    <rPh sb="9" eb="11">
      <t>シュウエキ</t>
    </rPh>
    <phoneticPr fontId="2"/>
  </si>
  <si>
    <t>海外研修生送出事業収益</t>
    <rPh sb="7" eb="9">
      <t>ジギョウ</t>
    </rPh>
    <rPh sb="9" eb="11">
      <t>シュウエキ</t>
    </rPh>
    <phoneticPr fontId="2"/>
  </si>
  <si>
    <t>４　その他収益</t>
    <rPh sb="4" eb="5">
      <t>タ</t>
    </rPh>
    <rPh sb="5" eb="7">
      <t>シュウエキ</t>
    </rPh>
    <phoneticPr fontId="2"/>
  </si>
  <si>
    <t>雑収益</t>
    <rPh sb="0" eb="3">
      <t>ザツシュウエキ</t>
    </rPh>
    <phoneticPr fontId="2"/>
  </si>
  <si>
    <t>海外研修生受入事業委託費</t>
  </si>
  <si>
    <t>海外研修生送出事業委託費</t>
  </si>
  <si>
    <t>印刷製本費</t>
  </si>
  <si>
    <t>旅費交通費</t>
  </si>
  <si>
    <t>施設使用料</t>
  </si>
  <si>
    <t>委託費</t>
  </si>
  <si>
    <t>諸謝金</t>
  </si>
  <si>
    <t>消耗品費</t>
  </si>
  <si>
    <t>通信運搬費</t>
  </si>
  <si>
    <t>雑費</t>
    <rPh sb="0" eb="2">
      <t>ザッピ</t>
    </rPh>
    <phoneticPr fontId="2"/>
  </si>
  <si>
    <t>光熱水料費</t>
  </si>
  <si>
    <t>賃借料</t>
  </si>
  <si>
    <t>保険料</t>
  </si>
  <si>
    <t>国際事務局への費用</t>
  </si>
  <si>
    <t>会員団体への費用</t>
  </si>
  <si>
    <t>支払手数料</t>
  </si>
  <si>
    <t>　平成28年度　　活動計算書</t>
    <rPh sb="1" eb="3">
      <t>ヘイセイ</t>
    </rPh>
    <rPh sb="5" eb="7">
      <t>ネンド</t>
    </rPh>
    <rPh sb="9" eb="11">
      <t>カツドウ</t>
    </rPh>
    <rPh sb="11" eb="14">
      <t>ケイサンショ</t>
    </rPh>
    <phoneticPr fontId="2"/>
  </si>
  <si>
    <t>　　平成28年4月1日から平成29年3月31日まで</t>
    <rPh sb="2" eb="4">
      <t>ヘイセイ</t>
    </rPh>
    <rPh sb="6" eb="7">
      <t>ネン</t>
    </rPh>
    <rPh sb="8" eb="9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phoneticPr fontId="2"/>
  </si>
  <si>
    <t>特定非営利活動法人アイセック・ジャパン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</si>
  <si>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会議費</t>
    <rPh sb="0" eb="2">
      <t>カイギ</t>
    </rPh>
    <rPh sb="2" eb="3">
      <t>hi</t>
    </rPh>
    <phoneticPr fontId="2"/>
  </si>
  <si>
    <t>会員加盟費</t>
    <phoneticPr fontId="2"/>
  </si>
  <si>
    <t>会員加盟費</t>
    <rPh sb="0" eb="2">
      <t>カイイン</t>
    </rPh>
    <rPh sb="2" eb="4">
      <t>カメイヒ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</si>
</sst>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/>
    <xf numFmtId="0" fontId="0" fillId="0" borderId="2" xfId="0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5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0" fillId="0" borderId="0" xfId="0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15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7">
    <cellStyle name="ハイパーリンク" xfId="5" builtinId="8" hidden="1"/>
    <cellStyle name="桁区切り 4" xfId="4"/>
    <cellStyle name="桁区切り [0]" xfId="1" builtinId="6"/>
    <cellStyle name="桁区切り [0] 2" xfId="3"/>
    <cellStyle name="標準" xfId="0" builtinId="0"/>
    <cellStyle name="標準_NPO_settlemen_0203t" xfId="2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40" zoomScale="107" zoomScaleNormal="110" zoomScalePageLayoutView="110" workbookViewId="0">
      <selection activeCell="G40" sqref="G40"/>
    </sheetView>
  </sheetViews>
  <sheetFormatPr baseColWidth="12" defaultColWidth="8.83203125" defaultRowHeight="14" x14ac:dyDescent="0.15"/>
  <cols>
    <col min="1" max="1" width="2.6640625" customWidth="1"/>
    <col min="2" max="2" width="2.5" customWidth="1"/>
    <col min="3" max="4" width="3.1640625" customWidth="1"/>
    <col min="5" max="5" width="31.6640625" customWidth="1"/>
    <col min="6" max="8" width="13.6640625" customWidth="1"/>
    <col min="9" max="9" width="2.6640625" customWidth="1"/>
    <col min="10" max="10" width="4.6640625" customWidth="1"/>
    <col min="12" max="12" width="9" bestFit="1" customWidth="1"/>
  </cols>
  <sheetData>
    <row r="1" spans="1:9" s="1" customFormat="1" x14ac:dyDescent="0.15">
      <c r="A1" s="1" t="s">
        <v>18</v>
      </c>
    </row>
    <row r="2" spans="1:9" ht="29.25" customHeight="1" x14ac:dyDescent="0.15">
      <c r="A2" s="51" t="s">
        <v>48</v>
      </c>
      <c r="B2" s="52"/>
      <c r="C2" s="52"/>
      <c r="D2" s="52"/>
      <c r="E2" s="52"/>
      <c r="F2" s="52"/>
      <c r="G2" s="52"/>
      <c r="H2" s="52"/>
      <c r="I2" s="53"/>
    </row>
    <row r="3" spans="1:9" ht="16.5" customHeight="1" x14ac:dyDescent="0.15">
      <c r="A3" s="19"/>
      <c r="B3" s="20"/>
      <c r="C3" s="20"/>
      <c r="D3" s="20"/>
      <c r="E3" s="20"/>
      <c r="F3" s="20"/>
      <c r="G3" s="20"/>
      <c r="H3" s="20"/>
      <c r="I3" s="21"/>
    </row>
    <row r="4" spans="1:9" s="1" customFormat="1" ht="14.25" customHeight="1" x14ac:dyDescent="0.15">
      <c r="A4" s="54" t="s">
        <v>49</v>
      </c>
      <c r="B4" s="50"/>
      <c r="C4" s="50"/>
      <c r="D4" s="50"/>
      <c r="E4" s="50"/>
      <c r="F4" s="50"/>
      <c r="G4" s="50"/>
      <c r="H4" s="50"/>
      <c r="I4" s="55"/>
    </row>
    <row r="5" spans="1:9" s="1" customFormat="1" ht="20.25" customHeight="1" x14ac:dyDescent="0.15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 x14ac:dyDescent="0.15">
      <c r="A6" s="2"/>
      <c r="B6" s="3"/>
      <c r="C6" s="3"/>
      <c r="D6" s="3"/>
      <c r="E6" s="3"/>
      <c r="F6" s="27" t="s">
        <v>50</v>
      </c>
      <c r="G6" s="26"/>
      <c r="H6" s="26"/>
      <c r="I6" s="4"/>
    </row>
    <row r="7" spans="1:9" s="9" customFormat="1" ht="13.5" customHeight="1" x14ac:dyDescent="0.15">
      <c r="A7" s="5"/>
      <c r="B7" s="6"/>
      <c r="C7" s="6"/>
      <c r="D7" s="6"/>
      <c r="E7" s="6"/>
      <c r="F7" s="6"/>
      <c r="G7" s="6"/>
      <c r="H7" s="7" t="s">
        <v>4</v>
      </c>
      <c r="I7" s="8"/>
    </row>
    <row r="8" spans="1:9" s="9" customFormat="1" ht="19.5" customHeight="1" x14ac:dyDescent="0.15">
      <c r="A8" s="5"/>
      <c r="B8" s="56" t="s">
        <v>0</v>
      </c>
      <c r="C8" s="57"/>
      <c r="D8" s="57"/>
      <c r="E8" s="58"/>
      <c r="F8" s="56" t="s">
        <v>3</v>
      </c>
      <c r="G8" s="57"/>
      <c r="H8" s="58"/>
      <c r="I8" s="8"/>
    </row>
    <row r="9" spans="1:9" s="12" customFormat="1" ht="12" customHeight="1" x14ac:dyDescent="0.15">
      <c r="A9" s="10"/>
      <c r="B9" s="10" t="s">
        <v>6</v>
      </c>
      <c r="C9" s="29"/>
      <c r="D9" s="29"/>
      <c r="E9" s="32"/>
      <c r="F9" s="34"/>
      <c r="G9" s="35"/>
      <c r="H9" s="36"/>
      <c r="I9" s="11"/>
    </row>
    <row r="10" spans="1:9" s="12" customFormat="1" ht="12" customHeight="1" x14ac:dyDescent="0.15">
      <c r="A10" s="10"/>
      <c r="B10" s="10"/>
      <c r="C10" s="37" t="s">
        <v>20</v>
      </c>
      <c r="D10" s="29"/>
      <c r="E10" s="32"/>
      <c r="F10" s="34"/>
      <c r="G10" s="35"/>
      <c r="H10" s="36"/>
      <c r="I10" s="11"/>
    </row>
    <row r="11" spans="1:9" s="12" customFormat="1" ht="12" customHeight="1" x14ac:dyDescent="0.15">
      <c r="A11" s="10"/>
      <c r="B11" s="10"/>
      <c r="C11" s="29"/>
      <c r="D11" s="29" t="s">
        <v>21</v>
      </c>
      <c r="E11" s="32"/>
      <c r="F11" s="38">
        <v>2500000</v>
      </c>
      <c r="G11" s="35"/>
      <c r="H11" s="36"/>
      <c r="I11" s="11"/>
    </row>
    <row r="12" spans="1:9" s="12" customFormat="1" ht="12" customHeight="1" x14ac:dyDescent="0.15">
      <c r="A12" s="10"/>
      <c r="B12" s="10"/>
      <c r="C12" s="29"/>
      <c r="D12" s="59" t="s">
        <v>22</v>
      </c>
      <c r="E12" s="60"/>
      <c r="F12" s="39">
        <v>11507774</v>
      </c>
      <c r="G12" s="40"/>
      <c r="H12" s="36"/>
      <c r="I12" s="11"/>
    </row>
    <row r="13" spans="1:9" s="12" customFormat="1" ht="12" customHeight="1" x14ac:dyDescent="0.15">
      <c r="A13" s="10"/>
      <c r="B13" s="10"/>
      <c r="C13" s="29"/>
      <c r="D13" s="59"/>
      <c r="E13" s="60"/>
      <c r="F13" s="34"/>
      <c r="G13" s="35"/>
      <c r="H13" s="36"/>
      <c r="I13" s="11"/>
    </row>
    <row r="14" spans="1:9" s="12" customFormat="1" ht="12" customHeight="1" x14ac:dyDescent="0.15">
      <c r="A14" s="10"/>
      <c r="B14" s="10"/>
      <c r="C14" s="59" t="s">
        <v>23</v>
      </c>
      <c r="D14" s="59"/>
      <c r="E14" s="60"/>
      <c r="F14" s="34"/>
      <c r="G14" s="35"/>
      <c r="H14" s="36"/>
      <c r="I14" s="11"/>
    </row>
    <row r="15" spans="1:9" s="12" customFormat="1" ht="12" customHeight="1" x14ac:dyDescent="0.15">
      <c r="A15" s="10"/>
      <c r="B15" s="10"/>
      <c r="C15" s="29"/>
      <c r="D15" s="61" t="s">
        <v>24</v>
      </c>
      <c r="E15" s="60"/>
      <c r="F15" s="34">
        <v>5319500</v>
      </c>
      <c r="G15" s="35"/>
      <c r="H15" s="36"/>
      <c r="I15" s="11"/>
    </row>
    <row r="16" spans="1:9" s="12" customFormat="1" ht="12" customHeight="1" x14ac:dyDescent="0.15">
      <c r="A16" s="10"/>
      <c r="B16" s="10"/>
      <c r="C16" s="29"/>
      <c r="D16" s="31" t="s">
        <v>25</v>
      </c>
      <c r="E16" s="28"/>
      <c r="F16" s="34">
        <v>4395998</v>
      </c>
      <c r="G16" s="40"/>
      <c r="H16" s="36"/>
      <c r="I16" s="11"/>
    </row>
    <row r="17" spans="1:14" s="12" customFormat="1" ht="12" customHeight="1" x14ac:dyDescent="0.15">
      <c r="A17" s="10"/>
      <c r="B17" s="10"/>
      <c r="C17" s="29"/>
      <c r="D17" s="59" t="s">
        <v>26</v>
      </c>
      <c r="E17" s="60"/>
      <c r="F17" s="41">
        <v>49568</v>
      </c>
      <c r="G17" s="35"/>
      <c r="H17" s="36"/>
      <c r="I17" s="11"/>
    </row>
    <row r="18" spans="1:14" s="12" customFormat="1" ht="12" customHeight="1" x14ac:dyDescent="0.15">
      <c r="A18" s="10"/>
      <c r="B18" s="10"/>
      <c r="C18" s="29"/>
      <c r="D18" s="59"/>
      <c r="E18" s="60"/>
      <c r="F18" s="34"/>
      <c r="G18" s="35"/>
      <c r="H18" s="36"/>
      <c r="I18" s="11"/>
    </row>
    <row r="19" spans="1:14" s="12" customFormat="1" ht="12" customHeight="1" x14ac:dyDescent="0.15">
      <c r="A19" s="10"/>
      <c r="B19" s="10"/>
      <c r="C19" s="29" t="s">
        <v>27</v>
      </c>
      <c r="D19" s="29"/>
      <c r="E19" s="32"/>
      <c r="F19" s="34"/>
      <c r="G19" s="40"/>
      <c r="H19" s="36"/>
      <c r="I19" s="11"/>
    </row>
    <row r="20" spans="1:14" s="12" customFormat="1" ht="12" customHeight="1" x14ac:dyDescent="0.15">
      <c r="A20" s="10"/>
      <c r="B20" s="10"/>
      <c r="C20" s="29"/>
      <c r="D20" s="59" t="s">
        <v>28</v>
      </c>
      <c r="E20" s="60"/>
      <c r="F20" s="34">
        <v>8200000</v>
      </c>
      <c r="G20" s="35"/>
      <c r="H20" s="36"/>
      <c r="I20" s="11"/>
      <c r="N20" s="33"/>
    </row>
    <row r="21" spans="1:14" s="12" customFormat="1" ht="12" customHeight="1" x14ac:dyDescent="0.15">
      <c r="A21" s="10"/>
      <c r="B21" s="10"/>
      <c r="C21" s="29"/>
      <c r="D21" s="59" t="s">
        <v>29</v>
      </c>
      <c r="E21" s="60"/>
      <c r="F21" s="41">
        <v>6800000</v>
      </c>
      <c r="G21" s="40"/>
      <c r="H21" s="36"/>
      <c r="I21" s="11"/>
    </row>
    <row r="22" spans="1:14" s="12" customFormat="1" ht="12" customHeight="1" x14ac:dyDescent="0.15">
      <c r="A22" s="10"/>
      <c r="B22" s="10"/>
      <c r="C22" s="29"/>
      <c r="D22" s="29"/>
      <c r="E22" s="30"/>
      <c r="F22" s="34"/>
      <c r="G22" s="40"/>
      <c r="H22" s="36"/>
      <c r="I22" s="11"/>
    </row>
    <row r="23" spans="1:14" s="12" customFormat="1" ht="12" customHeight="1" x14ac:dyDescent="0.15">
      <c r="A23" s="10"/>
      <c r="B23" s="10"/>
      <c r="C23" s="29" t="s">
        <v>30</v>
      </c>
      <c r="D23" s="29"/>
      <c r="E23" s="32"/>
      <c r="F23" s="34"/>
      <c r="G23" s="35"/>
      <c r="H23" s="36"/>
      <c r="I23" s="11"/>
    </row>
    <row r="24" spans="1:14" s="12" customFormat="1" ht="12" customHeight="1" x14ac:dyDescent="0.15">
      <c r="A24" s="10"/>
      <c r="B24" s="10"/>
      <c r="C24" s="29"/>
      <c r="D24" s="29" t="s">
        <v>31</v>
      </c>
      <c r="E24" s="32"/>
      <c r="F24" s="41">
        <f>785904</f>
        <v>785904</v>
      </c>
      <c r="G24" s="35"/>
      <c r="H24" s="36"/>
      <c r="I24" s="11"/>
    </row>
    <row r="25" spans="1:14" s="12" customFormat="1" ht="12" customHeight="1" x14ac:dyDescent="0.15">
      <c r="A25" s="10"/>
      <c r="B25" s="10"/>
      <c r="C25" s="29"/>
      <c r="D25" s="59"/>
      <c r="E25" s="60"/>
      <c r="F25" s="34"/>
      <c r="G25" s="39">
        <f>SUM(F9:F24)</f>
        <v>39558744</v>
      </c>
      <c r="H25" s="36"/>
      <c r="I25" s="11"/>
    </row>
    <row r="26" spans="1:14" s="12" customFormat="1" ht="12" customHeight="1" x14ac:dyDescent="0.15">
      <c r="A26" s="10"/>
      <c r="B26" s="10"/>
      <c r="C26" s="29" t="s">
        <v>7</v>
      </c>
      <c r="D26" s="29"/>
      <c r="E26" s="32"/>
      <c r="F26" s="40"/>
      <c r="G26" s="40"/>
      <c r="H26" s="41">
        <f>G25</f>
        <v>39558744</v>
      </c>
      <c r="I26" s="11"/>
    </row>
    <row r="27" spans="1:14" s="12" customFormat="1" ht="12" customHeight="1" x14ac:dyDescent="0.15">
      <c r="A27" s="10"/>
      <c r="B27" s="10" t="s">
        <v>8</v>
      </c>
      <c r="C27" s="29"/>
      <c r="D27" s="29"/>
      <c r="E27" s="32"/>
      <c r="F27" s="34"/>
      <c r="G27" s="35"/>
      <c r="H27" s="35"/>
      <c r="I27" s="11"/>
    </row>
    <row r="28" spans="1:14" s="12" customFormat="1" ht="12" customHeight="1" x14ac:dyDescent="0.15">
      <c r="A28" s="10"/>
      <c r="B28" s="10"/>
      <c r="C28" s="29" t="s">
        <v>1</v>
      </c>
      <c r="D28" s="29"/>
      <c r="E28" s="32"/>
      <c r="F28" s="34"/>
      <c r="G28" s="35"/>
      <c r="H28" s="36"/>
      <c r="I28" s="11"/>
    </row>
    <row r="29" spans="1:14" s="12" customFormat="1" ht="12" customHeight="1" x14ac:dyDescent="0.15">
      <c r="A29" s="10"/>
      <c r="B29" s="10"/>
      <c r="C29" s="29"/>
      <c r="D29" s="29" t="s">
        <v>32</v>
      </c>
      <c r="E29" s="32"/>
      <c r="F29" s="38">
        <v>6120000</v>
      </c>
      <c r="G29" s="35"/>
      <c r="H29" s="36"/>
      <c r="I29" s="11"/>
    </row>
    <row r="30" spans="1:14" s="12" customFormat="1" ht="12" customHeight="1" x14ac:dyDescent="0.15">
      <c r="A30" s="10"/>
      <c r="B30" s="10"/>
      <c r="C30" s="29"/>
      <c r="D30" s="29" t="s">
        <v>33</v>
      </c>
      <c r="E30" s="32"/>
      <c r="F30" s="38">
        <v>3570000</v>
      </c>
      <c r="G30" s="35"/>
      <c r="H30" s="36"/>
      <c r="I30" s="11"/>
    </row>
    <row r="31" spans="1:14" s="12" customFormat="1" ht="12" customHeight="1" x14ac:dyDescent="0.15">
      <c r="A31" s="10"/>
      <c r="B31" s="10"/>
      <c r="C31" s="29"/>
      <c r="D31" s="29" t="s">
        <v>34</v>
      </c>
      <c r="E31" s="32"/>
      <c r="F31" s="38"/>
      <c r="G31" s="40"/>
      <c r="H31" s="36"/>
      <c r="I31" s="11"/>
    </row>
    <row r="32" spans="1:14" s="12" customFormat="1" ht="12" customHeight="1" x14ac:dyDescent="0.15">
      <c r="A32" s="10"/>
      <c r="B32" s="10"/>
      <c r="C32" s="29"/>
      <c r="D32" s="29" t="s">
        <v>35</v>
      </c>
      <c r="E32" s="32"/>
      <c r="F32" s="38">
        <v>2040843</v>
      </c>
      <c r="G32" s="40"/>
      <c r="H32" s="36"/>
      <c r="I32" s="11"/>
    </row>
    <row r="33" spans="1:9" s="12" customFormat="1" ht="12" customHeight="1" x14ac:dyDescent="0.15">
      <c r="A33" s="10"/>
      <c r="B33" s="10"/>
      <c r="C33" s="29"/>
      <c r="D33" s="29" t="s">
        <v>36</v>
      </c>
      <c r="E33" s="32"/>
      <c r="F33" s="38">
        <v>665331</v>
      </c>
      <c r="G33" s="40"/>
      <c r="H33" s="36"/>
      <c r="I33" s="11"/>
    </row>
    <row r="34" spans="1:9" s="31" customFormat="1" ht="12" customHeight="1" x14ac:dyDescent="0.15">
      <c r="A34" s="10"/>
      <c r="B34" s="10"/>
      <c r="C34" s="29"/>
      <c r="D34" s="29" t="s">
        <v>51</v>
      </c>
      <c r="E34" s="32"/>
      <c r="F34" s="38">
        <v>50000</v>
      </c>
      <c r="G34" s="40"/>
      <c r="H34" s="36"/>
      <c r="I34" s="32"/>
    </row>
    <row r="35" spans="1:9" s="12" customFormat="1" ht="12" customHeight="1" x14ac:dyDescent="0.15">
      <c r="A35" s="10"/>
      <c r="B35" s="10"/>
      <c r="C35" s="29"/>
      <c r="D35" s="29" t="s">
        <v>37</v>
      </c>
      <c r="E35" s="32"/>
      <c r="F35" s="38">
        <v>1963711</v>
      </c>
      <c r="G35" s="40"/>
      <c r="H35" s="36"/>
      <c r="I35" s="11"/>
    </row>
    <row r="36" spans="1:9" s="12" customFormat="1" ht="12" customHeight="1" x14ac:dyDescent="0.15">
      <c r="A36" s="10"/>
      <c r="B36" s="10"/>
      <c r="C36" s="29"/>
      <c r="D36" s="29" t="s">
        <v>38</v>
      </c>
      <c r="E36" s="32"/>
      <c r="F36" s="38">
        <v>5958</v>
      </c>
      <c r="G36" s="40"/>
      <c r="H36" s="36"/>
      <c r="I36" s="11"/>
    </row>
    <row r="37" spans="1:9" s="12" customFormat="1" ht="12" customHeight="1" x14ac:dyDescent="0.15">
      <c r="A37" s="10"/>
      <c r="B37" s="10"/>
      <c r="C37" s="29"/>
      <c r="D37" s="29" t="s">
        <v>39</v>
      </c>
      <c r="E37" s="32"/>
      <c r="F37" s="38">
        <v>39948</v>
      </c>
      <c r="G37" s="40"/>
      <c r="H37" s="36"/>
      <c r="I37" s="11"/>
    </row>
    <row r="38" spans="1:9" s="12" customFormat="1" ht="12" customHeight="1" x14ac:dyDescent="0.15">
      <c r="A38" s="10"/>
      <c r="B38" s="10"/>
      <c r="C38" s="29"/>
      <c r="D38" s="29" t="s">
        <v>40</v>
      </c>
      <c r="E38" s="32"/>
      <c r="F38" s="38">
        <v>911426</v>
      </c>
      <c r="G38" s="40"/>
      <c r="H38" s="36"/>
      <c r="I38" s="11"/>
    </row>
    <row r="39" spans="1:9" s="31" customFormat="1" ht="12" customHeight="1" x14ac:dyDescent="0.15">
      <c r="A39" s="10"/>
      <c r="B39" s="10"/>
      <c r="C39" s="29"/>
      <c r="D39" s="29" t="s">
        <v>53</v>
      </c>
      <c r="E39" s="29"/>
      <c r="F39" s="40">
        <v>100000</v>
      </c>
      <c r="G39" s="42"/>
      <c r="H39" s="36"/>
      <c r="I39" s="32"/>
    </row>
    <row r="40" spans="1:9" s="12" customFormat="1" ht="12" customHeight="1" x14ac:dyDescent="0.15">
      <c r="A40" s="10"/>
      <c r="B40" s="10"/>
      <c r="C40" s="29"/>
      <c r="D40" s="29" t="s">
        <v>41</v>
      </c>
      <c r="E40" s="32"/>
      <c r="F40" s="39">
        <v>227742</v>
      </c>
      <c r="G40" s="40"/>
      <c r="H40" s="36"/>
      <c r="I40" s="11"/>
    </row>
    <row r="41" spans="1:9" s="12" customFormat="1" ht="12" customHeight="1" x14ac:dyDescent="0.15">
      <c r="A41" s="10"/>
      <c r="B41" s="10"/>
      <c r="C41" s="29"/>
      <c r="D41" s="29"/>
      <c r="E41" s="32"/>
      <c r="F41" s="38"/>
      <c r="G41" s="40"/>
      <c r="H41" s="36"/>
      <c r="I41" s="11"/>
    </row>
    <row r="42" spans="1:9" s="12" customFormat="1" ht="12" customHeight="1" x14ac:dyDescent="0.15">
      <c r="A42" s="10"/>
      <c r="B42" s="10"/>
      <c r="C42" s="29"/>
      <c r="D42" s="59" t="s">
        <v>9</v>
      </c>
      <c r="E42" s="60"/>
      <c r="F42" s="38"/>
      <c r="G42" s="39">
        <f>SUM(F29:F40)</f>
        <v>15694959</v>
      </c>
      <c r="H42" s="36"/>
      <c r="I42" s="11"/>
    </row>
    <row r="43" spans="1:9" s="12" customFormat="1" ht="12" customHeight="1" x14ac:dyDescent="0.15">
      <c r="A43" s="10"/>
      <c r="B43" s="10"/>
      <c r="C43" s="29"/>
      <c r="D43" s="29"/>
      <c r="E43" s="30"/>
      <c r="F43" s="38"/>
      <c r="G43" s="40"/>
      <c r="H43" s="36"/>
      <c r="I43" s="11"/>
    </row>
    <row r="44" spans="1:9" s="12" customFormat="1" ht="12" customHeight="1" x14ac:dyDescent="0.15">
      <c r="A44" s="10"/>
      <c r="B44" s="10"/>
      <c r="C44" s="29" t="s">
        <v>2</v>
      </c>
      <c r="D44" s="29"/>
      <c r="E44" s="32"/>
      <c r="F44" s="38"/>
      <c r="G44" s="40"/>
      <c r="H44" s="36"/>
      <c r="I44" s="11"/>
    </row>
    <row r="45" spans="1:9" s="12" customFormat="1" ht="12" customHeight="1" x14ac:dyDescent="0.15">
      <c r="A45" s="10"/>
      <c r="B45" s="10"/>
      <c r="C45" s="29"/>
      <c r="D45" s="29" t="s">
        <v>35</v>
      </c>
      <c r="E45" s="32"/>
      <c r="F45" s="38">
        <v>2543158</v>
      </c>
      <c r="G45" s="35"/>
      <c r="H45" s="36"/>
      <c r="I45" s="11"/>
    </row>
    <row r="46" spans="1:9" s="12" customFormat="1" ht="12" customHeight="1" x14ac:dyDescent="0.15">
      <c r="A46" s="10"/>
      <c r="B46" s="10"/>
      <c r="C46" s="29"/>
      <c r="D46" s="29" t="s">
        <v>36</v>
      </c>
      <c r="E46" s="32"/>
      <c r="F46" s="38">
        <v>2937006</v>
      </c>
      <c r="G46" s="35"/>
      <c r="H46" s="36"/>
      <c r="I46" s="11"/>
    </row>
    <row r="47" spans="1:9" s="12" customFormat="1" ht="12" customHeight="1" x14ac:dyDescent="0.15">
      <c r="A47" s="10"/>
      <c r="B47" s="10"/>
      <c r="C47" s="29"/>
      <c r="D47" s="29" t="s">
        <v>37</v>
      </c>
      <c r="E47" s="32"/>
      <c r="F47" s="38">
        <v>4256350</v>
      </c>
      <c r="G47" s="35"/>
      <c r="H47" s="36"/>
      <c r="I47" s="11"/>
    </row>
    <row r="48" spans="1:9" s="12" customFormat="1" ht="12" customHeight="1" x14ac:dyDescent="0.15">
      <c r="A48" s="10"/>
      <c r="B48" s="10"/>
      <c r="C48" s="29"/>
      <c r="D48" s="29" t="s">
        <v>38</v>
      </c>
      <c r="E48" s="32"/>
      <c r="F48" s="38">
        <v>27043</v>
      </c>
      <c r="G48" s="35"/>
      <c r="H48" s="36"/>
      <c r="I48" s="11"/>
    </row>
    <row r="49" spans="1:13" s="12" customFormat="1" ht="12" customHeight="1" x14ac:dyDescent="0.15">
      <c r="A49" s="10"/>
      <c r="B49" s="10"/>
      <c r="C49" s="29"/>
      <c r="D49" s="29" t="s">
        <v>39</v>
      </c>
      <c r="E49" s="32"/>
      <c r="F49" s="38">
        <v>542380</v>
      </c>
      <c r="G49" s="35"/>
      <c r="H49" s="36"/>
      <c r="I49" s="11"/>
    </row>
    <row r="50" spans="1:13" s="12" customFormat="1" ht="12" customHeight="1" x14ac:dyDescent="0.15">
      <c r="A50" s="10"/>
      <c r="B50" s="10"/>
      <c r="C50" s="29"/>
      <c r="D50" s="29" t="s">
        <v>40</v>
      </c>
      <c r="E50" s="32"/>
      <c r="F50" s="38">
        <v>300349</v>
      </c>
      <c r="G50" s="35"/>
      <c r="H50" s="36"/>
      <c r="I50" s="11"/>
    </row>
    <row r="51" spans="1:13" s="12" customFormat="1" ht="12" customHeight="1" x14ac:dyDescent="0.15">
      <c r="A51" s="10"/>
      <c r="B51" s="10"/>
      <c r="C51" s="29"/>
      <c r="D51" s="29" t="s">
        <v>42</v>
      </c>
      <c r="E51" s="32"/>
      <c r="F51" s="38">
        <v>292283</v>
      </c>
      <c r="G51" s="35"/>
      <c r="H51" s="36"/>
      <c r="I51" s="11"/>
    </row>
    <row r="52" spans="1:13" s="12" customFormat="1" ht="12" customHeight="1" x14ac:dyDescent="0.15">
      <c r="A52" s="10"/>
      <c r="B52" s="10"/>
      <c r="C52" s="29"/>
      <c r="D52" s="29" t="s">
        <v>43</v>
      </c>
      <c r="E52" s="32"/>
      <c r="F52" s="38">
        <v>2351010</v>
      </c>
      <c r="G52" s="35"/>
      <c r="H52" s="36"/>
      <c r="I52" s="11"/>
    </row>
    <row r="53" spans="1:13" s="12" customFormat="1" ht="12" customHeight="1" x14ac:dyDescent="0.15">
      <c r="A53" s="10"/>
      <c r="B53" s="10"/>
      <c r="C53" s="29"/>
      <c r="D53" s="29" t="s">
        <v>44</v>
      </c>
      <c r="E53" s="32"/>
      <c r="F53" s="38"/>
      <c r="G53" s="35"/>
      <c r="H53" s="36"/>
      <c r="I53" s="11"/>
    </row>
    <row r="54" spans="1:13" s="12" customFormat="1" ht="12" customHeight="1" x14ac:dyDescent="0.15">
      <c r="A54" s="10"/>
      <c r="B54" s="10"/>
      <c r="C54" s="29"/>
      <c r="D54" s="29" t="s">
        <v>45</v>
      </c>
      <c r="E54" s="32"/>
      <c r="F54" s="38">
        <v>4346222</v>
      </c>
      <c r="G54" s="40"/>
      <c r="H54" s="36"/>
      <c r="I54" s="11"/>
    </row>
    <row r="55" spans="1:13" s="12" customFormat="1" ht="12" customHeight="1" x14ac:dyDescent="0.15">
      <c r="A55" s="10"/>
      <c r="B55" s="10"/>
      <c r="C55" s="29"/>
      <c r="D55" s="29" t="s">
        <v>46</v>
      </c>
      <c r="E55" s="32"/>
      <c r="F55" s="46">
        <v>100000</v>
      </c>
      <c r="G55" s="40"/>
      <c r="H55" s="36"/>
      <c r="I55" s="11"/>
    </row>
    <row r="56" spans="1:13" s="12" customFormat="1" ht="12" customHeight="1" x14ac:dyDescent="0.15">
      <c r="A56" s="10"/>
      <c r="B56" s="10"/>
      <c r="C56" s="29"/>
      <c r="D56" s="29" t="s">
        <v>52</v>
      </c>
      <c r="E56" s="32"/>
      <c r="F56" s="38"/>
      <c r="G56" s="40"/>
      <c r="H56" s="36"/>
      <c r="I56" s="11"/>
    </row>
    <row r="57" spans="1:13" s="12" customFormat="1" ht="12" customHeight="1" x14ac:dyDescent="0.15">
      <c r="A57" s="10"/>
      <c r="B57" s="10"/>
      <c r="C57" s="29"/>
      <c r="D57" s="29" t="s">
        <v>47</v>
      </c>
      <c r="E57" s="32"/>
      <c r="F57" s="38">
        <v>316549</v>
      </c>
      <c r="G57" s="35"/>
      <c r="H57" s="40"/>
      <c r="I57" s="11"/>
    </row>
    <row r="58" spans="1:13" s="31" customFormat="1" ht="12" customHeight="1" x14ac:dyDescent="0.15">
      <c r="A58" s="10"/>
      <c r="B58" s="10"/>
      <c r="C58" s="29"/>
      <c r="D58" s="29" t="s">
        <v>41</v>
      </c>
      <c r="E58" s="32"/>
      <c r="F58" s="38">
        <v>249200</v>
      </c>
      <c r="G58" s="35"/>
      <c r="H58" s="42"/>
      <c r="I58" s="32"/>
    </row>
    <row r="59" spans="1:13" s="12" customFormat="1" ht="12" customHeight="1" x14ac:dyDescent="0.15">
      <c r="A59" s="10"/>
      <c r="B59" s="10"/>
      <c r="C59" s="29"/>
      <c r="D59" s="29"/>
      <c r="E59" s="32"/>
      <c r="F59" s="38"/>
      <c r="G59" s="35"/>
      <c r="H59" s="42"/>
      <c r="I59" s="11"/>
    </row>
    <row r="60" spans="1:13" s="12" customFormat="1" ht="12" customHeight="1" x14ac:dyDescent="0.15">
      <c r="A60" s="10"/>
      <c r="B60" s="10"/>
      <c r="C60" s="29"/>
      <c r="D60" s="59" t="s">
        <v>10</v>
      </c>
      <c r="E60" s="60"/>
      <c r="F60" s="43"/>
      <c r="G60" s="41">
        <f>SUM(F45:F59)</f>
        <v>18261550</v>
      </c>
      <c r="H60" s="42"/>
      <c r="I60" s="11"/>
    </row>
    <row r="61" spans="1:13" s="12" customFormat="1" ht="12" customHeight="1" x14ac:dyDescent="0.15">
      <c r="A61" s="10"/>
      <c r="B61" s="10"/>
      <c r="C61" s="59" t="s">
        <v>11</v>
      </c>
      <c r="D61" s="59"/>
      <c r="E61" s="60"/>
      <c r="F61" s="43"/>
      <c r="G61" s="35"/>
      <c r="H61" s="39">
        <f>SUM(G42:G60)</f>
        <v>33956509</v>
      </c>
      <c r="I61" s="11"/>
    </row>
    <row r="62" spans="1:13" s="12" customFormat="1" ht="12" customHeight="1" x14ac:dyDescent="0.15">
      <c r="A62" s="10"/>
      <c r="B62" s="10"/>
      <c r="C62" s="29"/>
      <c r="D62" s="29"/>
      <c r="E62" s="32"/>
      <c r="F62" s="43"/>
      <c r="G62" s="35"/>
      <c r="H62" s="42"/>
      <c r="I62" s="11"/>
    </row>
    <row r="63" spans="1:13" s="12" customFormat="1" ht="12" customHeight="1" x14ac:dyDescent="0.15">
      <c r="A63" s="10"/>
      <c r="B63" s="10"/>
      <c r="C63" s="29"/>
      <c r="D63" s="59" t="s">
        <v>12</v>
      </c>
      <c r="E63" s="60"/>
      <c r="F63" s="43"/>
      <c r="G63" s="35"/>
      <c r="H63" s="39">
        <f>H26-H61</f>
        <v>5602235</v>
      </c>
      <c r="I63" s="11"/>
      <c r="L63" s="47">
        <v>5602235</v>
      </c>
      <c r="M63" s="48">
        <f>H63-L63</f>
        <v>0</v>
      </c>
    </row>
    <row r="64" spans="1:13" s="12" customFormat="1" ht="12" customHeight="1" x14ac:dyDescent="0.15">
      <c r="A64" s="10"/>
      <c r="B64" s="10"/>
      <c r="C64" s="29"/>
      <c r="D64" s="29"/>
      <c r="E64" s="32"/>
      <c r="F64" s="43"/>
      <c r="G64" s="35"/>
      <c r="H64" s="40"/>
      <c r="I64" s="11"/>
    </row>
    <row r="65" spans="1:12" s="12" customFormat="1" ht="12" customHeight="1" x14ac:dyDescent="0.15">
      <c r="A65" s="10"/>
      <c r="B65" s="10"/>
      <c r="C65" s="29"/>
      <c r="D65" s="29" t="s">
        <v>16</v>
      </c>
      <c r="E65" s="32"/>
      <c r="F65" s="43"/>
      <c r="G65" s="35"/>
      <c r="H65" s="40">
        <f>H63</f>
        <v>5602235</v>
      </c>
      <c r="I65" s="11"/>
    </row>
    <row r="66" spans="1:12" s="12" customFormat="1" ht="12" customHeight="1" x14ac:dyDescent="0.15">
      <c r="A66" s="10"/>
      <c r="B66" s="10"/>
      <c r="C66" s="29"/>
      <c r="D66" s="29" t="s">
        <v>17</v>
      </c>
      <c r="E66" s="32"/>
      <c r="F66" s="43"/>
      <c r="G66" s="35"/>
      <c r="H66" s="40">
        <v>0</v>
      </c>
      <c r="I66" s="11"/>
    </row>
    <row r="67" spans="1:12" s="12" customFormat="1" ht="12" customHeight="1" x14ac:dyDescent="0.15">
      <c r="A67" s="10"/>
      <c r="B67" s="10"/>
      <c r="C67" s="29"/>
      <c r="D67" s="29" t="s">
        <v>19</v>
      </c>
      <c r="E67" s="32"/>
      <c r="F67" s="43"/>
      <c r="G67" s="35"/>
      <c r="H67" s="40">
        <f>H65</f>
        <v>5602235</v>
      </c>
      <c r="I67" s="11"/>
    </row>
    <row r="68" spans="1:12" s="12" customFormat="1" ht="12" customHeight="1" x14ac:dyDescent="0.15">
      <c r="A68" s="10"/>
      <c r="B68" s="10"/>
      <c r="C68" s="29"/>
      <c r="D68" s="29" t="s">
        <v>13</v>
      </c>
      <c r="E68" s="32"/>
      <c r="F68" s="43"/>
      <c r="G68" s="35"/>
      <c r="H68" s="39">
        <v>16361102</v>
      </c>
      <c r="I68" s="11"/>
      <c r="L68" s="48">
        <f>H69-H68</f>
        <v>5602235</v>
      </c>
    </row>
    <row r="69" spans="1:12" s="12" customFormat="1" ht="12" customHeight="1" thickBot="1" x14ac:dyDescent="0.2">
      <c r="A69" s="10"/>
      <c r="B69" s="13"/>
      <c r="C69" s="14" t="s">
        <v>5</v>
      </c>
      <c r="D69" s="14" t="s">
        <v>14</v>
      </c>
      <c r="E69" s="15"/>
      <c r="F69" s="44"/>
      <c r="G69" s="41"/>
      <c r="H69" s="45">
        <v>21963337</v>
      </c>
      <c r="I69" s="11"/>
    </row>
    <row r="70" spans="1:12" s="1" customFormat="1" ht="10.5" customHeight="1" thickTop="1" x14ac:dyDescent="0.15">
      <c r="A70" s="16"/>
      <c r="B70" s="17"/>
      <c r="C70" s="17"/>
      <c r="D70" s="22"/>
      <c r="E70" s="17"/>
      <c r="F70" s="17"/>
      <c r="G70" s="17"/>
      <c r="H70" s="17"/>
      <c r="I70" s="18"/>
    </row>
    <row r="71" spans="1:12" s="1" customFormat="1" ht="10.5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</row>
    <row r="72" spans="1:12" s="25" customFormat="1" x14ac:dyDescent="0.15"/>
    <row r="73" spans="1:12" s="25" customFormat="1" ht="15" x14ac:dyDescent="0.15">
      <c r="H73" s="49"/>
      <c r="I73" s="50"/>
      <c r="J73" s="50"/>
    </row>
    <row r="74" spans="1:12" s="25" customFormat="1" x14ac:dyDescent="0.15"/>
    <row r="75" spans="1:12" s="25" customFormat="1" x14ac:dyDescent="0.15"/>
    <row r="77" spans="1:12" x14ac:dyDescent="0.15">
      <c r="A77" s="24" t="s">
        <v>15</v>
      </c>
    </row>
  </sheetData>
  <mergeCells count="18">
    <mergeCell ref="C61:E61"/>
    <mergeCell ref="D63:E63"/>
    <mergeCell ref="H73:J73"/>
    <mergeCell ref="A2:I2"/>
    <mergeCell ref="A4:I4"/>
    <mergeCell ref="B8:E8"/>
    <mergeCell ref="F8:H8"/>
    <mergeCell ref="D12:E12"/>
    <mergeCell ref="D13:E13"/>
    <mergeCell ref="D17:E17"/>
    <mergeCell ref="C14:E14"/>
    <mergeCell ref="D15:E15"/>
    <mergeCell ref="D20:E20"/>
    <mergeCell ref="D18:E18"/>
    <mergeCell ref="D21:E21"/>
    <mergeCell ref="D25:E25"/>
    <mergeCell ref="D42:E42"/>
    <mergeCell ref="D60:E60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rstPageNumber="235" orientation="portrait" useFirstPageNumber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特定非営利活動事業のみ 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山口雄大</cp:lastModifiedBy>
  <cp:lastPrinted>2017-02-02T08:13:43Z</cp:lastPrinted>
  <dcterms:created xsi:type="dcterms:W3CDTF">2002-07-29T05:38:42Z</dcterms:created>
  <dcterms:modified xsi:type="dcterms:W3CDTF">2017-07-01T07:20:39Z</dcterms:modified>
</cp:coreProperties>
</file>