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475" windowHeight="57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Sheet1!$A$1:$E$49</definedName>
  </definedNames>
  <calcPr calcId="145621"/>
</workbook>
</file>

<file path=xl/calcChain.xml><?xml version="1.0" encoding="utf-8"?>
<calcChain xmlns="http://schemas.openxmlformats.org/spreadsheetml/2006/main">
  <c r="C41" i="1" l="1"/>
  <c r="C32" i="1" l="1"/>
  <c r="C46" i="1" l="1"/>
  <c r="C14" i="1"/>
  <c r="D47" i="1" l="1"/>
  <c r="D33" i="1"/>
  <c r="D48" i="1" l="1"/>
</calcChain>
</file>

<file path=xl/sharedStrings.xml><?xml version="1.0" encoding="utf-8"?>
<sst xmlns="http://schemas.openxmlformats.org/spreadsheetml/2006/main" count="48" uniqueCount="48">
  <si>
    <t>科目・摘要</t>
    <rPh sb="0" eb="2">
      <t>カモク</t>
    </rPh>
    <rPh sb="3" eb="5">
      <t>テキヨウ</t>
    </rPh>
    <phoneticPr fontId="2"/>
  </si>
  <si>
    <t>Ⅰ　資産の部</t>
    <rPh sb="2" eb="4">
      <t>シサン</t>
    </rPh>
    <rPh sb="5" eb="6">
      <t>ブ</t>
    </rPh>
    <phoneticPr fontId="2"/>
  </si>
  <si>
    <t>　１、流動資産</t>
    <rPh sb="3" eb="5">
      <t>リュウドウ</t>
    </rPh>
    <rPh sb="5" eb="7">
      <t>シサン</t>
    </rPh>
    <phoneticPr fontId="2"/>
  </si>
  <si>
    <t>　　　　未収入金</t>
    <rPh sb="4" eb="6">
      <t>ミシュウ</t>
    </rPh>
    <rPh sb="6" eb="8">
      <t>ニュウキン</t>
    </rPh>
    <phoneticPr fontId="2"/>
  </si>
  <si>
    <t>　　　　前払費用</t>
    <rPh sb="4" eb="6">
      <t>マエバラ</t>
    </rPh>
    <rPh sb="6" eb="8">
      <t>ヒヨウ</t>
    </rPh>
    <phoneticPr fontId="2"/>
  </si>
  <si>
    <t>　　　　立替金　　</t>
    <rPh sb="4" eb="6">
      <t>タテカエ</t>
    </rPh>
    <rPh sb="6" eb="7">
      <t>キン</t>
    </rPh>
    <phoneticPr fontId="2"/>
  </si>
  <si>
    <t>　　　　貸倒引当金</t>
    <rPh sb="4" eb="6">
      <t>カシダオレ</t>
    </rPh>
    <rPh sb="6" eb="8">
      <t>ヒキアテ</t>
    </rPh>
    <rPh sb="8" eb="9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</si>
  <si>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</si>
  <si>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　２、固定資産</t>
    <rPh sb="3" eb="5">
      <t>コテイ</t>
    </rPh>
    <rPh sb="5" eb="7">
      <t>シサン</t>
    </rPh>
    <phoneticPr fontId="2"/>
  </si>
  <si>
    <t>　　　　車輌運搬具</t>
    <rPh sb="4" eb="6">
      <t>シャリョウ</t>
    </rPh>
    <rPh sb="6" eb="8">
      <t>ウンパン</t>
    </rPh>
    <rPh sb="8" eb="9">
      <t>グ</t>
    </rPh>
    <phoneticPr fontId="2"/>
  </si>
  <si>
    <t>　　　　電話加入権</t>
    <rPh sb="4" eb="6">
      <t>デンワ</t>
    </rPh>
    <rPh sb="6" eb="9">
      <t>カニュウケン</t>
    </rPh>
    <phoneticPr fontId="2"/>
  </si>
  <si>
    <t>　　　　敷金</t>
    <rPh sb="4" eb="6">
      <t>シキキン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</si>
  <si>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</si>
  <si>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</si>
  <si>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Ⅱ、負債の部</t>
    <rPh sb="2" eb="4">
      <t>フサイ</t>
    </rPh>
    <rPh sb="5" eb="6">
      <t>ブ</t>
    </rPh>
    <phoneticPr fontId="2"/>
  </si>
  <si>
    <t>　１、流動負債</t>
    <rPh sb="3" eb="5">
      <t>リュウドウ</t>
    </rPh>
    <rPh sb="5" eb="7">
      <t>フサイ</t>
    </rPh>
    <phoneticPr fontId="2"/>
  </si>
  <si>
    <t>　　　　未払金</t>
    <rPh sb="4" eb="5">
      <t>ミ</t>
    </rPh>
    <rPh sb="5" eb="6">
      <t>バライ</t>
    </rPh>
    <rPh sb="6" eb="7">
      <t>キン</t>
    </rPh>
    <phoneticPr fontId="2"/>
  </si>
  <si>
    <t>　　　　預り金</t>
    <rPh sb="4" eb="5">
      <t>アズカ</t>
    </rPh>
    <rPh sb="6" eb="7">
      <t>キン</t>
    </rPh>
    <phoneticPr fontId="2"/>
  </si>
  <si>
    <t>　　　　未払法人税等</t>
    <rPh sb="4" eb="6">
      <t>ミバラ</t>
    </rPh>
    <rPh sb="6" eb="8">
      <t>ホウジン</t>
    </rPh>
    <rPh sb="8" eb="9">
      <t>ゼイ</t>
    </rPh>
    <rPh sb="9" eb="10">
      <t>トウ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</si>
  <si>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</si>
  <si>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　２、固定負債</t>
    <rPh sb="3" eb="5">
      <t>コテイ</t>
    </rPh>
    <rPh sb="5" eb="7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</si>
  <si>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</si>
  <si>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</si>
  <si>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正味財産</t>
    <rPh sb="0" eb="2">
      <t>ショウミ</t>
    </rPh>
    <rPh sb="2" eb="4">
      <t>ザイサン</t>
    </rPh>
    <phoneticPr fontId="2"/>
  </si>
  <si>
    <t>金　　　額</t>
    <rPh sb="0" eb="1">
      <t>キン</t>
    </rPh>
    <rPh sb="4" eb="5">
      <t>ガク</t>
    </rPh>
    <phoneticPr fontId="2"/>
  </si>
  <si>
    <t>　　　　給食材料</t>
    <rPh sb="4" eb="6">
      <t>キュウショク</t>
    </rPh>
    <rPh sb="6" eb="8">
      <t>ザイリョウ</t>
    </rPh>
    <phoneticPr fontId="2"/>
  </si>
  <si>
    <t>　　　　建物</t>
    <rPh sb="4" eb="6">
      <t>タテモノ</t>
    </rPh>
    <phoneticPr fontId="2"/>
  </si>
  <si>
    <t>　　　　建物付属設備</t>
    <rPh sb="4" eb="6">
      <t>タテモノ</t>
    </rPh>
    <rPh sb="6" eb="8">
      <t>フゾク</t>
    </rPh>
    <rPh sb="8" eb="10">
      <t>セツビ</t>
    </rPh>
    <phoneticPr fontId="2"/>
  </si>
  <si>
    <t>　　　　工具・器具</t>
    <rPh sb="4" eb="6">
      <t>コウグ</t>
    </rPh>
    <rPh sb="7" eb="9">
      <t>キグ</t>
    </rPh>
    <phoneticPr fontId="2"/>
  </si>
  <si>
    <t xml:space="preserve">        リース債務</t>
    <rPh sb="11" eb="13">
      <t>サイム</t>
    </rPh>
    <phoneticPr fontId="2"/>
  </si>
  <si>
    <t>　　　　リース資産</t>
    <rPh sb="7" eb="9">
      <t>シサン</t>
    </rPh>
    <phoneticPr fontId="2"/>
  </si>
  <si>
    <t>　　　　構築物</t>
    <rPh sb="4" eb="7">
      <t>コウチクブツ</t>
    </rPh>
    <phoneticPr fontId="2"/>
  </si>
  <si>
    <t>　　　　土地</t>
    <rPh sb="4" eb="6">
      <t>トチ</t>
    </rPh>
    <phoneticPr fontId="2"/>
  </si>
  <si>
    <t>　　　　仮払金</t>
    <rPh sb="4" eb="6">
      <t>カリバライ</t>
    </rPh>
    <rPh sb="6" eb="7">
      <t>キン</t>
    </rPh>
    <phoneticPr fontId="2"/>
  </si>
  <si>
    <t>　　　　機械装置</t>
    <rPh sb="4" eb="6">
      <t>キカイ</t>
    </rPh>
    <rPh sb="6" eb="8">
      <t>ソウチ</t>
    </rPh>
    <phoneticPr fontId="2"/>
  </si>
  <si>
    <t>　　　　長期借入金</t>
    <rPh sb="4" eb="6">
      <t>チョウキ</t>
    </rPh>
    <rPh sb="6" eb="8">
      <t>シャクニュウ</t>
    </rPh>
    <rPh sb="8" eb="9">
      <t>キン</t>
    </rPh>
    <phoneticPr fontId="2"/>
  </si>
  <si>
    <t xml:space="preserve">        貯蔵品</t>
    <rPh sb="8" eb="11">
      <t>チョゾウヒン</t>
    </rPh>
    <phoneticPr fontId="2"/>
  </si>
  <si>
    <t>　　　　長期貸付金</t>
    <rPh sb="4" eb="6">
      <t>チョウキ</t>
    </rPh>
    <rPh sb="6" eb="8">
      <t>カシツケ</t>
    </rPh>
    <rPh sb="8" eb="9">
      <t>キン</t>
    </rPh>
    <phoneticPr fontId="2"/>
  </si>
  <si>
    <t>　　　　長期前払費用</t>
    <rPh sb="4" eb="6">
      <t>チョウキ</t>
    </rPh>
    <rPh sb="6" eb="10">
      <t>マエバライヒヨウ</t>
    </rPh>
    <phoneticPr fontId="2"/>
  </si>
  <si>
    <t>　　　　預り敷金</t>
    <rPh sb="4" eb="5">
      <t>アズ</t>
    </rPh>
    <rPh sb="6" eb="8">
      <t>シキキン</t>
    </rPh>
    <phoneticPr fontId="2"/>
  </si>
  <si>
    <t>　　　　現金及び預金</t>
    <rPh sb="4" eb="6">
      <t>ゲンキン</t>
    </rPh>
    <rPh sb="6" eb="7">
      <t>オヨ</t>
    </rPh>
    <rPh sb="8" eb="10">
      <t>ヨキン</t>
    </rPh>
    <phoneticPr fontId="2"/>
  </si>
  <si>
    <t>　　　　水道加入金</t>
    <rPh sb="4" eb="6">
      <t>スイドウ</t>
    </rPh>
    <rPh sb="6" eb="8">
      <t>カニュウ</t>
    </rPh>
    <rPh sb="8" eb="9">
      <t>キン</t>
    </rPh>
    <phoneticPr fontId="2"/>
  </si>
  <si>
    <t>2017年度　特定非営利活動にかかる事業　会計財産目録</t>
    <rPh sb="4" eb="6">
      <t>ネンド</t>
    </rPh>
    <rPh sb="7" eb="9">
      <t>トクテイ</t>
    </rPh>
    <rPh sb="9" eb="12">
      <t>ヒエイリ</t>
    </rPh>
    <rPh sb="12" eb="14">
      <t>カツドウ</t>
    </rPh>
    <rPh sb="18" eb="20">
      <t>ジギョウ</t>
    </rPh>
    <rPh sb="21" eb="23">
      <t>カイケイ</t>
    </rPh>
    <rPh sb="23" eb="25">
      <t>ザイサン</t>
    </rPh>
    <rPh sb="25" eb="27">
      <t>モクロク</t>
    </rPh>
    <phoneticPr fontId="2"/>
  </si>
  <si>
    <t>2017年4月1日から2018年3月31日まで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phoneticPr fontId="2"/>
  </si>
  <si>
    <t>ソフトウェア</t>
    <phoneticPr fontId="2"/>
  </si>
  <si>
    <t>出資金</t>
    <rPh sb="0" eb="3">
      <t>シュッシキン</t>
    </rPh>
    <phoneticPr fontId="2"/>
  </si>
  <si>
    <t>ﾘｻｲｸﾙ預託金</t>
    <rPh sb="5" eb="8">
      <t>ヨタクキン</t>
    </rPh>
    <phoneticPr fontId="2"/>
  </si>
  <si>
    <t>未払消費税等</t>
    <rPh sb="0" eb="2">
      <t>ミバラ</t>
    </rPh>
    <rPh sb="2" eb="4">
      <t>ショウヒ</t>
    </rPh>
    <rPh sb="4" eb="5">
      <t>ゼイ</t>
    </rPh>
    <rPh sb="5" eb="6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</si>
</sst>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3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7" fillId="0" borderId="1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8" xfId="1" applyFont="1" applyBorder="1">
      <alignment vertical="center"/>
    </xf>
    <xf numFmtId="176" fontId="5" fillId="0" borderId="2" xfId="1" applyNumberFormat="1" applyFont="1" applyBorder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6" xfId="1" applyFont="1" applyBorder="1" applyProtection="1">
      <alignment vertical="center"/>
      <protection locked="0"/>
    </xf>
    <xf numFmtId="38" fontId="5" fillId="0" borderId="2" xfId="1" applyFont="1" applyBorder="1" applyProtection="1">
      <alignment vertical="center"/>
      <protection locked="0"/>
    </xf>
    <xf numFmtId="38" fontId="5" fillId="0" borderId="3" xfId="1" applyFont="1" applyBorder="1" applyProtection="1">
      <alignment vertical="center"/>
      <protection locked="0"/>
    </xf>
    <xf numFmtId="176" fontId="5" fillId="0" borderId="3" xfId="1" applyNumberFormat="1" applyFont="1" applyBorder="1" applyProtection="1">
      <alignment vertical="center"/>
      <protection locked="0"/>
    </xf>
    <xf numFmtId="38" fontId="6" fillId="0" borderId="0" xfId="1" applyFont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topLeftCell="A30" zoomScaleNormal="70" zoomScaleSheetLayoutView="75" workbookViewId="0">
      <selection activeCell="B46" sqref="B46"/>
    </sheetView>
  </sheetViews>
  <sheetFormatPr defaultColWidth="9" defaultRowHeight="14.25"/>
  <cols>
    <col min="1" max="1" width="27.75" style="1" customWidth="1"/>
    <col min="2" max="3" width="17.625" style="2" customWidth="1"/>
    <col min="4" max="4" width="17.625" style="3" customWidth="1"/>
    <col min="5" max="5" width="5.875" style="3" customWidth="1"/>
    <col min="6" max="16384" width="9" style="1"/>
  </cols>
  <sheetData>
    <row r="1" spans="1:5" ht="18.75">
      <c r="A1" s="21" t="s">
        <v>42</v>
      </c>
      <c r="B1" s="21"/>
      <c r="C1" s="21"/>
      <c r="D1" s="21"/>
      <c r="E1" s="21"/>
    </row>
    <row r="2" spans="1:5" ht="20.100000000000001" customHeight="1">
      <c r="A2" s="22" t="s">
        <v>43</v>
      </c>
      <c r="B2" s="22"/>
      <c r="C2" s="22"/>
      <c r="D2" s="22"/>
      <c r="E2" s="23"/>
    </row>
    <row r="3" spans="1:5" ht="18" customHeight="1">
      <c r="A3" s="12" t="s">
        <v>0</v>
      </c>
      <c r="B3" s="25" t="s">
        <v>24</v>
      </c>
      <c r="C3" s="26"/>
      <c r="D3" s="27"/>
      <c r="E3" s="4"/>
    </row>
    <row r="4" spans="1:5" ht="18" customHeight="1">
      <c r="A4" s="13" t="s">
        <v>1</v>
      </c>
      <c r="B4" s="17"/>
      <c r="C4" s="9"/>
      <c r="D4" s="9"/>
      <c r="E4" s="1"/>
    </row>
    <row r="5" spans="1:5" ht="18" customHeight="1">
      <c r="A5" s="13" t="s">
        <v>2</v>
      </c>
      <c r="B5" s="18"/>
      <c r="C5" s="5"/>
      <c r="D5" s="5"/>
      <c r="E5" s="1"/>
    </row>
    <row r="6" spans="1:5" ht="18" customHeight="1">
      <c r="A6" s="13" t="s">
        <v>40</v>
      </c>
      <c r="B6" s="18">
        <v>44543345</v>
      </c>
      <c r="C6" s="5"/>
      <c r="D6" s="5"/>
      <c r="E6" s="1"/>
    </row>
    <row r="7" spans="1:5" ht="18" customHeight="1">
      <c r="A7" s="13" t="s">
        <v>3</v>
      </c>
      <c r="B7" s="18">
        <v>30036620</v>
      </c>
      <c r="C7" s="5"/>
      <c r="D7" s="5"/>
      <c r="E7" s="1"/>
    </row>
    <row r="8" spans="1:5" ht="18" customHeight="1">
      <c r="A8" s="13" t="s">
        <v>25</v>
      </c>
      <c r="B8" s="18">
        <v>151799</v>
      </c>
      <c r="C8" s="5"/>
      <c r="D8" s="5"/>
      <c r="E8" s="1"/>
    </row>
    <row r="9" spans="1:5" ht="18" customHeight="1">
      <c r="A9" s="13" t="s">
        <v>36</v>
      </c>
      <c r="B9" s="18">
        <v>655794</v>
      </c>
      <c r="C9" s="5"/>
      <c r="D9" s="5"/>
      <c r="E9" s="1"/>
    </row>
    <row r="10" spans="1:5" ht="18" customHeight="1">
      <c r="A10" s="13" t="s">
        <v>5</v>
      </c>
      <c r="B10" s="18">
        <v>204819</v>
      </c>
      <c r="C10" s="5"/>
      <c r="D10" s="5"/>
      <c r="E10" s="1"/>
    </row>
    <row r="11" spans="1:5" ht="18" customHeight="1">
      <c r="A11" s="13" t="s">
        <v>33</v>
      </c>
      <c r="B11" s="18">
        <v>377145</v>
      </c>
      <c r="C11" s="5"/>
      <c r="D11" s="5"/>
      <c r="E11" s="1"/>
    </row>
    <row r="12" spans="1:5" ht="18" customHeight="1">
      <c r="A12" s="13" t="s">
        <v>4</v>
      </c>
      <c r="B12" s="18">
        <v>1444414</v>
      </c>
      <c r="C12" s="5"/>
      <c r="D12" s="5"/>
      <c r="E12" s="1"/>
    </row>
    <row r="13" spans="1:5" ht="18" customHeight="1">
      <c r="A13" s="13" t="s">
        <v>6</v>
      </c>
      <c r="B13" s="20">
        <v>-192000</v>
      </c>
      <c r="C13" s="15"/>
      <c r="D13" s="15"/>
      <c r="E13" s="1"/>
    </row>
    <row r="14" spans="1:5" ht="18" customHeight="1">
      <c r="A14" s="16" t="s">
        <v>7</v>
      </c>
      <c r="B14" s="18"/>
      <c r="C14" s="6">
        <f>SUM(B6:B13)</f>
        <v>77221936</v>
      </c>
      <c r="D14" s="5"/>
      <c r="E14" s="1"/>
    </row>
    <row r="15" spans="1:5" ht="18" customHeight="1">
      <c r="A15" s="13" t="s">
        <v>8</v>
      </c>
      <c r="B15" s="18"/>
      <c r="C15" s="5"/>
      <c r="D15" s="5"/>
      <c r="E15" s="1"/>
    </row>
    <row r="16" spans="1:5" ht="18" customHeight="1">
      <c r="A16" s="13" t="s">
        <v>26</v>
      </c>
      <c r="B16" s="18">
        <v>57165520</v>
      </c>
      <c r="C16" s="5"/>
      <c r="D16" s="5"/>
      <c r="E16" s="1"/>
    </row>
    <row r="17" spans="1:5" ht="18" customHeight="1">
      <c r="A17" s="13" t="s">
        <v>27</v>
      </c>
      <c r="B17" s="18">
        <v>24555189</v>
      </c>
      <c r="C17" s="5"/>
      <c r="D17" s="5"/>
      <c r="E17" s="1"/>
    </row>
    <row r="18" spans="1:5" ht="18" customHeight="1">
      <c r="A18" s="13" t="s">
        <v>31</v>
      </c>
      <c r="B18" s="18">
        <v>7305316</v>
      </c>
      <c r="C18" s="5"/>
      <c r="D18" s="5"/>
      <c r="E18" s="1"/>
    </row>
    <row r="19" spans="1:5" ht="18" customHeight="1">
      <c r="A19" s="13" t="s">
        <v>34</v>
      </c>
      <c r="B19" s="18">
        <v>5259050</v>
      </c>
      <c r="C19" s="5"/>
      <c r="D19" s="5"/>
      <c r="E19" s="1"/>
    </row>
    <row r="20" spans="1:5" ht="18" customHeight="1">
      <c r="A20" s="13" t="s">
        <v>9</v>
      </c>
      <c r="B20" s="18">
        <v>1633823</v>
      </c>
      <c r="C20" s="5"/>
      <c r="D20" s="5"/>
      <c r="E20" s="1"/>
    </row>
    <row r="21" spans="1:5" ht="18" customHeight="1">
      <c r="A21" s="13" t="s">
        <v>28</v>
      </c>
      <c r="B21" s="18">
        <v>1924252</v>
      </c>
      <c r="C21" s="5"/>
      <c r="D21" s="5"/>
      <c r="E21" s="1"/>
    </row>
    <row r="22" spans="1:5" ht="18" customHeight="1">
      <c r="A22" s="13" t="s">
        <v>30</v>
      </c>
      <c r="B22" s="18">
        <v>292320</v>
      </c>
      <c r="C22" s="5"/>
      <c r="D22" s="5"/>
      <c r="E22" s="1"/>
    </row>
    <row r="23" spans="1:5" ht="18" customHeight="1">
      <c r="A23" s="13" t="s">
        <v>32</v>
      </c>
      <c r="B23" s="18">
        <v>34391292</v>
      </c>
      <c r="C23" s="5"/>
      <c r="D23" s="5"/>
      <c r="E23" s="1"/>
    </row>
    <row r="24" spans="1:5" ht="18" customHeight="1">
      <c r="A24" s="13" t="s">
        <v>10</v>
      </c>
      <c r="B24" s="18">
        <v>30000</v>
      </c>
      <c r="C24" s="5"/>
      <c r="D24" s="5"/>
      <c r="E24" s="1"/>
    </row>
    <row r="25" spans="1:5" ht="18" customHeight="1">
      <c r="A25" s="13" t="s">
        <v>41</v>
      </c>
      <c r="B25" s="18">
        <v>284202</v>
      </c>
      <c r="C25" s="5"/>
      <c r="D25" s="5"/>
      <c r="E25" s="1"/>
    </row>
    <row r="26" spans="1:5" ht="18" customHeight="1">
      <c r="A26" s="16" t="s">
        <v>44</v>
      </c>
      <c r="B26" s="18">
        <v>352800</v>
      </c>
      <c r="C26" s="5"/>
      <c r="D26" s="5"/>
      <c r="E26" s="1"/>
    </row>
    <row r="27" spans="1:5" ht="18" customHeight="1">
      <c r="A27" s="16" t="s">
        <v>45</v>
      </c>
      <c r="B27" s="18">
        <v>10000</v>
      </c>
      <c r="C27" s="5"/>
      <c r="D27" s="5"/>
      <c r="E27" s="1"/>
    </row>
    <row r="28" spans="1:5" ht="18" customHeight="1">
      <c r="A28" s="16" t="s">
        <v>46</v>
      </c>
      <c r="B28" s="18">
        <v>140270</v>
      </c>
      <c r="C28" s="5"/>
      <c r="D28" s="5"/>
      <c r="E28" s="1"/>
    </row>
    <row r="29" spans="1:5" ht="18" customHeight="1">
      <c r="A29" s="13" t="s">
        <v>37</v>
      </c>
      <c r="B29" s="18">
        <v>4100000</v>
      </c>
      <c r="C29" s="5"/>
      <c r="D29" s="5"/>
      <c r="E29" s="1"/>
    </row>
    <row r="30" spans="1:5" ht="18" customHeight="1">
      <c r="A30" s="13" t="s">
        <v>38</v>
      </c>
      <c r="B30" s="18">
        <v>814872</v>
      </c>
      <c r="C30" s="5"/>
      <c r="D30" s="5"/>
      <c r="E30" s="1"/>
    </row>
    <row r="31" spans="1:5" ht="18" customHeight="1">
      <c r="A31" s="13" t="s">
        <v>11</v>
      </c>
      <c r="B31" s="19">
        <v>1237200</v>
      </c>
      <c r="C31" s="5"/>
      <c r="D31" s="5"/>
      <c r="E31" s="1"/>
    </row>
    <row r="32" spans="1:5" ht="18" customHeight="1">
      <c r="A32" s="16" t="s">
        <v>12</v>
      </c>
      <c r="B32" s="18"/>
      <c r="C32" s="6">
        <f>SUM(B16:B31)</f>
        <v>139496106</v>
      </c>
      <c r="D32" s="5"/>
      <c r="E32" s="1"/>
    </row>
    <row r="33" spans="1:5" ht="18" customHeight="1" thickBot="1">
      <c r="A33" s="10" t="s">
        <v>13</v>
      </c>
      <c r="B33" s="18"/>
      <c r="C33" s="5"/>
      <c r="D33" s="8">
        <f>SUM(C6:C32)</f>
        <v>216718042</v>
      </c>
      <c r="E33" s="1"/>
    </row>
    <row r="34" spans="1:5" ht="18" customHeight="1" thickTop="1">
      <c r="A34" s="14"/>
      <c r="B34" s="19"/>
      <c r="C34" s="6"/>
      <c r="D34" s="6"/>
      <c r="E34" s="1"/>
    </row>
    <row r="35" spans="1:5" ht="18" customHeight="1">
      <c r="A35" s="13" t="s">
        <v>14</v>
      </c>
      <c r="B35" s="18"/>
      <c r="C35" s="5"/>
      <c r="D35" s="5"/>
      <c r="E35" s="1"/>
    </row>
    <row r="36" spans="1:5" ht="18" customHeight="1">
      <c r="A36" s="13" t="s">
        <v>15</v>
      </c>
      <c r="B36" s="18"/>
      <c r="C36" s="5"/>
      <c r="D36" s="5"/>
      <c r="E36" s="1"/>
    </row>
    <row r="37" spans="1:5" ht="18" customHeight="1">
      <c r="A37" s="13" t="s">
        <v>16</v>
      </c>
      <c r="B37" s="18">
        <v>20658959</v>
      </c>
      <c r="C37" s="5"/>
      <c r="D37" s="5"/>
      <c r="E37" s="1"/>
    </row>
    <row r="38" spans="1:5" ht="18" customHeight="1">
      <c r="A38" s="13" t="s">
        <v>17</v>
      </c>
      <c r="B38" s="18">
        <v>1377971</v>
      </c>
      <c r="C38" s="5"/>
      <c r="D38" s="5"/>
      <c r="E38" s="1"/>
    </row>
    <row r="39" spans="1:5" ht="18" customHeight="1">
      <c r="A39" s="13" t="s">
        <v>18</v>
      </c>
      <c r="B39" s="18">
        <v>3442100</v>
      </c>
      <c r="C39" s="5"/>
      <c r="D39" s="5"/>
      <c r="E39" s="1"/>
    </row>
    <row r="40" spans="1:5" ht="18" customHeight="1">
      <c r="A40" s="16" t="s">
        <v>47</v>
      </c>
      <c r="B40" s="19">
        <v>1145000</v>
      </c>
      <c r="C40" s="5"/>
      <c r="D40" s="5"/>
      <c r="E40" s="1"/>
    </row>
    <row r="41" spans="1:5" ht="18" customHeight="1">
      <c r="A41" s="16" t="s">
        <v>19</v>
      </c>
      <c r="B41" s="18"/>
      <c r="C41" s="6">
        <f>SUM(B37:B41)</f>
        <v>26624030</v>
      </c>
      <c r="D41" s="5"/>
      <c r="E41" s="1"/>
    </row>
    <row r="42" spans="1:5" ht="18" customHeight="1">
      <c r="A42" s="13" t="s">
        <v>20</v>
      </c>
      <c r="B42" s="18"/>
      <c r="C42" s="5"/>
      <c r="D42" s="5"/>
      <c r="E42" s="1"/>
    </row>
    <row r="43" spans="1:5" ht="18" customHeight="1">
      <c r="A43" s="13" t="s">
        <v>35</v>
      </c>
      <c r="B43" s="18">
        <v>82720000</v>
      </c>
      <c r="C43" s="5"/>
      <c r="D43" s="5"/>
      <c r="E43" s="1"/>
    </row>
    <row r="44" spans="1:5" ht="18" customHeight="1">
      <c r="A44" s="13" t="s">
        <v>29</v>
      </c>
      <c r="B44" s="18">
        <v>310590</v>
      </c>
      <c r="C44" s="5"/>
      <c r="D44" s="5"/>
      <c r="E44" s="1"/>
    </row>
    <row r="45" spans="1:5" ht="18" customHeight="1">
      <c r="A45" s="13" t="s">
        <v>39</v>
      </c>
      <c r="B45" s="19">
        <v>1581000</v>
      </c>
      <c r="C45" s="5"/>
      <c r="D45" s="5"/>
      <c r="E45" s="1"/>
    </row>
    <row r="46" spans="1:5" ht="18" customHeight="1">
      <c r="A46" s="16" t="s">
        <v>21</v>
      </c>
      <c r="B46" s="18"/>
      <c r="C46" s="6">
        <f>SUM(B43:B45)</f>
        <v>84611590</v>
      </c>
      <c r="D46" s="5"/>
      <c r="E46" s="1"/>
    </row>
    <row r="47" spans="1:5" ht="18" customHeight="1" thickBot="1">
      <c r="A47" s="10" t="s">
        <v>22</v>
      </c>
      <c r="B47" s="18"/>
      <c r="C47" s="5"/>
      <c r="D47" s="8">
        <f>SUM(C37:C46)</f>
        <v>111235620</v>
      </c>
      <c r="E47" s="1"/>
    </row>
    <row r="48" spans="1:5" ht="18" customHeight="1" thickTop="1" thickBot="1">
      <c r="A48" s="10" t="s">
        <v>23</v>
      </c>
      <c r="B48" s="18"/>
      <c r="C48" s="5"/>
      <c r="D48" s="7">
        <f>D33-D47</f>
        <v>105482422</v>
      </c>
      <c r="E48" s="1"/>
    </row>
    <row r="49" spans="1:5" ht="18" customHeight="1" thickTop="1">
      <c r="A49" s="14"/>
      <c r="B49" s="19"/>
      <c r="C49" s="6"/>
      <c r="D49" s="6"/>
      <c r="E49" s="1"/>
    </row>
    <row r="50" spans="1:5">
      <c r="A50" s="24"/>
      <c r="B50" s="24"/>
      <c r="C50" s="11"/>
    </row>
  </sheetData>
  <sheetProtection formatColumns="0" formatRows="0" insertColumns="0" insertRows="0" deleteColumns="0" deleteRows="0" selectLockedCells="1"/>
  <mergeCells count="4">
    <mergeCell ref="A1:E1"/>
    <mergeCell ref="A2:E2"/>
    <mergeCell ref="A50:B50"/>
    <mergeCell ref="B3:D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わかちあい</cp:lastModifiedBy>
  <cp:lastPrinted>2017-06-15T22:01:42Z</cp:lastPrinted>
  <dcterms:created xsi:type="dcterms:W3CDTF">2006-05-29T10:37:44Z</dcterms:created>
  <dcterms:modified xsi:type="dcterms:W3CDTF">2018-06-27T05:23:45Z</dcterms:modified>
</cp:coreProperties>
</file>