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20490" windowHeight="7650"/>
  </bookViews>
  <sheets>
    <sheet name="シート１" sheetId="7" r:id="rId1"/>
    <sheet name="シート１－２" sheetId="5" r:id="rId2"/>
    <sheet name="○集計用（自動反映）○" sheetId="8" r:id="rId3"/>
    <sheet name="別紙1" sheetId="10" r:id="rId4"/>
    <sheet name="別紙２" sheetId="9" r:id="rId5"/>
    <sheet name="別紙３" sheetId="11" r:id="rId6"/>
  </sheets>
  <calcPr calcId="125725"/>
</workbook>
</file>

<file path=xl/calcChain.xml><?xml version="1.0" encoding="utf-8"?>
<calcChain xmlns="http://schemas.openxmlformats.org/spreadsheetml/2006/main">
  <c r="C15" i="5"/>
  <c r="B15"/>
  <c r="D9"/>
  <c r="C9"/>
  <c r="B9"/>
  <c r="D19"/>
  <c r="B32" i="11" l="1"/>
  <c r="C19"/>
  <c r="B19"/>
  <c r="D19"/>
  <c r="D15" i="5"/>
  <c r="D4" i="8"/>
  <c r="R4"/>
  <c r="Q4"/>
  <c r="P4"/>
  <c r="O4"/>
  <c r="N4"/>
  <c r="M4"/>
  <c r="L4"/>
  <c r="K4"/>
  <c r="J4"/>
  <c r="I4"/>
  <c r="H4"/>
  <c r="G4"/>
  <c r="F4"/>
  <c r="E4"/>
  <c r="C4"/>
  <c r="B4"/>
  <c r="B32" i="5"/>
  <c r="B19"/>
  <c r="S4" i="8" s="1"/>
  <c r="T4"/>
  <c r="C19" i="5"/>
  <c r="U4" i="8"/>
</calcChain>
</file>

<file path=xl/sharedStrings.xml><?xml version="1.0" encoding="utf-8"?>
<sst xmlns="http://schemas.openxmlformats.org/spreadsheetml/2006/main" count="142" uniqueCount="101">
  <si>
    <t>交付金</t>
  </si>
  <si>
    <t>その他国費等</t>
  </si>
  <si>
    <t>一般財源</t>
  </si>
  <si>
    <t>その他</t>
  </si>
  <si>
    <t>合計</t>
  </si>
  <si>
    <t>うち交付対象</t>
  </si>
  <si>
    <t>うち交付金充当</t>
  </si>
  <si>
    <t>ソフト事業費</t>
  </si>
  <si>
    <t>収　　　入</t>
    <phoneticPr fontId="1"/>
  </si>
  <si>
    <t>支　　　出</t>
    <phoneticPr fontId="1"/>
  </si>
  <si>
    <t>（備　考）</t>
    <rPh sb="1" eb="2">
      <t>ソナエ</t>
    </rPh>
    <rPh sb="3" eb="4">
      <t>コウ</t>
    </rPh>
    <phoneticPr fontId="1"/>
  </si>
  <si>
    <t>市町名</t>
    <rPh sb="0" eb="1">
      <t>シ</t>
    </rPh>
    <rPh sb="1" eb="2">
      <t>マチ</t>
    </rPh>
    <rPh sb="2" eb="3">
      <t>メイ</t>
    </rPh>
    <phoneticPr fontId="1"/>
  </si>
  <si>
    <t>事　業　費</t>
    <rPh sb="0" eb="1">
      <t>コト</t>
    </rPh>
    <rPh sb="2" eb="3">
      <t>ギョウ</t>
    </rPh>
    <rPh sb="4" eb="5">
      <t>ヒ</t>
    </rPh>
    <phoneticPr fontId="1"/>
  </si>
  <si>
    <t>※事業主体が２つ以上である場合は、いずれの事業主体に係る経費であるか分かる形で記述すること。</t>
    <rPh sb="28" eb="30">
      <t>ケイヒ</t>
    </rPh>
    <phoneticPr fontId="1"/>
  </si>
  <si>
    <t>※必要に応じ、行を追加すること。</t>
    <rPh sb="1" eb="3">
      <t>ヒツヨウ</t>
    </rPh>
    <rPh sb="4" eb="5">
      <t>オウ</t>
    </rPh>
    <rPh sb="7" eb="8">
      <t>ギョウ</t>
    </rPh>
    <rPh sb="9" eb="11">
      <t>ツイカ</t>
    </rPh>
    <phoneticPr fontId="1"/>
  </si>
  <si>
    <t>※備品購入費、修繕費が含まれる場合は、購入備品の名称、単価、数量を記載した一覧表を添付すること。</t>
    <rPh sb="1" eb="3">
      <t>ビヒン</t>
    </rPh>
    <rPh sb="3" eb="6">
      <t>コウニュウヒ</t>
    </rPh>
    <rPh sb="7" eb="9">
      <t>シュウゼン</t>
    </rPh>
    <rPh sb="9" eb="10">
      <t>ヒ</t>
    </rPh>
    <rPh sb="11" eb="12">
      <t>フク</t>
    </rPh>
    <rPh sb="15" eb="17">
      <t>バアイ</t>
    </rPh>
    <rPh sb="19" eb="21">
      <t>コウニュウ</t>
    </rPh>
    <rPh sb="21" eb="23">
      <t>ビヒン</t>
    </rPh>
    <rPh sb="24" eb="26">
      <t>メイショウ</t>
    </rPh>
    <rPh sb="27" eb="29">
      <t>タンカ</t>
    </rPh>
    <rPh sb="30" eb="32">
      <t>スウリョウ</t>
    </rPh>
    <rPh sb="33" eb="35">
      <t>キサイ</t>
    </rPh>
    <rPh sb="37" eb="39">
      <t>イチラン</t>
    </rPh>
    <rPh sb="39" eb="40">
      <t>ヒョウ</t>
    </rPh>
    <rPh sb="41" eb="43">
      <t>テンプ</t>
    </rPh>
    <phoneticPr fontId="1"/>
  </si>
  <si>
    <t>事業名</t>
  </si>
  <si>
    <t>事業主体</t>
  </si>
  <si>
    <t>着手日</t>
  </si>
  <si>
    <t>完了日</t>
  </si>
  <si>
    <t>事業概要</t>
  </si>
  <si>
    <t>※ 事業主体が２つ以上である場合は、各記述がいずれの事業主体に係るものであるか分かる形で記述すること。</t>
  </si>
  <si>
    <t>１．ソフト事業を中心とした事業であること</t>
  </si>
  <si>
    <t>４．住民が自ら考え、実行する住民主体の事業であること</t>
    <phoneticPr fontId="1"/>
  </si>
  <si>
    <t>６．住民主体の事業実施体制が構築されていること</t>
    <phoneticPr fontId="1"/>
  </si>
  <si>
    <t>≪チェックリスト≫ 以下１～６の各要件をみたすことを確認の上、左欄に○を記入</t>
    <phoneticPr fontId="1"/>
  </si>
  <si>
    <t>２．（ハード事業を含む場合）ハード事業はソフト事業の実施に不可欠なものであること
　　※ハード事業を含まない場合も○を記入</t>
    <phoneticPr fontId="1"/>
  </si>
  <si>
    <t>事業名</t>
    <rPh sb="0" eb="2">
      <t>ジギョウ</t>
    </rPh>
    <rPh sb="2" eb="3">
      <t>メイ</t>
    </rPh>
    <phoneticPr fontId="1"/>
  </si>
  <si>
    <t>着手日</t>
    <rPh sb="0" eb="2">
      <t>チャクシュ</t>
    </rPh>
    <rPh sb="2" eb="3">
      <t>ビ</t>
    </rPh>
    <phoneticPr fontId="1"/>
  </si>
  <si>
    <t>完了日</t>
    <rPh sb="0" eb="3">
      <t>カンリョウビ</t>
    </rPh>
    <phoneticPr fontId="1"/>
  </si>
  <si>
    <t>事業概要</t>
    <rPh sb="0" eb="2">
      <t>ジギョウ</t>
    </rPh>
    <rPh sb="2" eb="4">
      <t>ガイヨウ</t>
    </rPh>
    <phoneticPr fontId="1"/>
  </si>
  <si>
    <t>実施目的</t>
    <rPh sb="0" eb="2">
      <t>ジッシ</t>
    </rPh>
    <rPh sb="2" eb="4">
      <t>モクテキ</t>
    </rPh>
    <phoneticPr fontId="1"/>
  </si>
  <si>
    <t>事業内容</t>
    <rPh sb="0" eb="2">
      <t>ジギョウ</t>
    </rPh>
    <rPh sb="2" eb="4">
      <t>ナイヨウ</t>
    </rPh>
    <phoneticPr fontId="1"/>
  </si>
  <si>
    <t>期待する効果、成果</t>
    <rPh sb="0" eb="2">
      <t>キタイ</t>
    </rPh>
    <rPh sb="4" eb="6">
      <t>コウカ</t>
    </rPh>
    <rPh sb="7" eb="9">
      <t>セイカ</t>
    </rPh>
    <phoneticPr fontId="1"/>
  </si>
  <si>
    <t>チェックリスト</t>
    <phoneticPr fontId="1"/>
  </si>
  <si>
    <t>事業区分</t>
    <rPh sb="2" eb="4">
      <t>クブン</t>
    </rPh>
    <phoneticPr fontId="1"/>
  </si>
  <si>
    <t>事業区分</t>
    <rPh sb="0" eb="2">
      <t>ジギョウ</t>
    </rPh>
    <rPh sb="2" eb="4">
      <t>クブン</t>
    </rPh>
    <phoneticPr fontId="1"/>
  </si>
  <si>
    <t>（１）</t>
    <phoneticPr fontId="1"/>
  </si>
  <si>
    <t>（２）</t>
  </si>
  <si>
    <t>（３）</t>
  </si>
  <si>
    <t>（４）</t>
  </si>
  <si>
    <t>（５）</t>
  </si>
  <si>
    <t>（６）</t>
  </si>
  <si>
    <t>（単位：千円）</t>
    <rPh sb="1" eb="3">
      <t>タンイ</t>
    </rPh>
    <rPh sb="4" eb="6">
      <t>センエン</t>
    </rPh>
    <phoneticPr fontId="1"/>
  </si>
  <si>
    <t>総事業費（千円）</t>
    <rPh sb="0" eb="4">
      <t>ソウジギョウヒ</t>
    </rPh>
    <rPh sb="5" eb="7">
      <t>センエン</t>
    </rPh>
    <phoneticPr fontId="1"/>
  </si>
  <si>
    <t>うち交付金充当（千円）</t>
    <rPh sb="2" eb="5">
      <t>コウフキン</t>
    </rPh>
    <rPh sb="5" eb="7">
      <t>ジュウトウ</t>
    </rPh>
    <rPh sb="8" eb="10">
      <t>センエン</t>
    </rPh>
    <phoneticPr fontId="1"/>
  </si>
  <si>
    <t>うちハード事業分（千円）</t>
    <rPh sb="5" eb="7">
      <t>ジギョウ</t>
    </rPh>
    <rPh sb="7" eb="8">
      <t>ブン</t>
    </rPh>
    <rPh sb="9" eb="11">
      <t>センエン</t>
    </rPh>
    <phoneticPr fontId="1"/>
  </si>
  <si>
    <t>ハード事業費</t>
    <rPh sb="3" eb="5">
      <t>ジギョウ</t>
    </rPh>
    <rPh sb="5" eb="6">
      <t>ヒ</t>
    </rPh>
    <phoneticPr fontId="1"/>
  </si>
  <si>
    <t>※施設整備・改修事業が含まれる場合は、算出根拠となる見積書を添付すること。</t>
    <rPh sb="1" eb="3">
      <t>シセツ</t>
    </rPh>
    <rPh sb="3" eb="5">
      <t>セイビ</t>
    </rPh>
    <rPh sb="6" eb="8">
      <t>カイシュウ</t>
    </rPh>
    <rPh sb="8" eb="10">
      <t>ジギョウ</t>
    </rPh>
    <rPh sb="11" eb="12">
      <t>フク</t>
    </rPh>
    <rPh sb="15" eb="17">
      <t>バアイ</t>
    </rPh>
    <rPh sb="19" eb="21">
      <t>サンシュツ</t>
    </rPh>
    <rPh sb="21" eb="23">
      <t>コンキョ</t>
    </rPh>
    <rPh sb="26" eb="29">
      <t>ミツモリショ</t>
    </rPh>
    <rPh sb="30" eb="32">
      <t>テンプ</t>
    </rPh>
    <phoneticPr fontId="1"/>
  </si>
  <si>
    <r>
      <t xml:space="preserve">県担当確認欄
</t>
    </r>
    <r>
      <rPr>
        <sz val="11"/>
        <color indexed="10"/>
        <rFont val="ＭＳ Ｐゴシック"/>
        <family val="3"/>
        <charset val="128"/>
      </rPr>
      <t>※入力不要</t>
    </r>
    <rPh sb="0" eb="1">
      <t>ケン</t>
    </rPh>
    <rPh sb="1" eb="3">
      <t>タントウ</t>
    </rPh>
    <rPh sb="3" eb="5">
      <t>カクニン</t>
    </rPh>
    <rPh sb="5" eb="6">
      <t>ラン</t>
    </rPh>
    <rPh sb="8" eb="10">
      <t>ニュウリョク</t>
    </rPh>
    <rPh sb="10" eb="12">
      <t>フヨウ</t>
    </rPh>
    <phoneticPr fontId="1"/>
  </si>
  <si>
    <t>No.</t>
    <phoneticPr fontId="1"/>
  </si>
  <si>
    <t>事業主体</t>
    <rPh sb="0" eb="2">
      <t>ジギョウ</t>
    </rPh>
    <rPh sb="2" eb="4">
      <t>シュタイ</t>
    </rPh>
    <phoneticPr fontId="1"/>
  </si>
  <si>
    <t>３．総事業費に占めるハード事業費の割合が２分の１以下であること</t>
    <phoneticPr fontId="1"/>
  </si>
  <si>
    <r>
      <t>※ ハード事業費…本交付金においては、</t>
    </r>
    <r>
      <rPr>
        <u/>
        <sz val="10"/>
        <color indexed="8"/>
        <rFont val="ＭＳ 明朝"/>
        <family val="1"/>
        <charset val="128"/>
      </rPr>
      <t>備品・施設の整備又は改修に要する経費</t>
    </r>
    <r>
      <rPr>
        <sz val="10"/>
        <color indexed="8"/>
        <rFont val="ＭＳ 明朝"/>
        <family val="1"/>
        <charset val="128"/>
      </rPr>
      <t>を指す。</t>
    </r>
    <rPh sb="5" eb="7">
      <t>ジギョウ</t>
    </rPh>
    <rPh sb="7" eb="8">
      <t>ヒ</t>
    </rPh>
    <rPh sb="9" eb="10">
      <t>ホン</t>
    </rPh>
    <rPh sb="10" eb="13">
      <t>コウフキン</t>
    </rPh>
    <rPh sb="38" eb="39">
      <t>サ</t>
    </rPh>
    <phoneticPr fontId="1"/>
  </si>
  <si>
    <t>※備品の購入費、修繕費はハード事業費に含めること。</t>
    <rPh sb="1" eb="3">
      <t>ビヒン</t>
    </rPh>
    <rPh sb="4" eb="7">
      <t>コウニュウヒ</t>
    </rPh>
    <rPh sb="8" eb="10">
      <t>シュウゼン</t>
    </rPh>
    <rPh sb="10" eb="11">
      <t>ヒ</t>
    </rPh>
    <rPh sb="15" eb="17">
      <t>ジギョウ</t>
    </rPh>
    <rPh sb="17" eb="18">
      <t>ヒ</t>
    </rPh>
    <rPh sb="19" eb="20">
      <t>フク</t>
    </rPh>
    <phoneticPr fontId="1"/>
  </si>
  <si>
    <t>代表者氏名</t>
    <rPh sb="0" eb="3">
      <t>ダイヒョウシャ</t>
    </rPh>
    <rPh sb="3" eb="5">
      <t>シメイ</t>
    </rPh>
    <phoneticPr fontId="1"/>
  </si>
  <si>
    <t>連絡先</t>
    <rPh sb="0" eb="3">
      <t>レンラクサキ</t>
    </rPh>
    <phoneticPr fontId="1"/>
  </si>
  <si>
    <t>代表者氏名</t>
    <rPh sb="0" eb="3">
      <t>ダイヒョウシャ</t>
    </rPh>
    <rPh sb="3" eb="5">
      <t>シメイ</t>
    </rPh>
    <phoneticPr fontId="1"/>
  </si>
  <si>
    <t>電話番号</t>
    <rPh sb="0" eb="2">
      <t>デンワ</t>
    </rPh>
    <rPh sb="2" eb="4">
      <t>バンゴウ</t>
    </rPh>
    <phoneticPr fontId="1"/>
  </si>
  <si>
    <t>あなたの「地方創生」企画募集！　提案書</t>
    <rPh sb="5" eb="7">
      <t>チホウ</t>
    </rPh>
    <rPh sb="7" eb="9">
      <t>ソウセイ</t>
    </rPh>
    <rPh sb="10" eb="12">
      <t>キカク</t>
    </rPh>
    <rPh sb="12" eb="14">
      <t>ボシュウ</t>
    </rPh>
    <rPh sb="16" eb="18">
      <t>テイアン</t>
    </rPh>
    <phoneticPr fontId="1"/>
  </si>
  <si>
    <t>あなたの「地方創生」企画募集！　提案書（事業費内訳）</t>
    <rPh sb="5" eb="7">
      <t>チホウ</t>
    </rPh>
    <rPh sb="7" eb="9">
      <t>ソウセイ</t>
    </rPh>
    <rPh sb="10" eb="12">
      <t>キカク</t>
    </rPh>
    <rPh sb="12" eb="14">
      <t>ボシュウ</t>
    </rPh>
    <rPh sb="16" eb="19">
      <t>テイアンショ</t>
    </rPh>
    <rPh sb="20" eb="23">
      <t>ジギョウヒ</t>
    </rPh>
    <rPh sb="23" eb="25">
      <t>ウチワケ</t>
    </rPh>
    <phoneticPr fontId="1"/>
  </si>
  <si>
    <t>シート１</t>
    <phoneticPr fontId="1"/>
  </si>
  <si>
    <t>５．集落等生活圏の維持及び活性化を図る事業であること</t>
    <phoneticPr fontId="1"/>
  </si>
  <si>
    <t>※自動反映のため、記載不要です。</t>
    <rPh sb="1" eb="3">
      <t>ジドウ</t>
    </rPh>
    <rPh sb="3" eb="5">
      <t>ハンエイ</t>
    </rPh>
    <rPh sb="9" eb="11">
      <t>キサイ</t>
    </rPh>
    <rPh sb="11" eb="13">
      <t>フヨウ</t>
    </rPh>
    <phoneticPr fontId="1"/>
  </si>
  <si>
    <t>基山町</t>
    <rPh sb="0" eb="3">
      <t>キヤマチョウ</t>
    </rPh>
    <phoneticPr fontId="1"/>
  </si>
  <si>
    <t>移住・交流・若者の定住促進事業</t>
  </si>
  <si>
    <t>○</t>
  </si>
  <si>
    <t>地域円卓会議</t>
    <rPh sb="0" eb="2">
      <t>チイキ</t>
    </rPh>
    <rPh sb="2" eb="4">
      <t>エンタク</t>
    </rPh>
    <rPh sb="4" eb="6">
      <t>カイギ</t>
    </rPh>
    <phoneticPr fontId="1"/>
  </si>
  <si>
    <t>まちゼミ</t>
    <phoneticPr fontId="1"/>
  </si>
  <si>
    <t>資料代・プロジェクター等賃借代・
ファシリテーター謝金等</t>
    <rPh sb="0" eb="3">
      <t>シリョウダイ</t>
    </rPh>
    <rPh sb="11" eb="12">
      <t>トウ</t>
    </rPh>
    <rPh sb="12" eb="14">
      <t>チンシャク</t>
    </rPh>
    <rPh sb="14" eb="15">
      <t>ダイ</t>
    </rPh>
    <rPh sb="25" eb="27">
      <t>シャキン</t>
    </rPh>
    <rPh sb="27" eb="28">
      <t>トウ</t>
    </rPh>
    <phoneticPr fontId="1"/>
  </si>
  <si>
    <t>きやまコンシェルジュ養成講座</t>
    <rPh sb="10" eb="12">
      <t>ヨウセイ</t>
    </rPh>
    <rPh sb="12" eb="14">
      <t>コウザ</t>
    </rPh>
    <phoneticPr fontId="1"/>
  </si>
  <si>
    <t>知（地）の拠点づくり</t>
    <rPh sb="0" eb="1">
      <t>チ</t>
    </rPh>
    <rPh sb="2" eb="3">
      <t>チ</t>
    </rPh>
    <rPh sb="5" eb="7">
      <t>キョテン</t>
    </rPh>
    <phoneticPr fontId="1"/>
  </si>
  <si>
    <t>基山町関連の問題集作成費・印刷費
@600×50冊</t>
    <rPh sb="0" eb="3">
      <t>キヤマチョウ</t>
    </rPh>
    <rPh sb="3" eb="5">
      <t>カンレン</t>
    </rPh>
    <rPh sb="6" eb="9">
      <t>モンダイシュウ</t>
    </rPh>
    <rPh sb="9" eb="12">
      <t>サクセイヒ</t>
    </rPh>
    <rPh sb="13" eb="16">
      <t>インサツヒ</t>
    </rPh>
    <rPh sb="24" eb="25">
      <t>サツ</t>
    </rPh>
    <phoneticPr fontId="1"/>
  </si>
  <si>
    <t>調査費・資料作成費</t>
    <rPh sb="0" eb="3">
      <t>チョウサヒ</t>
    </rPh>
    <rPh sb="4" eb="6">
      <t>シリョウ</t>
    </rPh>
    <rPh sb="6" eb="9">
      <t>サクセイヒ</t>
    </rPh>
    <phoneticPr fontId="1"/>
  </si>
  <si>
    <t>アンテナショップ</t>
    <phoneticPr fontId="1"/>
  </si>
  <si>
    <t>PR用WEB作成･チラシ・認定シール</t>
    <rPh sb="2" eb="3">
      <t>ヨウ</t>
    </rPh>
    <rPh sb="6" eb="8">
      <t>サクセイ</t>
    </rPh>
    <rPh sb="13" eb="15">
      <t>ニンテイ</t>
    </rPh>
    <phoneticPr fontId="1"/>
  </si>
  <si>
    <t>空き店舗改修費</t>
    <rPh sb="0" eb="1">
      <t>ア</t>
    </rPh>
    <rPh sb="2" eb="4">
      <t>テンポ</t>
    </rPh>
    <rPh sb="4" eb="7">
      <t>カイシュウヒ</t>
    </rPh>
    <phoneticPr fontId="1"/>
  </si>
  <si>
    <t>家具・什器購入</t>
    <rPh sb="0" eb="2">
      <t>カグ</t>
    </rPh>
    <rPh sb="3" eb="5">
      <t>ジュウキ</t>
    </rPh>
    <rPh sb="5" eb="7">
      <t>コウニュウ</t>
    </rPh>
    <phoneticPr fontId="1"/>
  </si>
  <si>
    <t>算出根拠見積（別紙１参照）</t>
    <rPh sb="0" eb="2">
      <t>サンシュツ</t>
    </rPh>
    <rPh sb="2" eb="4">
      <t>コンキョ</t>
    </rPh>
    <rPh sb="4" eb="6">
      <t>ミツモリ</t>
    </rPh>
    <rPh sb="7" eb="9">
      <t>ベッシ</t>
    </rPh>
    <rPh sb="10" eb="12">
      <t>サンショウ</t>
    </rPh>
    <phoneticPr fontId="1"/>
  </si>
  <si>
    <t>備品見積（別紙２参照）</t>
    <rPh sb="0" eb="2">
      <t>ビヒン</t>
    </rPh>
    <rPh sb="2" eb="4">
      <t>ミツモリ</t>
    </rPh>
    <rPh sb="5" eb="7">
      <t>ベッシ</t>
    </rPh>
    <rPh sb="8" eb="10">
      <t>サンショウ</t>
    </rPh>
    <phoneticPr fontId="1"/>
  </si>
  <si>
    <t>地域自己負担</t>
    <rPh sb="0" eb="2">
      <t>チイキ</t>
    </rPh>
    <rPh sb="2" eb="4">
      <t>ジコ</t>
    </rPh>
    <rPh sb="4" eb="6">
      <t>フタン</t>
    </rPh>
    <phoneticPr fontId="1"/>
  </si>
  <si>
    <t>基山フューチャーセンターラボ</t>
    <rPh sb="0" eb="2">
      <t>キヤマ</t>
    </rPh>
    <phoneticPr fontId="1"/>
  </si>
  <si>
    <t>鷲尾　依子</t>
    <rPh sb="0" eb="2">
      <t>ワシオ</t>
    </rPh>
    <rPh sb="3" eb="5">
      <t>ヨリコ</t>
    </rPh>
    <phoneticPr fontId="1"/>
  </si>
  <si>
    <t>0942-92-0527</t>
    <phoneticPr fontId="1"/>
  </si>
  <si>
    <t>（課題）
　比較的立地条件の良い基山町ではあるが、若者の人口流出が目立っており、若い世代（20代、30代）の地域についての語り場や語り合う機会が不足している。
　また、基山町内で唯一の商業地域であるJR基山駅南側にある中心市街地が空洞化し、JR基山駅前にある明治時代創業の酒蔵跡の店舗が２年半の間閉鎖されるなど、空き家･空き店舗が散在し、基山町の玄関口としての顔が活気のない印象を与えている。</t>
    <rPh sb="1" eb="3">
      <t>カダイ</t>
    </rPh>
    <rPh sb="6" eb="9">
      <t>ヒカクテキ</t>
    </rPh>
    <rPh sb="9" eb="11">
      <t>リッチ</t>
    </rPh>
    <rPh sb="11" eb="13">
      <t>ジョウケン</t>
    </rPh>
    <rPh sb="14" eb="15">
      <t>ヨ</t>
    </rPh>
    <rPh sb="16" eb="19">
      <t>キヤマチョウ</t>
    </rPh>
    <rPh sb="25" eb="27">
      <t>ワカモノ</t>
    </rPh>
    <rPh sb="28" eb="30">
      <t>ジンコウ</t>
    </rPh>
    <rPh sb="30" eb="32">
      <t>リュウシュツ</t>
    </rPh>
    <rPh sb="33" eb="35">
      <t>メダ</t>
    </rPh>
    <rPh sb="40" eb="41">
      <t>ワカ</t>
    </rPh>
    <rPh sb="42" eb="44">
      <t>セダイ</t>
    </rPh>
    <rPh sb="47" eb="48">
      <t>ダイ</t>
    </rPh>
    <rPh sb="51" eb="52">
      <t>ダイ</t>
    </rPh>
    <rPh sb="54" eb="56">
      <t>チイキ</t>
    </rPh>
    <rPh sb="61" eb="62">
      <t>カタ</t>
    </rPh>
    <rPh sb="63" eb="64">
      <t>バ</t>
    </rPh>
    <rPh sb="65" eb="66">
      <t>カタ</t>
    </rPh>
    <rPh sb="67" eb="68">
      <t>ア</t>
    </rPh>
    <rPh sb="69" eb="71">
      <t>キカイ</t>
    </rPh>
    <rPh sb="72" eb="74">
      <t>フソク</t>
    </rPh>
    <rPh sb="87" eb="88">
      <t>ナイ</t>
    </rPh>
    <rPh sb="122" eb="124">
      <t>キヤマ</t>
    </rPh>
    <rPh sb="124" eb="125">
      <t>エキ</t>
    </rPh>
    <rPh sb="125" eb="126">
      <t>マエ</t>
    </rPh>
    <rPh sb="129" eb="131">
      <t>メイジ</t>
    </rPh>
    <rPh sb="131" eb="133">
      <t>ジダイ</t>
    </rPh>
    <rPh sb="133" eb="135">
      <t>ソウギョウ</t>
    </rPh>
    <rPh sb="136" eb="138">
      <t>サカグラ</t>
    </rPh>
    <rPh sb="138" eb="139">
      <t>アト</t>
    </rPh>
    <rPh sb="140" eb="142">
      <t>テンポ</t>
    </rPh>
    <rPh sb="144" eb="146">
      <t>ネンハン</t>
    </rPh>
    <rPh sb="147" eb="148">
      <t>アイダ</t>
    </rPh>
    <rPh sb="148" eb="150">
      <t>ヘイサ</t>
    </rPh>
    <rPh sb="169" eb="172">
      <t>キヤマチョウ</t>
    </rPh>
    <rPh sb="173" eb="176">
      <t>ゲンカングチ</t>
    </rPh>
    <rPh sb="180" eb="181">
      <t>カオ</t>
    </rPh>
    <rPh sb="182" eb="184">
      <t>カッキ</t>
    </rPh>
    <rPh sb="187" eb="189">
      <t>インショウ</t>
    </rPh>
    <rPh sb="190" eb="191">
      <t>アタ</t>
    </rPh>
    <phoneticPr fontId="1"/>
  </si>
  <si>
    <t>アンテナショップを活用した「ひと・もの・しごと」の発信</t>
    <rPh sb="9" eb="11">
      <t>カツヨウ</t>
    </rPh>
    <rPh sb="25" eb="27">
      <t>ハッシン</t>
    </rPh>
    <phoneticPr fontId="1"/>
  </si>
  <si>
    <t>シート１－２</t>
    <phoneticPr fontId="1"/>
  </si>
  <si>
    <t>別紙３</t>
    <rPh sb="0" eb="2">
      <t>ベッシ</t>
    </rPh>
    <phoneticPr fontId="1"/>
  </si>
  <si>
    <t>あなたの「地方創生」企画募集！　提案書（平成28年度以降事業費内訳）</t>
    <rPh sb="5" eb="7">
      <t>チホウ</t>
    </rPh>
    <rPh sb="7" eb="9">
      <t>ソウセイ</t>
    </rPh>
    <rPh sb="10" eb="12">
      <t>キカク</t>
    </rPh>
    <rPh sb="12" eb="14">
      <t>ボシュウ</t>
    </rPh>
    <rPh sb="16" eb="19">
      <t>テイアンショ</t>
    </rPh>
    <rPh sb="20" eb="22">
      <t>ヘイセイ</t>
    </rPh>
    <rPh sb="24" eb="26">
      <t>ネンド</t>
    </rPh>
    <rPh sb="26" eb="28">
      <t>イコウ</t>
    </rPh>
    <rPh sb="28" eb="31">
      <t>ジギョウヒ</t>
    </rPh>
    <rPh sb="31" eb="33">
      <t>ウチワケ</t>
    </rPh>
    <phoneticPr fontId="1"/>
  </si>
  <si>
    <t>資料印刷代</t>
    <rPh sb="0" eb="2">
      <t>シリョウ</t>
    </rPh>
    <rPh sb="2" eb="4">
      <t>インサツ</t>
    </rPh>
    <rPh sb="4" eb="5">
      <t>ダイ</t>
    </rPh>
    <phoneticPr fontId="14"/>
  </si>
  <si>
    <t>基山町関連の問題集
印刷費
@300×50冊</t>
    <rPh sb="0" eb="3">
      <t>キヤマチョウ</t>
    </rPh>
    <rPh sb="3" eb="5">
      <t>カンレン</t>
    </rPh>
    <rPh sb="6" eb="9">
      <t>モンダイシュウ</t>
    </rPh>
    <rPh sb="10" eb="13">
      <t>インサツヒ</t>
    </rPh>
    <rPh sb="21" eb="22">
      <t>サツ</t>
    </rPh>
    <phoneticPr fontId="1"/>
  </si>
  <si>
    <t xml:space="preserve"> 広告･チラシ
認定シール</t>
    <rPh sb="1" eb="3">
      <t>コウコク</t>
    </rPh>
    <rPh sb="8" eb="10">
      <t>ニンテイ</t>
    </rPh>
    <phoneticPr fontId="1"/>
  </si>
  <si>
    <t>会費</t>
    <rPh sb="0" eb="2">
      <t>カイヒ</t>
    </rPh>
    <phoneticPr fontId="14"/>
  </si>
  <si>
    <t>3,000円×60</t>
    <rPh sb="5" eb="6">
      <t>エン</t>
    </rPh>
    <phoneticPr fontId="14"/>
  </si>
  <si>
    <t>寄附金</t>
    <rPh sb="0" eb="3">
      <t>キフキン</t>
    </rPh>
    <phoneticPr fontId="14"/>
  </si>
  <si>
    <t>一般寄付</t>
    <rPh sb="0" eb="2">
      <t>イッパン</t>
    </rPh>
    <rPh sb="2" eb="4">
      <t>キフ</t>
    </rPh>
    <phoneticPr fontId="14"/>
  </si>
  <si>
    <t>助成金</t>
    <rPh sb="0" eb="3">
      <t>ジョセイキン</t>
    </rPh>
    <phoneticPr fontId="14"/>
  </si>
  <si>
    <t>財団助成</t>
    <rPh sb="0" eb="2">
      <t>ザイダン</t>
    </rPh>
    <rPh sb="2" eb="4">
      <t>ジョセイ</t>
    </rPh>
    <phoneticPr fontId="14"/>
  </si>
  <si>
    <t>アドバイザー招請</t>
    <rPh sb="6" eb="8">
      <t>ショウセイ</t>
    </rPh>
    <phoneticPr fontId="1"/>
  </si>
  <si>
    <r>
      <t>（事業内容）
　地元商店主、木山口地区住民（高齢者、子育て中の住民など）が中心となって構成する「フューチャーセンターラボ」、中間支援組織であるCSO楽縁基山のメンバー及び大学生（都市工学専門）が一体となって、空き店舗となっている酒蔵跡をリノベーションを行い、</t>
    </r>
    <r>
      <rPr>
        <sz val="10"/>
        <color rgb="FFFF0000"/>
        <rFont val="ＭＳ 明朝"/>
        <family val="1"/>
        <charset val="128"/>
      </rPr>
      <t>JR基山駅周辺の未来の価値を創出するため、</t>
    </r>
    <r>
      <rPr>
        <sz val="10"/>
        <rFont val="ＭＳ 明朝"/>
        <family val="1"/>
        <charset val="128"/>
      </rPr>
      <t>町民それぞれの溢れるイメージを表現させるサポートツールとしての場づくりを実践する「アンテナショップ」をつくり、以下の取組みを実施する。
・「地域円卓会議」…地域の個別課題に対する地域住民自らによる議論の場を設け、繰り返し実施することにより、地域の課題を共有し方向性を見い出す。
・「まちゼミ」…住民自治やおもてなしなどについて、地域住民が勉強する場・聞き合う場づくりを行うための土台作りとして、</t>
    </r>
    <r>
      <rPr>
        <sz val="10"/>
        <color rgb="FFFF0000"/>
        <rFont val="ＭＳ 明朝"/>
        <family val="1"/>
        <charset val="128"/>
      </rPr>
      <t>まちづくりのアドバイザーを招請したゼミを実施する</t>
    </r>
    <r>
      <rPr>
        <sz val="10"/>
        <rFont val="ＭＳ 明朝"/>
        <family val="1"/>
        <charset val="128"/>
      </rPr>
      <t>。また、アドバイザーの意見等を活かした地域住民（ボランティア）</t>
    </r>
    <r>
      <rPr>
        <sz val="10"/>
        <color rgb="FFFF0000"/>
        <rFont val="ＭＳ 明朝"/>
        <family val="1"/>
        <charset val="128"/>
      </rPr>
      <t>主体によるゼミを実施する。</t>
    </r>
    <r>
      <rPr>
        <sz val="10"/>
        <rFont val="ＭＳ 明朝"/>
        <family val="1"/>
        <charset val="128"/>
      </rPr>
      <t xml:space="preserve">
・「きやまコンシェルジュ養成講座」…「観光から関係へ」を基軸とし、まち歩きの拠点とする。
・「知（地）の拠点づくり」…中心市街地における空き家・空き店舗の再生およびリノベーションを図る調査拠点とする。</t>
    </r>
    <rPh sb="8" eb="10">
      <t>ジモト</t>
    </rPh>
    <rPh sb="83" eb="84">
      <t>オヨ</t>
    </rPh>
    <rPh sb="89" eb="91">
      <t>トシ</t>
    </rPh>
    <rPh sb="91" eb="93">
      <t>コウガク</t>
    </rPh>
    <rPh sb="93" eb="95">
      <t>センモン</t>
    </rPh>
    <rPh sb="97" eb="99">
      <t>イッタイ</t>
    </rPh>
    <rPh sb="126" eb="127">
      <t>オコナ</t>
    </rPh>
    <rPh sb="150" eb="152">
      <t>チョウミン</t>
    </rPh>
    <rPh sb="157" eb="158">
      <t>アフ</t>
    </rPh>
    <rPh sb="165" eb="167">
      <t>ヒョウゲン</t>
    </rPh>
    <rPh sb="181" eb="182">
      <t>バ</t>
    </rPh>
    <rPh sb="186" eb="188">
      <t>ジッセン</t>
    </rPh>
    <rPh sb="205" eb="207">
      <t>イカ</t>
    </rPh>
    <rPh sb="208" eb="210">
      <t>トリク</t>
    </rPh>
    <rPh sb="212" eb="214">
      <t>ジッシ</t>
    </rPh>
    <rPh sb="229" eb="231">
      <t>チイキ</t>
    </rPh>
    <rPh sb="232" eb="234">
      <t>コベツ</t>
    </rPh>
    <rPh sb="234" eb="236">
      <t>カダイ</t>
    </rPh>
    <rPh sb="237" eb="238">
      <t>タイ</t>
    </rPh>
    <rPh sb="240" eb="242">
      <t>チイキ</t>
    </rPh>
    <rPh sb="242" eb="244">
      <t>ジュウミン</t>
    </rPh>
    <rPh sb="244" eb="245">
      <t>ミズカ</t>
    </rPh>
    <rPh sb="249" eb="251">
      <t>ギロン</t>
    </rPh>
    <rPh sb="252" eb="253">
      <t>バ</t>
    </rPh>
    <rPh sb="254" eb="255">
      <t>モウ</t>
    </rPh>
    <rPh sb="261" eb="263">
      <t>ジッシ</t>
    </rPh>
    <rPh sb="271" eb="273">
      <t>チイキ</t>
    </rPh>
    <rPh sb="284" eb="285">
      <t>ミ</t>
    </rPh>
    <rPh sb="286" eb="287">
      <t>ダ</t>
    </rPh>
    <rPh sb="315" eb="317">
      <t>チイキ</t>
    </rPh>
    <rPh sb="317" eb="319">
      <t>ジュウミン</t>
    </rPh>
    <rPh sb="320" eb="322">
      <t>ベンキョウ</t>
    </rPh>
    <rPh sb="324" eb="325">
      <t>バ</t>
    </rPh>
    <rPh sb="340" eb="342">
      <t>ドダイ</t>
    </rPh>
    <rPh sb="342" eb="343">
      <t>ヅク</t>
    </rPh>
    <rPh sb="361" eb="363">
      <t>ショウセイ</t>
    </rPh>
    <rPh sb="368" eb="370">
      <t>ジッシ</t>
    </rPh>
    <rPh sb="383" eb="385">
      <t>イケン</t>
    </rPh>
    <rPh sb="385" eb="386">
      <t>トウ</t>
    </rPh>
    <rPh sb="387" eb="388">
      <t>イ</t>
    </rPh>
    <rPh sb="391" eb="393">
      <t>チイキ</t>
    </rPh>
    <rPh sb="393" eb="395">
      <t>ジュウミン</t>
    </rPh>
    <rPh sb="403" eb="405">
      <t>シュタイ</t>
    </rPh>
    <rPh sb="411" eb="413">
      <t>ジッシ</t>
    </rPh>
    <phoneticPr fontId="1"/>
  </si>
  <si>
    <r>
      <t>（期待する効果、成果）
①都市工学を専門とする大学のサテライト研究室などを誘致し、若者の視点、よそ者の視点の意見を交わすことで地域住民が刺激を受け、まちのあり方を自分事として捉えるようになる。
②アンテナショップでのアドバイザーによる「まちゼミ」を実施することにより、ゼミの進め方、議論のまとめ方、議論の活かし方を地域住民が理解できる。</t>
    </r>
    <r>
      <rPr>
        <sz val="10"/>
        <color rgb="FFFF0000"/>
        <rFont val="ＭＳ 明朝"/>
        <family val="1"/>
        <charset val="128"/>
      </rPr>
      <t>「まちゼミ」のあり方を理解・把握したうえで、地域住民（例えば店主）主体によるゼミを行うことにより、店主とお客さんとのコミュニケーションを通じ信頼関係を築くなかで、顧客の固定化につながる。顧客にとっては、無料でお店や商品の情報、専門知識が得られる機会となり、店側は、自店の特徴やこだわりなどを顧客に伝えることができ、新規顧客やファンづくりのきっかけにすることができる。</t>
    </r>
    <r>
      <rPr>
        <sz val="10"/>
        <rFont val="ＭＳ 明朝"/>
        <family val="1"/>
        <charset val="128"/>
      </rPr>
      <t xml:space="preserve">
③JR基山駅前という地の利を活かし、アンテナショップが地域住民と若者たちの交流拠点となり、課題などを見い出すことにより、交流拠点周辺の商店の活性化が図られる。</t>
    </r>
    <rPh sb="14" eb="16">
      <t>トシ</t>
    </rPh>
    <rPh sb="16" eb="18">
      <t>コウガク</t>
    </rPh>
    <rPh sb="19" eb="21">
      <t>センモン</t>
    </rPh>
    <rPh sb="24" eb="26">
      <t>ダイガク</t>
    </rPh>
    <rPh sb="32" eb="35">
      <t>ケンキュウシツ</t>
    </rPh>
    <rPh sb="38" eb="40">
      <t>ユウチ</t>
    </rPh>
    <rPh sb="42" eb="44">
      <t>ワカモノ</t>
    </rPh>
    <rPh sb="45" eb="47">
      <t>シテン</t>
    </rPh>
    <rPh sb="50" eb="51">
      <t>モノ</t>
    </rPh>
    <rPh sb="52" eb="54">
      <t>シテン</t>
    </rPh>
    <rPh sb="55" eb="57">
      <t>イケン</t>
    </rPh>
    <rPh sb="58" eb="59">
      <t>カ</t>
    </rPh>
    <rPh sb="64" eb="66">
      <t>チイキ</t>
    </rPh>
    <rPh sb="66" eb="68">
      <t>ジュウミン</t>
    </rPh>
    <rPh sb="69" eb="71">
      <t>シゲキ</t>
    </rPh>
    <rPh sb="72" eb="73">
      <t>ウ</t>
    </rPh>
    <rPh sb="80" eb="81">
      <t>カタ</t>
    </rPh>
    <rPh sb="82" eb="85">
      <t>ジブンゴト</t>
    </rPh>
    <rPh sb="88" eb="89">
      <t>トラ</t>
    </rPh>
    <rPh sb="125" eb="127">
      <t>ジッシ</t>
    </rPh>
    <rPh sb="138" eb="139">
      <t>スス</t>
    </rPh>
    <rPh sb="140" eb="141">
      <t>カタ</t>
    </rPh>
    <rPh sb="142" eb="144">
      <t>ギロン</t>
    </rPh>
    <rPh sb="148" eb="149">
      <t>カタ</t>
    </rPh>
    <rPh sb="150" eb="152">
      <t>ギロン</t>
    </rPh>
    <rPh sb="153" eb="154">
      <t>イ</t>
    </rPh>
    <rPh sb="156" eb="157">
      <t>カタ</t>
    </rPh>
    <rPh sb="158" eb="160">
      <t>チイキ</t>
    </rPh>
    <rPh sb="160" eb="162">
      <t>ジュウミン</t>
    </rPh>
    <rPh sb="163" eb="165">
      <t>リカイ</t>
    </rPh>
    <rPh sb="178" eb="179">
      <t>カタ</t>
    </rPh>
    <rPh sb="180" eb="182">
      <t>リカイ</t>
    </rPh>
    <rPh sb="183" eb="185">
      <t>ハアク</t>
    </rPh>
    <rPh sb="191" eb="193">
      <t>チイキ</t>
    </rPh>
    <rPh sb="193" eb="195">
      <t>ジュウミン</t>
    </rPh>
    <rPh sb="196" eb="197">
      <t>タト</t>
    </rPh>
    <rPh sb="199" eb="201">
      <t>テンシュ</t>
    </rPh>
    <rPh sb="202" eb="204">
      <t>シュタイ</t>
    </rPh>
    <rPh sb="210" eb="211">
      <t>オコナ</t>
    </rPh>
    <rPh sb="250" eb="252">
      <t>コキャク</t>
    </rPh>
    <rPh sb="253" eb="256">
      <t>コテイカ</t>
    </rPh>
    <rPh sb="262" eb="264">
      <t>コキャク</t>
    </rPh>
    <rPh sb="314" eb="316">
      <t>コキャク</t>
    </rPh>
    <rPh sb="380" eb="382">
      <t>チイキ</t>
    </rPh>
    <rPh sb="382" eb="384">
      <t>ジュウミン</t>
    </rPh>
    <rPh sb="385" eb="387">
      <t>ワカモノ</t>
    </rPh>
    <rPh sb="390" eb="392">
      <t>コウリュウ</t>
    </rPh>
    <rPh sb="392" eb="394">
      <t>キョテン</t>
    </rPh>
    <rPh sb="398" eb="400">
      <t>カダイ</t>
    </rPh>
    <rPh sb="413" eb="415">
      <t>コウリュウ</t>
    </rPh>
    <rPh sb="415" eb="417">
      <t>キョテン</t>
    </rPh>
    <rPh sb="417" eb="419">
      <t>シュウヘン</t>
    </rPh>
    <rPh sb="420" eb="422">
      <t>ショウテン</t>
    </rPh>
    <rPh sb="423" eb="426">
      <t>カッセイカ</t>
    </rPh>
    <rPh sb="427" eb="428">
      <t>ハカ</t>
    </rPh>
    <phoneticPr fontId="1"/>
  </si>
</sst>
</file>

<file path=xl/styles.xml><?xml version="1.0" encoding="utf-8"?>
<styleSheet xmlns="http://schemas.openxmlformats.org/spreadsheetml/2006/main">
  <fonts count="16">
    <font>
      <sz val="11"/>
      <color theme="1"/>
      <name val="ＭＳ Ｐゴシック"/>
      <family val="3"/>
      <charset val="128"/>
      <scheme val="minor"/>
    </font>
    <font>
      <sz val="6"/>
      <name val="ＭＳ Ｐゴシック"/>
      <family val="3"/>
      <charset val="128"/>
    </font>
    <font>
      <sz val="11"/>
      <color indexed="10"/>
      <name val="ＭＳ Ｐゴシック"/>
      <family val="3"/>
      <charset val="128"/>
    </font>
    <font>
      <sz val="10"/>
      <color indexed="8"/>
      <name val="ＭＳ 明朝"/>
      <family val="1"/>
      <charset val="128"/>
    </font>
    <font>
      <u/>
      <sz val="10"/>
      <color indexed="8"/>
      <name val="ＭＳ 明朝"/>
      <family val="1"/>
      <charset val="128"/>
    </font>
    <font>
      <sz val="6"/>
      <name val="ＭＳ Ｐゴシック"/>
      <family val="3"/>
      <charset val="128"/>
    </font>
    <font>
      <sz val="9.5"/>
      <color theme="1"/>
      <name val="ＭＳ Ｐゴシック"/>
      <family val="3"/>
      <charset val="128"/>
      <scheme val="minor"/>
    </font>
    <font>
      <sz val="9.5"/>
      <color theme="1"/>
      <name val="ＭＳ 明朝"/>
      <family val="1"/>
      <charset val="128"/>
    </font>
    <font>
      <sz val="10.5"/>
      <color theme="1"/>
      <name val="ＭＳ 明朝"/>
      <family val="1"/>
      <charset val="128"/>
    </font>
    <font>
      <sz val="10"/>
      <color theme="1"/>
      <name val="ＭＳ 明朝"/>
      <family val="1"/>
      <charset val="128"/>
    </font>
    <font>
      <sz val="10"/>
      <color theme="1"/>
      <name val="ＭＳ Ｐゴシック"/>
      <family val="3"/>
      <charset val="128"/>
      <scheme val="minor"/>
    </font>
    <font>
      <sz val="11"/>
      <color theme="1"/>
      <name val="ＭＳ 明朝"/>
      <family val="1"/>
      <charset val="128"/>
    </font>
    <font>
      <b/>
      <sz val="24"/>
      <color rgb="FFFF0000"/>
      <name val="ＭＳ Ｐゴシック"/>
      <family val="3"/>
      <charset val="128"/>
      <scheme val="minor"/>
    </font>
    <font>
      <sz val="10"/>
      <name val="ＭＳ 明朝"/>
      <family val="1"/>
      <charset val="128"/>
    </font>
    <font>
      <sz val="6"/>
      <name val="ＭＳ Ｐゴシック"/>
      <family val="3"/>
      <charset val="128"/>
      <scheme val="minor"/>
    </font>
    <font>
      <sz val="10"/>
      <color rgb="FFFF0000"/>
      <name val="ＭＳ 明朝"/>
      <family val="1"/>
      <charset val="128"/>
    </font>
  </fonts>
  <fills count="8">
    <fill>
      <patternFill patternType="none"/>
    </fill>
    <fill>
      <patternFill patternType="gray125"/>
    </fill>
    <fill>
      <patternFill patternType="solid">
        <fgColor rgb="FFFFCC66"/>
        <bgColor indexed="64"/>
      </patternFill>
    </fill>
    <fill>
      <patternFill patternType="solid">
        <fgColor rgb="FFFFE999"/>
        <bgColor indexed="64"/>
      </patternFill>
    </fill>
    <fill>
      <patternFill patternType="solid">
        <fgColor rgb="FFFFFF99"/>
        <bgColor indexed="64"/>
      </patternFill>
    </fill>
    <fill>
      <patternFill patternType="solid">
        <fgColor rgb="FFFFDE67"/>
        <bgColor indexed="64"/>
      </patternFill>
    </fill>
    <fill>
      <patternFill patternType="solid">
        <fgColor rgb="FFFFFF00"/>
        <bgColor indexed="64"/>
      </patternFill>
    </fill>
    <fill>
      <patternFill patternType="solid">
        <fgColor rgb="FFFFC00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thin">
        <color indexed="64"/>
      </right>
      <top/>
      <bottom style="double">
        <color indexed="64"/>
      </bottom>
      <diagonal/>
    </border>
    <border>
      <left style="dashed">
        <color indexed="64"/>
      </left>
      <right style="dashed">
        <color indexed="64"/>
      </right>
      <top style="dashed">
        <color indexed="64"/>
      </top>
      <bottom style="double">
        <color indexed="64"/>
      </bottom>
      <diagonal/>
    </border>
    <border>
      <left style="dashed">
        <color indexed="64"/>
      </left>
      <right style="thin">
        <color indexed="64"/>
      </right>
      <top style="dashed">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style="double">
        <color indexed="64"/>
      </top>
      <bottom style="double">
        <color indexed="64"/>
      </bottom>
      <diagonal/>
    </border>
    <border diagonalDown="1">
      <left style="thin">
        <color indexed="64"/>
      </left>
      <right style="medium">
        <color indexed="64"/>
      </right>
      <top style="double">
        <color indexed="64"/>
      </top>
      <bottom style="double">
        <color indexed="64"/>
      </bottom>
      <diagonal style="thin">
        <color indexed="64"/>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diagonalDown="1">
      <left style="thin">
        <color indexed="64"/>
      </left>
      <right style="medium">
        <color indexed="64"/>
      </right>
      <top style="double">
        <color indexed="64"/>
      </top>
      <bottom style="medium">
        <color indexed="64"/>
      </bottom>
      <diagonal style="thin">
        <color indexed="64"/>
      </diagonal>
    </border>
    <border diagonalDown="1">
      <left style="thin">
        <color indexed="64"/>
      </left>
      <right style="medium">
        <color indexed="64"/>
      </right>
      <top/>
      <bottom style="double">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diagonal/>
    </border>
    <border diagonalDown="1">
      <left style="thin">
        <color indexed="64"/>
      </left>
      <right/>
      <top style="double">
        <color indexed="64"/>
      </top>
      <bottom style="double">
        <color indexed="64"/>
      </bottom>
      <diagonal style="thin">
        <color indexed="64"/>
      </diagonal>
    </border>
    <border diagonalDown="1">
      <left/>
      <right style="double">
        <color indexed="64"/>
      </right>
      <top style="double">
        <color indexed="64"/>
      </top>
      <bottom style="double">
        <color indexed="64"/>
      </bottom>
      <diagonal style="thin">
        <color indexed="64"/>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rgb="FF000000"/>
      </top>
      <bottom style="dashed">
        <color rgb="FF000000"/>
      </bottom>
      <diagonal/>
    </border>
    <border>
      <left/>
      <right style="medium">
        <color rgb="FF000000"/>
      </right>
      <top style="medium">
        <color rgb="FF000000"/>
      </top>
      <bottom style="dashed">
        <color rgb="FF000000"/>
      </bottom>
      <diagonal/>
    </border>
    <border>
      <left/>
      <right/>
      <top style="thin">
        <color rgb="FF000000"/>
      </top>
      <bottom style="dashed">
        <color rgb="FF000000"/>
      </bottom>
      <diagonal/>
    </border>
    <border>
      <left/>
      <right style="medium">
        <color rgb="FF000000"/>
      </right>
      <top style="thin">
        <color rgb="FF000000"/>
      </top>
      <bottom style="dashed">
        <color rgb="FF000000"/>
      </bottom>
      <diagonal/>
    </border>
    <border>
      <left style="medium">
        <color rgb="FF000000"/>
      </left>
      <right style="medium">
        <color rgb="FF000000"/>
      </right>
      <top style="medium">
        <color rgb="FF000000"/>
      </top>
      <bottom style="dashed">
        <color rgb="FF000000"/>
      </bottom>
      <diagonal/>
    </border>
    <border>
      <left style="medium">
        <color rgb="FF000000"/>
      </left>
      <right style="medium">
        <color rgb="FF000000"/>
      </right>
      <top style="dashed">
        <color rgb="FF000000"/>
      </top>
      <bottom style="dashed">
        <color rgb="FF000000"/>
      </bottom>
      <diagonal/>
    </border>
    <border>
      <left style="medium">
        <color rgb="FF000000"/>
      </left>
      <right style="medium">
        <color rgb="FF000000"/>
      </right>
      <top style="dashed">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1">
    <xf numFmtId="0" fontId="0" fillId="0" borderId="0">
      <alignment vertical="center"/>
    </xf>
  </cellStyleXfs>
  <cellXfs count="147">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Alignment="1">
      <alignment horizontal="left" vertical="center"/>
    </xf>
    <xf numFmtId="0" fontId="8" fillId="0" borderId="0" xfId="0" applyFont="1" applyAlignment="1">
      <alignment horizontal="center" vertical="center"/>
    </xf>
    <xf numFmtId="0" fontId="7" fillId="0" borderId="0" xfId="0" applyFont="1" applyBorder="1" applyAlignment="1">
      <alignment vertical="top" wrapText="1"/>
    </xf>
    <xf numFmtId="0" fontId="8" fillId="0" borderId="0" xfId="0" applyFont="1" applyBorder="1" applyAlignment="1">
      <alignment vertical="center" wrapText="1"/>
    </xf>
    <xf numFmtId="0" fontId="0" fillId="0" borderId="1" xfId="0" applyBorder="1">
      <alignment vertical="center"/>
    </xf>
    <xf numFmtId="3" fontId="0" fillId="0" borderId="1" xfId="0" applyNumberFormat="1" applyBorder="1">
      <alignment vertical="center"/>
    </xf>
    <xf numFmtId="0" fontId="0" fillId="2" borderId="1" xfId="0" applyFill="1" applyBorder="1" applyAlignment="1">
      <alignment horizontal="center" vertical="center"/>
    </xf>
    <xf numFmtId="0" fontId="0" fillId="3" borderId="2" xfId="0" applyFill="1" applyBorder="1">
      <alignment vertical="center"/>
    </xf>
    <xf numFmtId="0" fontId="0" fillId="4" borderId="3" xfId="0" applyFill="1" applyBorder="1" applyAlignment="1">
      <alignment horizontal="center" vertical="center"/>
    </xf>
    <xf numFmtId="3" fontId="0" fillId="0" borderId="3" xfId="0" applyNumberFormat="1" applyBorder="1">
      <alignment vertical="center"/>
    </xf>
    <xf numFmtId="3" fontId="0" fillId="0" borderId="4" xfId="0" applyNumberFormat="1" applyBorder="1">
      <alignment vertical="center"/>
    </xf>
    <xf numFmtId="0" fontId="0" fillId="2" borderId="1" xfId="0" quotePrefix="1" applyFill="1" applyBorder="1" applyAlignment="1">
      <alignment horizontal="center" vertical="center"/>
    </xf>
    <xf numFmtId="0" fontId="0" fillId="5" borderId="2" xfId="0" applyFill="1" applyBorder="1" applyAlignment="1">
      <alignment vertical="center"/>
    </xf>
    <xf numFmtId="0" fontId="0" fillId="5" borderId="2" xfId="0" applyFill="1" applyBorder="1">
      <alignment vertical="center"/>
    </xf>
    <xf numFmtId="0" fontId="0" fillId="0" borderId="0" xfId="0" applyAlignment="1">
      <alignment vertical="top"/>
    </xf>
    <xf numFmtId="0" fontId="9" fillId="4" borderId="5" xfId="0" applyFont="1" applyFill="1" applyBorder="1" applyAlignment="1">
      <alignment horizontal="center" vertical="center"/>
    </xf>
    <xf numFmtId="0" fontId="10" fillId="0" borderId="0" xfId="0" applyFont="1">
      <alignment vertical="center"/>
    </xf>
    <xf numFmtId="0" fontId="9" fillId="0" borderId="0" xfId="0" applyFont="1" applyAlignment="1">
      <alignment horizontal="justify" vertical="center"/>
    </xf>
    <xf numFmtId="0" fontId="9" fillId="4" borderId="6"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0" borderId="0" xfId="0" applyFont="1" applyAlignment="1">
      <alignment horizontal="right" vertical="center"/>
    </xf>
    <xf numFmtId="0" fontId="9" fillId="0" borderId="0" xfId="0" applyFont="1" applyAlignment="1">
      <alignment horizontal="left" vertical="center"/>
    </xf>
    <xf numFmtId="0" fontId="9" fillId="0" borderId="0" xfId="0" applyFont="1">
      <alignment vertical="center"/>
    </xf>
    <xf numFmtId="0" fontId="9" fillId="6" borderId="10" xfId="0" applyFont="1" applyFill="1" applyBorder="1" applyAlignment="1">
      <alignment horizontal="center" vertical="center" wrapText="1"/>
    </xf>
    <xf numFmtId="0" fontId="9" fillId="0" borderId="11" xfId="0" applyFont="1" applyBorder="1" applyAlignment="1">
      <alignment horizontal="center" vertical="center"/>
    </xf>
    <xf numFmtId="0" fontId="9" fillId="0" borderId="12" xfId="0" applyFont="1" applyFill="1" applyBorder="1" applyAlignment="1">
      <alignment horizontal="center" vertical="center" wrapText="1"/>
    </xf>
    <xf numFmtId="3" fontId="9" fillId="0" borderId="0" xfId="0" applyNumberFormat="1" applyFont="1" applyFill="1" applyBorder="1" applyAlignment="1">
      <alignment horizontal="center" vertical="center" wrapText="1"/>
    </xf>
    <xf numFmtId="3" fontId="9" fillId="0" borderId="12" xfId="0" applyNumberFormat="1" applyFont="1" applyFill="1" applyBorder="1" applyAlignment="1">
      <alignment horizontal="center" vertical="center" wrapText="1"/>
    </xf>
    <xf numFmtId="0" fontId="9" fillId="0" borderId="0" xfId="0" applyFont="1" applyAlignment="1">
      <alignment horizontal="right"/>
    </xf>
    <xf numFmtId="0" fontId="9" fillId="6" borderId="13" xfId="0" applyFont="1" applyFill="1" applyBorder="1" applyAlignment="1">
      <alignment horizontal="center" vertical="center"/>
    </xf>
    <xf numFmtId="0" fontId="9" fillId="6" borderId="14"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17" xfId="0" applyFont="1" applyFill="1" applyBorder="1" applyAlignment="1">
      <alignment horizontal="center" vertical="center" wrapText="1"/>
    </xf>
    <xf numFmtId="3" fontId="9" fillId="0" borderId="18" xfId="0" applyNumberFormat="1" applyFont="1" applyBorder="1" applyAlignment="1">
      <alignment horizontal="center" vertical="center" wrapText="1"/>
    </xf>
    <xf numFmtId="3" fontId="9" fillId="0" borderId="19" xfId="0" applyNumberFormat="1" applyFont="1" applyBorder="1" applyAlignment="1">
      <alignment horizontal="center" vertical="center" wrapText="1"/>
    </xf>
    <xf numFmtId="0" fontId="9" fillId="4" borderId="20" xfId="0" applyFont="1" applyFill="1" applyBorder="1" applyAlignment="1">
      <alignment horizontal="center" vertical="center" wrapText="1"/>
    </xf>
    <xf numFmtId="3" fontId="9" fillId="0" borderId="21" xfId="0" applyNumberFormat="1" applyFont="1" applyBorder="1" applyAlignment="1">
      <alignment horizontal="center" vertical="center" wrapText="1"/>
    </xf>
    <xf numFmtId="3" fontId="9" fillId="0" borderId="22" xfId="0" applyNumberFormat="1" applyFont="1" applyBorder="1" applyAlignment="1">
      <alignment horizontal="center" vertical="center" wrapText="1"/>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4" borderId="26" xfId="0" applyFont="1" applyFill="1" applyBorder="1" applyAlignment="1">
      <alignment horizontal="center" vertical="center" wrapText="1"/>
    </xf>
    <xf numFmtId="3" fontId="9" fillId="0" borderId="1" xfId="0" applyNumberFormat="1" applyFont="1" applyBorder="1" applyAlignment="1">
      <alignment horizontal="center" vertical="center" wrapText="1"/>
    </xf>
    <xf numFmtId="3" fontId="9" fillId="0" borderId="3" xfId="0" applyNumberFormat="1" applyFont="1" applyBorder="1" applyAlignment="1">
      <alignment horizontal="center" vertical="center" wrapText="1"/>
    </xf>
    <xf numFmtId="0" fontId="9" fillId="4" borderId="27" xfId="0" applyFont="1" applyFill="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0" xfId="0" applyFont="1" applyFill="1" applyBorder="1" applyAlignment="1">
      <alignment vertical="center"/>
    </xf>
    <xf numFmtId="0" fontId="9" fillId="6" borderId="30" xfId="0" applyFont="1" applyFill="1" applyBorder="1">
      <alignment vertical="center"/>
    </xf>
    <xf numFmtId="0" fontId="9" fillId="6" borderId="13" xfId="0" applyFont="1" applyFill="1" applyBorder="1" applyAlignment="1">
      <alignment vertical="center" wrapText="1"/>
    </xf>
    <xf numFmtId="0" fontId="9" fillId="6" borderId="31" xfId="0" applyFont="1" applyFill="1" applyBorder="1" applyAlignment="1">
      <alignment horizontal="center" vertical="center" wrapText="1"/>
    </xf>
    <xf numFmtId="0" fontId="9" fillId="6" borderId="12" xfId="0" applyFont="1" applyFill="1" applyBorder="1" applyAlignment="1">
      <alignment vertical="center" wrapText="1"/>
    </xf>
    <xf numFmtId="0" fontId="9" fillId="4" borderId="32" xfId="0" applyFont="1" applyFill="1" applyBorder="1" applyAlignment="1">
      <alignment horizontal="center" vertical="center" wrapText="1"/>
    </xf>
    <xf numFmtId="3" fontId="9" fillId="0" borderId="33" xfId="0" applyNumberFormat="1" applyFont="1" applyBorder="1" applyAlignment="1">
      <alignment horizontal="center" vertical="center" wrapText="1"/>
    </xf>
    <xf numFmtId="0" fontId="9" fillId="0" borderId="3" xfId="0" applyFont="1" applyBorder="1" applyAlignment="1">
      <alignment horizontal="center" vertical="center" wrapText="1"/>
    </xf>
    <xf numFmtId="3" fontId="9" fillId="0" borderId="29" xfId="0" applyNumberFormat="1" applyFont="1" applyBorder="1" applyAlignment="1">
      <alignment horizontal="center" vertical="center" wrapText="1"/>
    </xf>
    <xf numFmtId="0" fontId="9" fillId="0" borderId="34" xfId="0" applyFont="1" applyFill="1" applyBorder="1" applyAlignment="1">
      <alignment horizontal="center" vertical="center"/>
    </xf>
    <xf numFmtId="0" fontId="9" fillId="0" borderId="35" xfId="0" applyFont="1" applyFill="1" applyBorder="1" applyAlignment="1">
      <alignment horizontal="center" vertical="center"/>
    </xf>
    <xf numFmtId="0" fontId="9" fillId="0" borderId="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3" fontId="9" fillId="0" borderId="3" xfId="0" applyNumberFormat="1"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3" fontId="9" fillId="0" borderId="36" xfId="0" applyNumberFormat="1" applyFont="1" applyBorder="1" applyAlignment="1">
      <alignment horizontal="center" vertical="center" wrapText="1"/>
    </xf>
    <xf numFmtId="3" fontId="9" fillId="0" borderId="37" xfId="0" applyNumberFormat="1" applyFont="1" applyBorder="1" applyAlignment="1">
      <alignment horizontal="center" vertical="center" wrapText="1"/>
    </xf>
    <xf numFmtId="0" fontId="9" fillId="6" borderId="34"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0" borderId="39" xfId="0" applyFont="1" applyBorder="1" applyAlignment="1">
      <alignment horizontal="center" vertical="center"/>
    </xf>
    <xf numFmtId="0" fontId="9" fillId="4" borderId="14" xfId="0" applyFont="1" applyFill="1" applyBorder="1" applyAlignment="1">
      <alignment horizontal="center" vertical="center" wrapText="1"/>
    </xf>
    <xf numFmtId="0" fontId="9" fillId="4" borderId="40" xfId="0" applyFont="1" applyFill="1" applyBorder="1" applyAlignment="1">
      <alignment horizontal="center" vertical="center" wrapText="1"/>
    </xf>
    <xf numFmtId="3" fontId="9" fillId="0" borderId="41" xfId="0" applyNumberFormat="1" applyFont="1" applyBorder="1" applyAlignment="1">
      <alignment horizontal="center" vertical="center" wrapText="1"/>
    </xf>
    <xf numFmtId="3" fontId="9" fillId="0" borderId="42" xfId="0" applyNumberFormat="1" applyFont="1" applyBorder="1" applyAlignment="1">
      <alignment horizontal="center" vertical="center" wrapText="1"/>
    </xf>
    <xf numFmtId="0" fontId="9" fillId="0" borderId="43" xfId="0" applyFont="1" applyBorder="1" applyAlignment="1">
      <alignment horizontal="center" vertical="center"/>
    </xf>
    <xf numFmtId="0" fontId="9" fillId="0" borderId="44" xfId="0" applyFont="1" applyBorder="1" applyAlignment="1">
      <alignment horizontal="center" vertical="center"/>
    </xf>
    <xf numFmtId="0" fontId="9" fillId="4" borderId="45" xfId="0" applyFont="1" applyFill="1" applyBorder="1" applyAlignment="1">
      <alignment horizontal="center" vertical="center" wrapText="1"/>
    </xf>
    <xf numFmtId="3" fontId="9" fillId="0" borderId="46" xfId="0" applyNumberFormat="1" applyFont="1" applyBorder="1" applyAlignment="1">
      <alignment horizontal="center" vertical="center" wrapText="1"/>
    </xf>
    <xf numFmtId="0" fontId="9" fillId="0" borderId="47" xfId="0" applyFont="1" applyBorder="1" applyAlignment="1">
      <alignment horizontal="center" vertical="center" wrapText="1"/>
    </xf>
    <xf numFmtId="0" fontId="9" fillId="0" borderId="48" xfId="0" applyFont="1" applyBorder="1" applyAlignment="1">
      <alignment horizontal="center" vertical="center" wrapText="1"/>
    </xf>
    <xf numFmtId="3" fontId="9" fillId="0" borderId="3" xfId="0" applyNumberFormat="1" applyFont="1" applyBorder="1" applyAlignment="1">
      <alignment horizontal="center" vertical="center" wrapText="1"/>
    </xf>
    <xf numFmtId="3" fontId="9" fillId="0" borderId="29" xfId="0" applyNumberFormat="1" applyFont="1" applyBorder="1" applyAlignment="1">
      <alignment horizontal="center" vertical="center" wrapText="1"/>
    </xf>
    <xf numFmtId="0" fontId="9" fillId="0" borderId="53" xfId="0" applyFont="1" applyBorder="1" applyAlignment="1">
      <alignment horizontal="left" vertical="top" wrapText="1"/>
    </xf>
    <xf numFmtId="0" fontId="9" fillId="0" borderId="9" xfId="0" applyFont="1" applyBorder="1" applyAlignment="1">
      <alignment vertical="center" wrapText="1"/>
    </xf>
    <xf numFmtId="0" fontId="9" fillId="0" borderId="0" xfId="0" applyFont="1" applyAlignment="1">
      <alignment vertical="top" wrapText="1"/>
    </xf>
    <xf numFmtId="0" fontId="9" fillId="0" borderId="8" xfId="0" applyFont="1" applyBorder="1" applyAlignment="1">
      <alignment vertical="center" wrapText="1"/>
    </xf>
    <xf numFmtId="0" fontId="13" fillId="0" borderId="74" xfId="0" applyFont="1" applyBorder="1" applyAlignment="1">
      <alignment vertical="top" wrapText="1"/>
    </xf>
    <xf numFmtId="0" fontId="13" fillId="0" borderId="75" xfId="0" applyFont="1" applyBorder="1" applyAlignment="1">
      <alignment vertical="top" wrapText="1"/>
    </xf>
    <xf numFmtId="0" fontId="9" fillId="0" borderId="6" xfId="0" applyFont="1" applyBorder="1" applyAlignment="1">
      <alignment vertical="center" wrapText="1"/>
    </xf>
    <xf numFmtId="0" fontId="11" fillId="0" borderId="0" xfId="0" applyFont="1" applyAlignment="1">
      <alignment horizontal="center" vertical="center"/>
    </xf>
    <xf numFmtId="0" fontId="9" fillId="0" borderId="6" xfId="0" applyFont="1" applyBorder="1" applyAlignment="1">
      <alignment horizontal="center" vertical="center" wrapText="1"/>
    </xf>
    <xf numFmtId="0" fontId="0" fillId="0" borderId="49" xfId="0" applyBorder="1" applyAlignment="1">
      <alignment horizontal="center" vertical="center"/>
    </xf>
    <xf numFmtId="0" fontId="0" fillId="0" borderId="50" xfId="0" applyBorder="1" applyAlignment="1">
      <alignment horizontal="center" vertical="center"/>
    </xf>
    <xf numFmtId="0" fontId="10" fillId="0" borderId="51" xfId="0" applyFont="1" applyBorder="1" applyAlignment="1">
      <alignment horizontal="center" vertical="center"/>
    </xf>
    <xf numFmtId="0" fontId="10" fillId="0" borderId="52" xfId="0" applyFont="1" applyBorder="1" applyAlignment="1">
      <alignment horizontal="center" vertical="center"/>
    </xf>
    <xf numFmtId="0" fontId="13" fillId="0" borderId="69" xfId="0" applyFont="1" applyBorder="1" applyAlignment="1">
      <alignment vertical="top" wrapText="1"/>
    </xf>
    <xf numFmtId="0" fontId="13" fillId="0" borderId="70" xfId="0" applyFont="1" applyBorder="1" applyAlignment="1">
      <alignment vertical="top" wrapText="1"/>
    </xf>
    <xf numFmtId="58" fontId="9" fillId="0" borderId="9"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4" borderId="71" xfId="0" applyFont="1" applyFill="1" applyBorder="1" applyAlignment="1">
      <alignment horizontal="center" vertical="center" wrapText="1"/>
    </xf>
    <xf numFmtId="0" fontId="9" fillId="4" borderId="72" xfId="0" applyFont="1" applyFill="1" applyBorder="1" applyAlignment="1">
      <alignment horizontal="center" vertical="center" wrapText="1"/>
    </xf>
    <xf numFmtId="0" fontId="9" fillId="4" borderId="73" xfId="0" applyFont="1" applyFill="1" applyBorder="1" applyAlignment="1">
      <alignment horizontal="center" vertical="center" wrapText="1"/>
    </xf>
    <xf numFmtId="0" fontId="9" fillId="0" borderId="67" xfId="0" applyFont="1" applyBorder="1" applyAlignment="1">
      <alignment vertical="top" wrapText="1"/>
    </xf>
    <xf numFmtId="0" fontId="9" fillId="0" borderId="68" xfId="0" applyFont="1" applyBorder="1" applyAlignment="1">
      <alignment vertical="top" wrapText="1"/>
    </xf>
    <xf numFmtId="0" fontId="9" fillId="0" borderId="5"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58" fontId="9" fillId="0" borderId="8" xfId="0" applyNumberFormat="1" applyFont="1" applyBorder="1" applyAlignment="1">
      <alignment horizontal="center" vertical="center" wrapText="1"/>
    </xf>
    <xf numFmtId="0" fontId="9" fillId="4" borderId="54" xfId="0" applyFont="1" applyFill="1" applyBorder="1" applyAlignment="1">
      <alignment horizontal="center" vertical="center"/>
    </xf>
    <xf numFmtId="0" fontId="9" fillId="4" borderId="47" xfId="0" applyFont="1" applyFill="1" applyBorder="1" applyAlignment="1">
      <alignment horizontal="center" vertical="center"/>
    </xf>
    <xf numFmtId="0" fontId="9" fillId="6" borderId="53" xfId="0" applyFont="1" applyFill="1" applyBorder="1" applyAlignment="1">
      <alignment horizontal="center" vertical="center" wrapText="1"/>
    </xf>
    <xf numFmtId="3" fontId="9" fillId="0" borderId="55" xfId="0" applyNumberFormat="1" applyFont="1" applyBorder="1" applyAlignment="1">
      <alignment horizontal="center" vertical="center" wrapText="1"/>
    </xf>
    <xf numFmtId="3" fontId="9" fillId="0" borderId="56" xfId="0" applyNumberFormat="1" applyFont="1" applyBorder="1" applyAlignment="1">
      <alignment horizontal="center" vertical="center" wrapText="1"/>
    </xf>
    <xf numFmtId="0" fontId="9" fillId="6" borderId="30" xfId="0" applyFont="1" applyFill="1" applyBorder="1" applyAlignment="1">
      <alignment horizontal="center" vertical="center" wrapText="1"/>
    </xf>
    <xf numFmtId="0" fontId="9" fillId="4" borderId="57"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53" xfId="0"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59" xfId="0" applyFont="1" applyFill="1" applyBorder="1" applyAlignment="1">
      <alignment horizontal="center" vertical="center" wrapText="1"/>
    </xf>
    <xf numFmtId="3" fontId="9" fillId="0" borderId="57" xfId="0" applyNumberFormat="1" applyFont="1" applyBorder="1" applyAlignment="1">
      <alignment horizontal="center" vertical="center" wrapText="1"/>
    </xf>
    <xf numFmtId="3" fontId="9" fillId="0" borderId="13" xfId="0" applyNumberFormat="1" applyFont="1" applyBorder="1" applyAlignment="1">
      <alignment horizontal="center" vertical="center" wrapText="1"/>
    </xf>
    <xf numFmtId="3" fontId="9" fillId="0" borderId="3" xfId="0" applyNumberFormat="1" applyFont="1" applyBorder="1" applyAlignment="1">
      <alignment horizontal="center" vertical="center" wrapText="1"/>
    </xf>
    <xf numFmtId="3" fontId="9" fillId="0" borderId="60" xfId="0" applyNumberFormat="1" applyFont="1" applyBorder="1" applyAlignment="1">
      <alignment horizontal="center" vertical="center" wrapText="1"/>
    </xf>
    <xf numFmtId="3" fontId="9" fillId="0" borderId="29" xfId="0" applyNumberFormat="1" applyFont="1" applyBorder="1" applyAlignment="1">
      <alignment horizontal="center" vertical="center" wrapText="1"/>
    </xf>
    <xf numFmtId="3" fontId="9" fillId="0" borderId="61" xfId="0" applyNumberFormat="1" applyFont="1" applyBorder="1" applyAlignment="1">
      <alignment horizontal="center" vertical="center" wrapText="1"/>
    </xf>
    <xf numFmtId="0" fontId="12" fillId="0" borderId="0" xfId="0" applyFont="1" applyAlignment="1">
      <alignment horizontal="center" vertical="center"/>
    </xf>
    <xf numFmtId="0" fontId="0" fillId="7" borderId="1" xfId="0" applyFill="1" applyBorder="1" applyAlignment="1">
      <alignment horizontal="center" vertical="center"/>
    </xf>
    <xf numFmtId="0" fontId="0" fillId="7" borderId="28" xfId="0" applyFill="1" applyBorder="1" applyAlignment="1">
      <alignment horizontal="center" vertical="center"/>
    </xf>
    <xf numFmtId="0" fontId="0" fillId="7" borderId="66" xfId="0" applyFill="1" applyBorder="1" applyAlignment="1">
      <alignment horizontal="center" vertical="center"/>
    </xf>
    <xf numFmtId="0" fontId="0" fillId="7" borderId="21" xfId="0" applyFill="1" applyBorder="1" applyAlignment="1">
      <alignment horizontal="center" vertical="center"/>
    </xf>
    <xf numFmtId="0" fontId="0" fillId="6" borderId="4" xfId="0" applyFill="1" applyBorder="1" applyAlignment="1">
      <alignment horizontal="center" vertical="center" wrapText="1"/>
    </xf>
    <xf numFmtId="0" fontId="0" fillId="6" borderId="4" xfId="0" applyFill="1" applyBorder="1" applyAlignment="1">
      <alignment horizontal="center" vertical="center"/>
    </xf>
    <xf numFmtId="0" fontId="0" fillId="5" borderId="3" xfId="0" applyFill="1" applyBorder="1" applyAlignment="1">
      <alignment horizontal="center" vertical="center"/>
    </xf>
    <xf numFmtId="0" fontId="0" fillId="5" borderId="1" xfId="0" applyFill="1" applyBorder="1" applyAlignment="1">
      <alignment horizontal="center" vertical="center"/>
    </xf>
    <xf numFmtId="0" fontId="0" fillId="7" borderId="29" xfId="0" applyFill="1" applyBorder="1" applyAlignment="1">
      <alignment horizontal="center" vertical="center"/>
    </xf>
    <xf numFmtId="0" fontId="0" fillId="7" borderId="62" xfId="0" applyFill="1" applyBorder="1" applyAlignment="1">
      <alignment horizontal="center" vertical="center"/>
    </xf>
    <xf numFmtId="0" fontId="0" fillId="7" borderId="63" xfId="0" applyFill="1" applyBorder="1" applyAlignment="1">
      <alignment horizontal="center" vertical="center"/>
    </xf>
    <xf numFmtId="0" fontId="0" fillId="7" borderId="22" xfId="0" applyFill="1" applyBorder="1" applyAlignment="1">
      <alignment horizontal="center" vertical="center"/>
    </xf>
    <xf numFmtId="0" fontId="0" fillId="7" borderId="64" xfId="0" applyFill="1" applyBorder="1" applyAlignment="1">
      <alignment horizontal="center" vertical="center"/>
    </xf>
    <xf numFmtId="0" fontId="0" fillId="7" borderId="65" xfId="0" applyFill="1" applyBorder="1" applyAlignment="1">
      <alignment horizontal="center" vertical="center"/>
    </xf>
    <xf numFmtId="0" fontId="0" fillId="3" borderId="3" xfId="0" applyFill="1" applyBorder="1" applyAlignment="1">
      <alignment horizontal="center" vertical="center"/>
    </xf>
    <xf numFmtId="0" fontId="0" fillId="3" borderId="1" xfId="0"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676275</xdr:colOff>
      <xdr:row>129</xdr:row>
      <xdr:rowOff>142875</xdr:rowOff>
    </xdr:to>
    <xdr:pic>
      <xdr:nvPicPr>
        <xdr:cNvPr id="2055" name="図 2"/>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5763875" cy="22259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676275</xdr:colOff>
      <xdr:row>129</xdr:row>
      <xdr:rowOff>142875</xdr:rowOff>
    </xdr:to>
    <xdr:pic>
      <xdr:nvPicPr>
        <xdr:cNvPr id="1030" name="図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5763875" cy="222599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FFC000"/>
    <pageSetUpPr fitToPage="1"/>
  </sheetPr>
  <dimension ref="A1:I24"/>
  <sheetViews>
    <sheetView tabSelected="1" workbookViewId="0">
      <selection activeCell="J16" sqref="J16"/>
    </sheetView>
  </sheetViews>
  <sheetFormatPr defaultRowHeight="13.5"/>
  <cols>
    <col min="2" max="5" width="11.625" customWidth="1"/>
    <col min="6" max="6" width="17.875" customWidth="1"/>
    <col min="7" max="7" width="11.625" customWidth="1"/>
    <col min="8" max="8" width="13.875" customWidth="1"/>
  </cols>
  <sheetData>
    <row r="1" spans="1:9" ht="20.100000000000001" customHeight="1">
      <c r="A1" s="3" t="s">
        <v>61</v>
      </c>
    </row>
    <row r="2" spans="1:9" ht="20.100000000000001" customHeight="1" thickBot="1">
      <c r="A2" s="94" t="s">
        <v>59</v>
      </c>
      <c r="B2" s="94"/>
      <c r="C2" s="94"/>
      <c r="D2" s="94"/>
      <c r="E2" s="94"/>
      <c r="F2" s="94"/>
    </row>
    <row r="3" spans="1:9" ht="20.100000000000001" customHeight="1" thickBot="1">
      <c r="A3" s="4"/>
      <c r="F3" s="62" t="s">
        <v>57</v>
      </c>
      <c r="G3" s="96" t="s">
        <v>82</v>
      </c>
      <c r="H3" s="97"/>
    </row>
    <row r="4" spans="1:9" ht="20.100000000000001" customHeight="1" thickBot="1">
      <c r="A4" s="18" t="s">
        <v>11</v>
      </c>
      <c r="B4" s="109" t="s">
        <v>64</v>
      </c>
      <c r="C4" s="109"/>
      <c r="D4" s="19"/>
      <c r="E4" s="19"/>
      <c r="F4" s="63" t="s">
        <v>58</v>
      </c>
      <c r="G4" s="98" t="s">
        <v>83</v>
      </c>
      <c r="H4" s="99"/>
    </row>
    <row r="5" spans="1:9" ht="20.100000000000001" customHeight="1" thickBot="1">
      <c r="A5" s="20"/>
      <c r="B5" s="19"/>
      <c r="C5" s="19"/>
      <c r="D5" s="19"/>
      <c r="E5" s="19"/>
      <c r="F5" s="19"/>
      <c r="G5" s="19"/>
      <c r="H5" s="19"/>
    </row>
    <row r="6" spans="1:9" ht="20.100000000000001" customHeight="1">
      <c r="A6" s="21" t="s">
        <v>35</v>
      </c>
      <c r="B6" s="95" t="s">
        <v>65</v>
      </c>
      <c r="C6" s="95"/>
      <c r="D6" s="95"/>
      <c r="E6" s="95"/>
      <c r="F6" s="95"/>
      <c r="G6" s="19"/>
      <c r="H6" s="19"/>
    </row>
    <row r="7" spans="1:9" ht="20.100000000000001" customHeight="1">
      <c r="A7" s="22" t="s">
        <v>16</v>
      </c>
      <c r="B7" s="110" t="s">
        <v>85</v>
      </c>
      <c r="C7" s="110"/>
      <c r="D7" s="110"/>
      <c r="E7" s="110"/>
      <c r="F7" s="110"/>
      <c r="G7" s="19"/>
      <c r="H7" s="19"/>
    </row>
    <row r="8" spans="1:9" ht="20.100000000000001" customHeight="1">
      <c r="A8" s="23" t="s">
        <v>17</v>
      </c>
      <c r="B8" s="111" t="s">
        <v>81</v>
      </c>
      <c r="C8" s="111"/>
      <c r="D8" s="111"/>
      <c r="E8" s="111"/>
      <c r="F8" s="111"/>
      <c r="G8" s="19"/>
      <c r="H8" s="19"/>
    </row>
    <row r="9" spans="1:9" ht="20.100000000000001" customHeight="1">
      <c r="A9" s="23" t="s">
        <v>18</v>
      </c>
      <c r="B9" s="112">
        <v>42186</v>
      </c>
      <c r="C9" s="111"/>
      <c r="D9" s="111"/>
      <c r="E9" s="111"/>
      <c r="F9" s="111"/>
      <c r="G9" s="19"/>
      <c r="H9" s="19"/>
    </row>
    <row r="10" spans="1:9" ht="20.100000000000001" customHeight="1" thickBot="1">
      <c r="A10" s="24" t="s">
        <v>19</v>
      </c>
      <c r="B10" s="102">
        <v>42428</v>
      </c>
      <c r="C10" s="103"/>
      <c r="D10" s="103"/>
      <c r="E10" s="103"/>
      <c r="F10" s="103"/>
      <c r="G10" s="19"/>
      <c r="H10" s="19"/>
    </row>
    <row r="11" spans="1:9" ht="20.100000000000001" customHeight="1" thickBot="1">
      <c r="A11" s="25"/>
      <c r="B11" s="19"/>
      <c r="C11" s="19"/>
      <c r="D11" s="19"/>
      <c r="E11" s="19"/>
      <c r="F11" s="19"/>
      <c r="G11" s="19"/>
      <c r="H11" s="19"/>
    </row>
    <row r="12" spans="1:9" ht="96" customHeight="1">
      <c r="A12" s="104" t="s">
        <v>20</v>
      </c>
      <c r="B12" s="107" t="s">
        <v>84</v>
      </c>
      <c r="C12" s="107"/>
      <c r="D12" s="107"/>
      <c r="E12" s="107"/>
      <c r="F12" s="107"/>
      <c r="G12" s="107"/>
      <c r="H12" s="108"/>
      <c r="I12" s="5"/>
    </row>
    <row r="13" spans="1:9" ht="216" customHeight="1">
      <c r="A13" s="105"/>
      <c r="B13" s="100" t="s">
        <v>99</v>
      </c>
      <c r="C13" s="100"/>
      <c r="D13" s="100"/>
      <c r="E13" s="100"/>
      <c r="F13" s="100"/>
      <c r="G13" s="100"/>
      <c r="H13" s="101"/>
      <c r="I13" s="5"/>
    </row>
    <row r="14" spans="1:9" ht="207" customHeight="1" thickBot="1">
      <c r="A14" s="106"/>
      <c r="B14" s="91" t="s">
        <v>100</v>
      </c>
      <c r="C14" s="91"/>
      <c r="D14" s="91"/>
      <c r="E14" s="91"/>
      <c r="F14" s="91"/>
      <c r="G14" s="91"/>
      <c r="H14" s="92"/>
      <c r="I14" s="5"/>
    </row>
    <row r="15" spans="1:9" s="17" customFormat="1" ht="28.5" customHeight="1">
      <c r="A15" s="89" t="s">
        <v>21</v>
      </c>
      <c r="B15" s="89"/>
      <c r="C15" s="89"/>
      <c r="D15" s="89"/>
      <c r="E15" s="89"/>
      <c r="F15" s="89"/>
      <c r="G15" s="89"/>
      <c r="H15" s="89"/>
    </row>
    <row r="16" spans="1:9" ht="20.100000000000001" customHeight="1">
      <c r="A16" s="26"/>
      <c r="B16" s="19"/>
      <c r="C16" s="19"/>
      <c r="D16" s="19"/>
      <c r="E16" s="19"/>
      <c r="F16" s="19"/>
      <c r="G16" s="19"/>
      <c r="H16" s="19"/>
    </row>
    <row r="17" spans="1:9" ht="20.100000000000001" customHeight="1" thickBot="1">
      <c r="A17" s="26" t="s">
        <v>25</v>
      </c>
      <c r="B17" s="19"/>
      <c r="C17" s="19"/>
      <c r="D17" s="19"/>
      <c r="E17" s="19"/>
      <c r="F17" s="19"/>
      <c r="G17" s="19"/>
      <c r="H17" s="19"/>
    </row>
    <row r="18" spans="1:9" ht="20.100000000000001" customHeight="1">
      <c r="A18" s="64" t="s">
        <v>66</v>
      </c>
      <c r="B18" s="93" t="s">
        <v>22</v>
      </c>
      <c r="C18" s="93"/>
      <c r="D18" s="93"/>
      <c r="E18" s="93"/>
      <c r="F18" s="93"/>
      <c r="G18" s="93"/>
      <c r="H18" s="93"/>
      <c r="I18" s="6"/>
    </row>
    <row r="19" spans="1:9" ht="35.1" customHeight="1">
      <c r="A19" s="65" t="s">
        <v>66</v>
      </c>
      <c r="B19" s="90" t="s">
        <v>26</v>
      </c>
      <c r="C19" s="90"/>
      <c r="D19" s="90"/>
      <c r="E19" s="90"/>
      <c r="F19" s="90"/>
      <c r="G19" s="90"/>
      <c r="H19" s="90"/>
      <c r="I19" s="6"/>
    </row>
    <row r="20" spans="1:9" ht="20.100000000000001" customHeight="1">
      <c r="A20" s="65" t="s">
        <v>66</v>
      </c>
      <c r="B20" s="90" t="s">
        <v>52</v>
      </c>
      <c r="C20" s="90"/>
      <c r="D20" s="90"/>
      <c r="E20" s="90"/>
      <c r="F20" s="90"/>
      <c r="G20" s="90"/>
      <c r="H20" s="90"/>
      <c r="I20" s="6"/>
    </row>
    <row r="21" spans="1:9" ht="20.100000000000001" customHeight="1">
      <c r="A21" s="65" t="s">
        <v>66</v>
      </c>
      <c r="B21" s="90" t="s">
        <v>23</v>
      </c>
      <c r="C21" s="90"/>
      <c r="D21" s="90"/>
      <c r="E21" s="90"/>
      <c r="F21" s="90"/>
      <c r="G21" s="90"/>
      <c r="H21" s="90"/>
      <c r="I21" s="6"/>
    </row>
    <row r="22" spans="1:9" ht="20.100000000000001" customHeight="1">
      <c r="A22" s="65" t="s">
        <v>66</v>
      </c>
      <c r="B22" s="90" t="s">
        <v>62</v>
      </c>
      <c r="C22" s="90"/>
      <c r="D22" s="90"/>
      <c r="E22" s="90"/>
      <c r="F22" s="90"/>
      <c r="G22" s="90"/>
      <c r="H22" s="90"/>
      <c r="I22" s="6"/>
    </row>
    <row r="23" spans="1:9" ht="20.100000000000001" customHeight="1" thickBot="1">
      <c r="A23" s="66" t="s">
        <v>66</v>
      </c>
      <c r="B23" s="88" t="s">
        <v>24</v>
      </c>
      <c r="C23" s="88"/>
      <c r="D23" s="88"/>
      <c r="E23" s="88"/>
      <c r="F23" s="88"/>
      <c r="G23" s="88"/>
      <c r="H23" s="88"/>
      <c r="I23" s="6"/>
    </row>
    <row r="24" spans="1:9" s="17" customFormat="1" ht="28.5" customHeight="1">
      <c r="A24" s="87" t="s">
        <v>53</v>
      </c>
      <c r="B24" s="87"/>
      <c r="C24" s="87"/>
      <c r="D24" s="87"/>
      <c r="E24" s="87"/>
      <c r="F24" s="87"/>
      <c r="G24" s="87"/>
      <c r="H24" s="87"/>
    </row>
  </sheetData>
  <mergeCells count="21">
    <mergeCell ref="A2:F2"/>
    <mergeCell ref="B6:F6"/>
    <mergeCell ref="G3:H3"/>
    <mergeCell ref="G4:H4"/>
    <mergeCell ref="B13:H13"/>
    <mergeCell ref="B10:F10"/>
    <mergeCell ref="A12:A14"/>
    <mergeCell ref="B12:H12"/>
    <mergeCell ref="B4:C4"/>
    <mergeCell ref="B7:F7"/>
    <mergeCell ref="B8:F8"/>
    <mergeCell ref="B9:F9"/>
    <mergeCell ref="A24:H24"/>
    <mergeCell ref="B23:H23"/>
    <mergeCell ref="A15:H15"/>
    <mergeCell ref="B22:H22"/>
    <mergeCell ref="B14:H14"/>
    <mergeCell ref="B18:H18"/>
    <mergeCell ref="B19:H19"/>
    <mergeCell ref="B21:H21"/>
    <mergeCell ref="B20:H20"/>
  </mergeCells>
  <phoneticPr fontId="1"/>
  <dataValidations count="2">
    <dataValidation type="list" allowBlank="1" showInputMessage="1" showErrorMessage="1" sqref="A18:A23">
      <formula1>"○,-"</formula1>
    </dataValidation>
    <dataValidation type="list" allowBlank="1" showInputMessage="1" showErrorMessage="1" sqref="B6:F6">
      <formula1>"産業振興事業,生活の安心・安全確保事業,集落の維持・活性化事業,移住・交流・若者の定住促進事業,地域文化伝承事業,環境貢献事業,その他事業"</formula1>
    </dataValidation>
  </dataValidations>
  <pageMargins left="0.7" right="0.7" top="0.75" bottom="0.75" header="0.3" footer="0.3"/>
  <pageSetup paperSize="9" scale="83" orientation="portrait" r:id="rId1"/>
</worksheet>
</file>

<file path=xl/worksheets/sheet2.xml><?xml version="1.0" encoding="utf-8"?>
<worksheet xmlns="http://schemas.openxmlformats.org/spreadsheetml/2006/main" xmlns:r="http://schemas.openxmlformats.org/officeDocument/2006/relationships">
  <sheetPr>
    <tabColor rgb="FFFFC000"/>
    <pageSetUpPr fitToPage="1"/>
  </sheetPr>
  <dimension ref="A1:F33"/>
  <sheetViews>
    <sheetView topLeftCell="A7" workbookViewId="0">
      <selection activeCell="H16" sqref="H16"/>
    </sheetView>
  </sheetViews>
  <sheetFormatPr defaultRowHeight="13.5"/>
  <cols>
    <col min="1" max="1" width="19.25" customWidth="1"/>
    <col min="2" max="2" width="21.5" customWidth="1"/>
    <col min="3" max="4" width="15.625" customWidth="1"/>
    <col min="5" max="5" width="30.625" customWidth="1"/>
  </cols>
  <sheetData>
    <row r="1" spans="1:6" ht="20.100000000000001" customHeight="1">
      <c r="A1" s="2" t="s">
        <v>86</v>
      </c>
      <c r="B1" s="2"/>
      <c r="C1" s="2"/>
      <c r="D1" s="2"/>
      <c r="E1" s="2"/>
      <c r="F1" s="1"/>
    </row>
    <row r="2" spans="1:6" ht="20.100000000000001" customHeight="1">
      <c r="A2" s="94" t="s">
        <v>60</v>
      </c>
      <c r="B2" s="94"/>
      <c r="C2" s="94"/>
      <c r="D2" s="94"/>
      <c r="E2" s="2"/>
      <c r="F2" s="1"/>
    </row>
    <row r="3" spans="1:6" ht="20.100000000000001" customHeight="1" thickBot="1">
      <c r="A3" s="2"/>
      <c r="B3" s="2"/>
      <c r="C3" s="2"/>
      <c r="D3" s="2"/>
      <c r="E3" s="2"/>
      <c r="F3" s="1"/>
    </row>
    <row r="4" spans="1:6" ht="20.100000000000001" customHeight="1" thickBot="1">
      <c r="A4" s="27"/>
      <c r="B4" s="27"/>
      <c r="C4" s="27"/>
      <c r="D4" s="28" t="s">
        <v>11</v>
      </c>
      <c r="E4" s="29" t="s">
        <v>64</v>
      </c>
      <c r="F4" s="1"/>
    </row>
    <row r="5" spans="1:6" ht="24" customHeight="1" thickBot="1">
      <c r="A5" s="30"/>
      <c r="B5" s="31"/>
      <c r="C5" s="32"/>
      <c r="D5" s="32"/>
      <c r="E5" s="33" t="s">
        <v>43</v>
      </c>
      <c r="F5" s="1"/>
    </row>
    <row r="6" spans="1:6" ht="23.1" customHeight="1" thickBot="1">
      <c r="A6" s="118" t="s">
        <v>9</v>
      </c>
      <c r="B6" s="115"/>
      <c r="C6" s="115"/>
      <c r="D6" s="115"/>
      <c r="E6" s="34"/>
      <c r="F6" s="1"/>
    </row>
    <row r="7" spans="1:6" ht="7.5" customHeight="1">
      <c r="A7" s="72"/>
      <c r="B7" s="119" t="s">
        <v>12</v>
      </c>
      <c r="C7" s="121"/>
      <c r="D7" s="121"/>
      <c r="E7" s="113" t="s">
        <v>10</v>
      </c>
      <c r="F7" s="1"/>
    </row>
    <row r="8" spans="1:6" ht="23.1" customHeight="1" thickBot="1">
      <c r="A8" s="35"/>
      <c r="B8" s="120"/>
      <c r="C8" s="36" t="s">
        <v>5</v>
      </c>
      <c r="D8" s="37" t="s">
        <v>6</v>
      </c>
      <c r="E8" s="114"/>
      <c r="F8" s="1"/>
    </row>
    <row r="9" spans="1:6" ht="23.1" customHeight="1" thickTop="1" thickBot="1">
      <c r="A9" s="73" t="s">
        <v>7</v>
      </c>
      <c r="B9" s="39">
        <f>SUM(B10:B14)</f>
        <v>1630</v>
      </c>
      <c r="C9" s="39">
        <f t="shared" ref="C9:D9" si="0">SUM(C10:C14)</f>
        <v>1630</v>
      </c>
      <c r="D9" s="40">
        <f t="shared" si="0"/>
        <v>1470</v>
      </c>
      <c r="E9" s="74"/>
      <c r="F9" s="1"/>
    </row>
    <row r="10" spans="1:6" ht="30.75" customHeight="1" thickTop="1">
      <c r="A10" s="41" t="s">
        <v>67</v>
      </c>
      <c r="B10" s="42">
        <v>200</v>
      </c>
      <c r="C10" s="42">
        <v>200</v>
      </c>
      <c r="D10" s="43">
        <v>180</v>
      </c>
      <c r="E10" s="68" t="s">
        <v>69</v>
      </c>
      <c r="F10" s="1"/>
    </row>
    <row r="11" spans="1:6" ht="35.25" customHeight="1">
      <c r="A11" s="41" t="s">
        <v>68</v>
      </c>
      <c r="B11" s="42">
        <v>800</v>
      </c>
      <c r="C11" s="42">
        <v>800</v>
      </c>
      <c r="D11" s="43">
        <v>720</v>
      </c>
      <c r="E11" s="69" t="s">
        <v>98</v>
      </c>
      <c r="F11" s="1"/>
    </row>
    <row r="12" spans="1:6" ht="30.75" customHeight="1">
      <c r="A12" s="47" t="s">
        <v>70</v>
      </c>
      <c r="B12" s="48">
        <v>300</v>
      </c>
      <c r="C12" s="48">
        <v>300</v>
      </c>
      <c r="D12" s="48">
        <v>270</v>
      </c>
      <c r="E12" s="69" t="s">
        <v>72</v>
      </c>
      <c r="F12" s="1"/>
    </row>
    <row r="13" spans="1:6" ht="30.75" customHeight="1">
      <c r="A13" s="47" t="s">
        <v>71</v>
      </c>
      <c r="B13" s="48">
        <v>200</v>
      </c>
      <c r="C13" s="48">
        <v>200</v>
      </c>
      <c r="D13" s="48">
        <v>180</v>
      </c>
      <c r="E13" s="84" t="s">
        <v>73</v>
      </c>
      <c r="F13" s="1"/>
    </row>
    <row r="14" spans="1:6" ht="30.75" customHeight="1" thickBot="1">
      <c r="A14" s="81" t="s">
        <v>74</v>
      </c>
      <c r="B14" s="82">
        <v>130</v>
      </c>
      <c r="C14" s="82">
        <v>130</v>
      </c>
      <c r="D14" s="82">
        <v>120</v>
      </c>
      <c r="E14" s="83" t="s">
        <v>75</v>
      </c>
      <c r="F14" s="1"/>
    </row>
    <row r="15" spans="1:6" ht="23.1" customHeight="1" thickTop="1" thickBot="1">
      <c r="A15" s="75" t="s">
        <v>47</v>
      </c>
      <c r="B15" s="70">
        <f>SUM(B16:B17)</f>
        <v>1000</v>
      </c>
      <c r="C15" s="70">
        <f>SUM(C16:C17)</f>
        <v>1000</v>
      </c>
      <c r="D15" s="71">
        <f>SUM(D16:D17)</f>
        <v>890</v>
      </c>
      <c r="E15" s="80"/>
      <c r="F15" s="1"/>
    </row>
    <row r="16" spans="1:6" ht="23.1" customHeight="1" thickTop="1">
      <c r="A16" s="41" t="s">
        <v>76</v>
      </c>
      <c r="B16" s="42">
        <v>650</v>
      </c>
      <c r="C16" s="42">
        <v>650</v>
      </c>
      <c r="D16" s="43">
        <v>580</v>
      </c>
      <c r="E16" s="44" t="s">
        <v>78</v>
      </c>
      <c r="F16" s="1"/>
    </row>
    <row r="17" spans="1:6" ht="23.1" customHeight="1">
      <c r="A17" s="47" t="s">
        <v>77</v>
      </c>
      <c r="B17" s="48">
        <v>350</v>
      </c>
      <c r="C17" s="48">
        <v>350</v>
      </c>
      <c r="D17" s="67">
        <v>310</v>
      </c>
      <c r="E17" s="45" t="s">
        <v>79</v>
      </c>
      <c r="F17" s="1"/>
    </row>
    <row r="18" spans="1:6" ht="23.1" customHeight="1" thickBot="1">
      <c r="A18" s="50"/>
      <c r="B18" s="51"/>
      <c r="C18" s="51"/>
      <c r="D18" s="52"/>
      <c r="E18" s="46"/>
      <c r="F18" s="1"/>
    </row>
    <row r="19" spans="1:6" ht="23.1" customHeight="1" thickTop="1" thickBot="1">
      <c r="A19" s="76" t="s">
        <v>4</v>
      </c>
      <c r="B19" s="77">
        <f>SUM(B9,B15)</f>
        <v>2630</v>
      </c>
      <c r="C19" s="77">
        <f>SUM(C9,C15)</f>
        <v>2630</v>
      </c>
      <c r="D19" s="78">
        <f>SUM(D9,D15)</f>
        <v>2360</v>
      </c>
      <c r="E19" s="79"/>
      <c r="F19" s="1"/>
    </row>
    <row r="20" spans="1:6" ht="13.5" customHeight="1">
      <c r="A20" s="53" t="s">
        <v>14</v>
      </c>
      <c r="B20" s="31"/>
      <c r="C20" s="31"/>
      <c r="D20" s="31"/>
      <c r="E20" s="27"/>
      <c r="F20" s="1"/>
    </row>
    <row r="21" spans="1:6" ht="13.5" customHeight="1">
      <c r="A21" s="53" t="s">
        <v>54</v>
      </c>
      <c r="B21" s="31"/>
      <c r="C21" s="31"/>
      <c r="D21" s="31"/>
      <c r="E21" s="27"/>
      <c r="F21" s="1"/>
    </row>
    <row r="22" spans="1:6" ht="13.5" customHeight="1">
      <c r="A22" s="53" t="s">
        <v>15</v>
      </c>
      <c r="B22" s="31"/>
      <c r="C22" s="31"/>
      <c r="D22" s="31"/>
      <c r="E22" s="27"/>
      <c r="F22" s="1"/>
    </row>
    <row r="23" spans="1:6" ht="13.5" customHeight="1">
      <c r="A23" s="53" t="s">
        <v>48</v>
      </c>
      <c r="B23" s="31"/>
      <c r="C23" s="31"/>
      <c r="D23" s="31"/>
      <c r="E23" s="27"/>
      <c r="F23" s="1"/>
    </row>
    <row r="24" spans="1:6" ht="13.5" customHeight="1">
      <c r="A24" s="53" t="s">
        <v>13</v>
      </c>
      <c r="B24" s="31"/>
      <c r="C24" s="31"/>
      <c r="D24" s="31"/>
      <c r="E24" s="27"/>
      <c r="F24" s="1"/>
    </row>
    <row r="25" spans="1:6" ht="24" customHeight="1" thickBot="1">
      <c r="A25" s="27"/>
      <c r="B25" s="27"/>
      <c r="C25" s="27"/>
      <c r="D25" s="33" t="s">
        <v>43</v>
      </c>
      <c r="E25" s="27"/>
      <c r="F25" s="1"/>
    </row>
    <row r="26" spans="1:6" ht="23.1" customHeight="1">
      <c r="A26" s="54"/>
      <c r="B26" s="115" t="s">
        <v>8</v>
      </c>
      <c r="C26" s="115"/>
      <c r="D26" s="55"/>
      <c r="E26" s="27"/>
      <c r="F26" s="1"/>
    </row>
    <row r="27" spans="1:6" ht="23.1" customHeight="1" thickBot="1">
      <c r="A27" s="56"/>
      <c r="B27" s="57"/>
      <c r="C27" s="122" t="s">
        <v>10</v>
      </c>
      <c r="D27" s="123"/>
      <c r="E27" s="27"/>
      <c r="F27" s="1"/>
    </row>
    <row r="28" spans="1:6" ht="23.1" customHeight="1">
      <c r="A28" s="58" t="s">
        <v>0</v>
      </c>
      <c r="B28" s="59">
        <v>2540</v>
      </c>
      <c r="C28" s="124"/>
      <c r="D28" s="125"/>
      <c r="E28" s="27"/>
      <c r="F28" s="1"/>
    </row>
    <row r="29" spans="1:6" ht="23.1" customHeight="1">
      <c r="A29" s="47" t="s">
        <v>1</v>
      </c>
      <c r="B29" s="60"/>
      <c r="C29" s="126"/>
      <c r="D29" s="127"/>
      <c r="E29" s="27"/>
      <c r="F29" s="1"/>
    </row>
    <row r="30" spans="1:6" ht="23.1" customHeight="1">
      <c r="A30" s="47" t="s">
        <v>2</v>
      </c>
      <c r="B30" s="49"/>
      <c r="C30" s="126"/>
      <c r="D30" s="127"/>
      <c r="E30" s="27"/>
      <c r="F30" s="1"/>
    </row>
    <row r="31" spans="1:6" ht="23.1" customHeight="1" thickBot="1">
      <c r="A31" s="50" t="s">
        <v>3</v>
      </c>
      <c r="B31" s="61">
        <v>290</v>
      </c>
      <c r="C31" s="128" t="s">
        <v>80</v>
      </c>
      <c r="D31" s="129"/>
      <c r="E31" s="27"/>
      <c r="F31" s="1"/>
    </row>
    <row r="32" spans="1:6" ht="23.1" customHeight="1" thickTop="1" thickBot="1">
      <c r="A32" s="38" t="s">
        <v>4</v>
      </c>
      <c r="B32" s="40">
        <f>SUM(B28:B31)</f>
        <v>2830</v>
      </c>
      <c r="C32" s="116"/>
      <c r="D32" s="117"/>
      <c r="E32" s="27"/>
      <c r="F32" s="1"/>
    </row>
    <row r="33" spans="1:6" ht="14.25" thickTop="1">
      <c r="A33" s="1"/>
      <c r="B33" s="1"/>
      <c r="C33" s="1"/>
      <c r="D33" s="1"/>
      <c r="E33" s="1"/>
      <c r="F33" s="1"/>
    </row>
  </sheetData>
  <mergeCells count="12">
    <mergeCell ref="E7:E8"/>
    <mergeCell ref="B26:C26"/>
    <mergeCell ref="C32:D32"/>
    <mergeCell ref="A2:D2"/>
    <mergeCell ref="A6:D6"/>
    <mergeCell ref="B7:B8"/>
    <mergeCell ref="C7:D7"/>
    <mergeCell ref="C27:D27"/>
    <mergeCell ref="C28:D28"/>
    <mergeCell ref="C29:D29"/>
    <mergeCell ref="C30:D30"/>
    <mergeCell ref="C31:D31"/>
  </mergeCells>
  <phoneticPr fontId="1"/>
  <pageMargins left="0.7" right="0.7" top="0.75" bottom="0.75" header="0.3" footer="0.3"/>
  <pageSetup paperSize="9" scale="87" fitToHeight="0" orientation="portrait" r:id="rId1"/>
</worksheet>
</file>

<file path=xl/worksheets/sheet3.xml><?xml version="1.0" encoding="utf-8"?>
<worksheet xmlns="http://schemas.openxmlformats.org/spreadsheetml/2006/main" xmlns:r="http://schemas.openxmlformats.org/officeDocument/2006/relationships">
  <sheetPr>
    <tabColor rgb="FFFF0000"/>
    <pageSetUpPr fitToPage="1"/>
  </sheetPr>
  <dimension ref="A1:V6"/>
  <sheetViews>
    <sheetView zoomScale="60" zoomScaleNormal="60" workbookViewId="0">
      <selection activeCell="J4" sqref="J4"/>
    </sheetView>
  </sheetViews>
  <sheetFormatPr defaultRowHeight="13.5"/>
  <cols>
    <col min="1" max="2" width="10.875" customWidth="1"/>
    <col min="3" max="4" width="19" customWidth="1"/>
    <col min="5" max="9" width="18.625" customWidth="1"/>
    <col min="10" max="12" width="50.625" customWidth="1"/>
    <col min="13" max="18" width="6.625" customWidth="1"/>
    <col min="19" max="19" width="24.375" customWidth="1"/>
    <col min="20" max="20" width="24.125" customWidth="1"/>
    <col min="21" max="21" width="25.25" customWidth="1"/>
    <col min="22" max="22" width="15" customWidth="1"/>
    <col min="23" max="23" width="9" customWidth="1"/>
  </cols>
  <sheetData>
    <row r="1" spans="1:22" ht="15.95" customHeight="1">
      <c r="A1" s="132" t="s">
        <v>50</v>
      </c>
      <c r="B1" s="131" t="s">
        <v>11</v>
      </c>
      <c r="C1" s="132" t="s">
        <v>55</v>
      </c>
      <c r="D1" s="132" t="s">
        <v>56</v>
      </c>
      <c r="E1" s="132" t="s">
        <v>36</v>
      </c>
      <c r="F1" s="131" t="s">
        <v>27</v>
      </c>
      <c r="G1" s="132" t="s">
        <v>51</v>
      </c>
      <c r="H1" s="131" t="s">
        <v>28</v>
      </c>
      <c r="I1" s="131" t="s">
        <v>29</v>
      </c>
      <c r="J1" s="139" t="s">
        <v>30</v>
      </c>
      <c r="K1" s="140"/>
      <c r="L1" s="141"/>
      <c r="M1" s="139" t="s">
        <v>34</v>
      </c>
      <c r="N1" s="140"/>
      <c r="O1" s="140"/>
      <c r="P1" s="140"/>
      <c r="Q1" s="140"/>
      <c r="R1" s="141"/>
      <c r="S1" s="137" t="s">
        <v>44</v>
      </c>
      <c r="T1" s="15"/>
      <c r="U1" s="16"/>
      <c r="V1" s="135" t="s">
        <v>49</v>
      </c>
    </row>
    <row r="2" spans="1:22" ht="15.95" customHeight="1">
      <c r="A2" s="133"/>
      <c r="B2" s="131"/>
      <c r="C2" s="133"/>
      <c r="D2" s="133"/>
      <c r="E2" s="133"/>
      <c r="F2" s="131"/>
      <c r="G2" s="133"/>
      <c r="H2" s="131"/>
      <c r="I2" s="131"/>
      <c r="J2" s="142"/>
      <c r="K2" s="143"/>
      <c r="L2" s="144"/>
      <c r="M2" s="142"/>
      <c r="N2" s="143"/>
      <c r="O2" s="143"/>
      <c r="P2" s="143"/>
      <c r="Q2" s="143"/>
      <c r="R2" s="144"/>
      <c r="S2" s="138"/>
      <c r="T2" s="145" t="s">
        <v>45</v>
      </c>
      <c r="U2" s="10"/>
      <c r="V2" s="136"/>
    </row>
    <row r="3" spans="1:22" ht="32.1" customHeight="1">
      <c r="A3" s="134"/>
      <c r="B3" s="131"/>
      <c r="C3" s="134"/>
      <c r="D3" s="134"/>
      <c r="E3" s="134"/>
      <c r="F3" s="131"/>
      <c r="G3" s="134"/>
      <c r="H3" s="131"/>
      <c r="I3" s="131"/>
      <c r="J3" s="9" t="s">
        <v>31</v>
      </c>
      <c r="K3" s="9" t="s">
        <v>32</v>
      </c>
      <c r="L3" s="9" t="s">
        <v>33</v>
      </c>
      <c r="M3" s="14" t="s">
        <v>37</v>
      </c>
      <c r="N3" s="14" t="s">
        <v>38</v>
      </c>
      <c r="O3" s="14" t="s">
        <v>39</v>
      </c>
      <c r="P3" s="14" t="s">
        <v>40</v>
      </c>
      <c r="Q3" s="14" t="s">
        <v>41</v>
      </c>
      <c r="R3" s="14" t="s">
        <v>42</v>
      </c>
      <c r="S3" s="138"/>
      <c r="T3" s="146"/>
      <c r="U3" s="11" t="s">
        <v>46</v>
      </c>
      <c r="V3" s="136"/>
    </row>
    <row r="4" spans="1:22" ht="80.099999999999994" customHeight="1">
      <c r="A4" s="7"/>
      <c r="B4" s="7" t="str">
        <f>シート１!B4</f>
        <v>基山町</v>
      </c>
      <c r="C4" s="7" t="str">
        <f>シート１!G3</f>
        <v>鷲尾　依子</v>
      </c>
      <c r="D4" s="7" t="str">
        <f>シート１!G4</f>
        <v>0942-92-0527</v>
      </c>
      <c r="E4" s="7" t="str">
        <f>シート１!B6</f>
        <v>移住・交流・若者の定住促進事業</v>
      </c>
      <c r="F4" s="7" t="str">
        <f>シート１!B7</f>
        <v>アンテナショップを活用した「ひと・もの・しごと」の発信</v>
      </c>
      <c r="G4" s="7" t="str">
        <f>シート１!B8</f>
        <v>基山フューチャーセンターラボ</v>
      </c>
      <c r="H4" s="7">
        <f>シート１!B9</f>
        <v>42186</v>
      </c>
      <c r="I4" s="7">
        <f>シート１!B10</f>
        <v>42428</v>
      </c>
      <c r="J4" s="7" t="str">
        <f>シート１!B12</f>
        <v>（課題）
　比較的立地条件の良い基山町ではあるが、若者の人口流出が目立っており、若い世代（20代、30代）の地域についての語り場や語り合う機会が不足している。
　また、基山町内で唯一の商業地域であるJR基山駅南側にある中心市街地が空洞化し、JR基山駅前にある明治時代創業の酒蔵跡の店舗が２年半の間閉鎖されるなど、空き家･空き店舗が散在し、基山町の玄関口としての顔が活気のない印象を与えている。</v>
      </c>
      <c r="K4" s="7" t="str">
        <f>シート１!B13</f>
        <v>（事業内容）
　地元商店主、木山口地区住民（高齢者、子育て中の住民など）が中心となって構成する「フューチャーセンターラボ」、中間支援組織であるCSO楽縁基山のメンバー及び大学生（都市工学専門）が一体となって、空き店舗となっている酒蔵跡をリノベーションを行い、JR基山駅周辺の未来の価値を創出するため、町民それぞれの溢れるイメージを表現させるサポートツールとしての場づくりを実践する「アンテナショップ」をつくり、以下の取組みを実施する。
・「地域円卓会議」…地域の個別課題に対する地域住民自らによる議論の場を設け、繰り返し実施することにより、地域の課題を共有し方向性を見い出す。
・「まちゼミ」…住民自治やおもてなしなどについて、地域住民が勉強する場・聞き合う場づくりを行うための土台作りとして、まちづくりのアドバイザーを招請したゼミを実施する。また、アドバイザーの意見等を活かした地域住民（ボランティア）主体によるゼミを実施する。
・「きやまコンシェルジュ養成講座」…「観光から関係へ」を基軸とし、まち歩きの拠点とする。
・「知（地）の拠点づくり」…中心市街地における空き家・空き店舗の再生およびリノベーションを図る調査拠点とする。</v>
      </c>
      <c r="L4" s="7" t="str">
        <f>シート１!B14</f>
        <v>（期待する効果、成果）
①都市工学を専門とする大学のサテライト研究室などを誘致し、若者の視点、よそ者の視点の意見を交わすことで地域住民が刺激を受け、まちのあり方を自分事として捉えるようになる。
②アンテナショップでのアドバイザーによる「まちゼミ」を実施することにより、ゼミの進め方、議論のまとめ方、議論の活かし方を地域住民が理解できる。「まちゼミ」のあり方を理解・把握したうえで、地域住民（例えば店主）主体によるゼミを行うことにより、店主とお客さんとのコミュニケーションを通じ信頼関係を築くなかで、顧客の固定化につながる。顧客にとっては、無料でお店や商品の情報、専門知識が得られる機会となり、店側は、自店の特徴やこだわりなどを顧客に伝えることができ、新規顧客やファンづくりのきっかけにすることができる。
③JR基山駅前という地の利を活かし、アンテナショップが地域住民と若者たちの交流拠点となり、課題などを見い出すことにより、交流拠点周辺の商店の活性化が図られる。</v>
      </c>
      <c r="M4" s="7" t="str">
        <f>シート１!A18</f>
        <v>○</v>
      </c>
      <c r="N4" s="7" t="str">
        <f>シート１!A19</f>
        <v>○</v>
      </c>
      <c r="O4" s="7" t="str">
        <f>シート１!A20</f>
        <v>○</v>
      </c>
      <c r="P4" s="7" t="str">
        <f>シート１!A21</f>
        <v>○</v>
      </c>
      <c r="Q4" s="7" t="str">
        <f>シート１!A22</f>
        <v>○</v>
      </c>
      <c r="R4" s="7" t="str">
        <f>シート１!A23</f>
        <v>○</v>
      </c>
      <c r="S4" s="8">
        <f>'シート１－２'!B19</f>
        <v>2630</v>
      </c>
      <c r="T4" s="8">
        <f>'シート１－２'!D19</f>
        <v>2360</v>
      </c>
      <c r="U4" s="12">
        <f>'シート１－２'!D15</f>
        <v>890</v>
      </c>
      <c r="V4" s="13"/>
    </row>
    <row r="6" spans="1:22" ht="32.25" customHeight="1">
      <c r="A6" s="130" t="s">
        <v>63</v>
      </c>
      <c r="B6" s="130"/>
      <c r="C6" s="130"/>
      <c r="D6" s="130"/>
      <c r="E6" s="130"/>
    </row>
  </sheetData>
  <sheetProtection sheet="1"/>
  <mergeCells count="15">
    <mergeCell ref="V1:V3"/>
    <mergeCell ref="S1:S3"/>
    <mergeCell ref="J1:L2"/>
    <mergeCell ref="M1:R2"/>
    <mergeCell ref="T2:T3"/>
    <mergeCell ref="A6:E6"/>
    <mergeCell ref="B1:B3"/>
    <mergeCell ref="F1:F3"/>
    <mergeCell ref="H1:H3"/>
    <mergeCell ref="I1:I3"/>
    <mergeCell ref="E1:E3"/>
    <mergeCell ref="A1:A3"/>
    <mergeCell ref="G1:G3"/>
    <mergeCell ref="C1:C3"/>
    <mergeCell ref="D1:D3"/>
  </mergeCells>
  <phoneticPr fontId="1"/>
  <pageMargins left="0.7" right="0.7" top="0.75" bottom="0.75" header="0.3" footer="0.3"/>
  <pageSetup paperSize="8" scale="45" fitToHeight="0" orientation="landscape" r:id="rId1"/>
</worksheet>
</file>

<file path=xl/worksheets/sheet4.xml><?xml version="1.0" encoding="utf-8"?>
<worksheet xmlns="http://schemas.openxmlformats.org/spreadsheetml/2006/main" xmlns:r="http://schemas.openxmlformats.org/officeDocument/2006/relationships">
  <dimension ref="A1"/>
  <sheetViews>
    <sheetView workbookViewId="0">
      <selection sqref="A1:IV65536"/>
    </sheetView>
  </sheetViews>
  <sheetFormatPr defaultRowHeight="13.5"/>
  <sheetData/>
  <phoneticPr fontId="5"/>
  <pageMargins left="0.7" right="0.7" top="0.75" bottom="0.75" header="0.3" footer="0.3"/>
  <pageSetup paperSize="9" scale="40" orientation="portrait" r:id="rId1"/>
  <drawing r:id="rId2"/>
</worksheet>
</file>

<file path=xl/worksheets/sheet5.xml><?xml version="1.0" encoding="utf-8"?>
<worksheet xmlns="http://schemas.openxmlformats.org/spreadsheetml/2006/main" xmlns:r="http://schemas.openxmlformats.org/officeDocument/2006/relationships">
  <sheetPr>
    <tabColor rgb="FFFFC000"/>
  </sheetPr>
  <dimension ref="A1"/>
  <sheetViews>
    <sheetView workbookViewId="0">
      <selection sqref="A1:IV65536"/>
    </sheetView>
  </sheetViews>
  <sheetFormatPr defaultRowHeight="13.5"/>
  <sheetData/>
  <phoneticPr fontId="5"/>
  <pageMargins left="0.25" right="0.25" top="0.75" bottom="0.75" header="0.3" footer="0.3"/>
  <pageSetup paperSize="9" scale="45" orientation="portrait" r:id="rId1"/>
  <drawing r:id="rId2"/>
</worksheet>
</file>

<file path=xl/worksheets/sheet6.xml><?xml version="1.0" encoding="utf-8"?>
<worksheet xmlns="http://schemas.openxmlformats.org/spreadsheetml/2006/main" xmlns:r="http://schemas.openxmlformats.org/officeDocument/2006/relationships">
  <dimension ref="A1:E33"/>
  <sheetViews>
    <sheetView topLeftCell="A16" workbookViewId="0">
      <selection activeCell="C9" sqref="C9"/>
    </sheetView>
  </sheetViews>
  <sheetFormatPr defaultRowHeight="13.5"/>
  <cols>
    <col min="1" max="1" width="19.25" customWidth="1"/>
    <col min="2" max="2" width="18.875" customWidth="1"/>
    <col min="3" max="3" width="13" customWidth="1"/>
    <col min="4" max="4" width="15.25" customWidth="1"/>
    <col min="5" max="5" width="19.5" customWidth="1"/>
  </cols>
  <sheetData>
    <row r="1" spans="1:5">
      <c r="A1" s="2" t="s">
        <v>87</v>
      </c>
      <c r="B1" s="2"/>
      <c r="C1" s="2"/>
      <c r="D1" s="2"/>
      <c r="E1" s="2"/>
    </row>
    <row r="2" spans="1:5">
      <c r="A2" s="94" t="s">
        <v>88</v>
      </c>
      <c r="B2" s="94"/>
      <c r="C2" s="94"/>
      <c r="D2" s="94"/>
      <c r="E2" s="2"/>
    </row>
    <row r="3" spans="1:5" ht="14.25" thickBot="1">
      <c r="A3" s="2"/>
      <c r="B3" s="2"/>
      <c r="C3" s="2"/>
      <c r="D3" s="2"/>
      <c r="E3" s="2"/>
    </row>
    <row r="4" spans="1:5" ht="14.25" thickBot="1">
      <c r="A4" s="27"/>
      <c r="B4" s="27"/>
      <c r="C4" s="27"/>
      <c r="D4" s="28" t="s">
        <v>11</v>
      </c>
      <c r="E4" s="29" t="s">
        <v>64</v>
      </c>
    </row>
    <row r="5" spans="1:5" ht="14.25" thickBot="1">
      <c r="A5" s="30"/>
      <c r="B5" s="31"/>
      <c r="C5" s="32"/>
      <c r="D5" s="32"/>
      <c r="E5" s="33" t="s">
        <v>43</v>
      </c>
    </row>
    <row r="6" spans="1:5" ht="14.25" thickBot="1">
      <c r="A6" s="118" t="s">
        <v>9</v>
      </c>
      <c r="B6" s="115"/>
      <c r="C6" s="115"/>
      <c r="D6" s="115"/>
      <c r="E6" s="34"/>
    </row>
    <row r="7" spans="1:5">
      <c r="A7" s="72"/>
      <c r="B7" s="119" t="s">
        <v>12</v>
      </c>
      <c r="C7" s="121"/>
      <c r="D7" s="121"/>
      <c r="E7" s="113" t="s">
        <v>10</v>
      </c>
    </row>
    <row r="8" spans="1:5" ht="14.25" thickBot="1">
      <c r="A8" s="35"/>
      <c r="B8" s="120"/>
      <c r="C8" s="36" t="s">
        <v>5</v>
      </c>
      <c r="D8" s="37" t="s">
        <v>6</v>
      </c>
      <c r="E8" s="114"/>
    </row>
    <row r="9" spans="1:5" ht="39.950000000000003" customHeight="1" thickTop="1" thickBot="1">
      <c r="A9" s="73" t="s">
        <v>7</v>
      </c>
      <c r="B9" s="39">
        <v>830</v>
      </c>
      <c r="C9" s="39"/>
      <c r="D9" s="40"/>
      <c r="E9" s="74"/>
    </row>
    <row r="10" spans="1:5" ht="48.75" customHeight="1" thickTop="1">
      <c r="A10" s="41" t="s">
        <v>67</v>
      </c>
      <c r="B10" s="42">
        <v>200</v>
      </c>
      <c r="C10" s="42"/>
      <c r="D10" s="43"/>
      <c r="E10" s="68" t="s">
        <v>69</v>
      </c>
    </row>
    <row r="11" spans="1:5" ht="39.950000000000003" customHeight="1">
      <c r="A11" s="41" t="s">
        <v>68</v>
      </c>
      <c r="B11" s="42">
        <v>150</v>
      </c>
      <c r="C11" s="42"/>
      <c r="D11" s="43"/>
      <c r="E11" s="69" t="s">
        <v>89</v>
      </c>
    </row>
    <row r="12" spans="1:5" ht="39.950000000000003" customHeight="1">
      <c r="A12" s="47" t="s">
        <v>70</v>
      </c>
      <c r="B12" s="48">
        <v>150</v>
      </c>
      <c r="C12" s="48"/>
      <c r="D12" s="48"/>
      <c r="E12" s="69" t="s">
        <v>90</v>
      </c>
    </row>
    <row r="13" spans="1:5" ht="39.950000000000003" customHeight="1">
      <c r="A13" s="47" t="s">
        <v>71</v>
      </c>
      <c r="B13" s="48">
        <v>200</v>
      </c>
      <c r="C13" s="48"/>
      <c r="D13" s="48"/>
      <c r="E13" s="84" t="s">
        <v>73</v>
      </c>
    </row>
    <row r="14" spans="1:5" ht="39.950000000000003" customHeight="1" thickBot="1">
      <c r="A14" s="81" t="s">
        <v>74</v>
      </c>
      <c r="B14" s="82">
        <v>130</v>
      </c>
      <c r="C14" s="82"/>
      <c r="D14" s="82"/>
      <c r="E14" s="83" t="s">
        <v>91</v>
      </c>
    </row>
    <row r="15" spans="1:5" ht="39.950000000000003" customHeight="1" thickTop="1" thickBot="1">
      <c r="A15" s="75" t="s">
        <v>47</v>
      </c>
      <c r="B15" s="70"/>
      <c r="C15" s="70"/>
      <c r="D15" s="71"/>
      <c r="E15" s="80"/>
    </row>
    <row r="16" spans="1:5" ht="39.950000000000003" customHeight="1" thickTop="1">
      <c r="A16" s="41" t="s">
        <v>76</v>
      </c>
      <c r="B16" s="42"/>
      <c r="C16" s="42"/>
      <c r="D16" s="43"/>
      <c r="E16" s="44"/>
    </row>
    <row r="17" spans="1:5" ht="39.950000000000003" customHeight="1">
      <c r="A17" s="47" t="s">
        <v>77</v>
      </c>
      <c r="B17" s="48"/>
      <c r="C17" s="48"/>
      <c r="D17" s="85"/>
      <c r="E17" s="45"/>
    </row>
    <row r="18" spans="1:5" ht="39.950000000000003" customHeight="1" thickBot="1">
      <c r="A18" s="50"/>
      <c r="B18" s="51"/>
      <c r="C18" s="51"/>
      <c r="D18" s="52"/>
      <c r="E18" s="46"/>
    </row>
    <row r="19" spans="1:5" ht="39.950000000000003" customHeight="1" thickTop="1" thickBot="1">
      <c r="A19" s="76" t="s">
        <v>4</v>
      </c>
      <c r="B19" s="77">
        <f>SUM(B9,B15)</f>
        <v>830</v>
      </c>
      <c r="C19" s="77">
        <f>SUM(C9,C15)</f>
        <v>0</v>
      </c>
      <c r="D19" s="78">
        <f>SUM(D9,D15)</f>
        <v>0</v>
      </c>
      <c r="E19" s="79"/>
    </row>
    <row r="20" spans="1:5">
      <c r="A20" s="53" t="s">
        <v>14</v>
      </c>
      <c r="B20" s="31"/>
      <c r="C20" s="31"/>
      <c r="D20" s="31"/>
      <c r="E20" s="27"/>
    </row>
    <row r="21" spans="1:5">
      <c r="A21" s="53" t="s">
        <v>54</v>
      </c>
      <c r="B21" s="31"/>
      <c r="C21" s="31"/>
      <c r="D21" s="31"/>
      <c r="E21" s="27"/>
    </row>
    <row r="22" spans="1:5">
      <c r="A22" s="53" t="s">
        <v>15</v>
      </c>
      <c r="B22" s="31"/>
      <c r="C22" s="31"/>
      <c r="D22" s="31"/>
      <c r="E22" s="27"/>
    </row>
    <row r="23" spans="1:5">
      <c r="A23" s="53" t="s">
        <v>48</v>
      </c>
      <c r="B23" s="31"/>
      <c r="C23" s="31"/>
      <c r="D23" s="31"/>
      <c r="E23" s="27"/>
    </row>
    <row r="24" spans="1:5">
      <c r="A24" s="53" t="s">
        <v>13</v>
      </c>
      <c r="B24" s="31"/>
      <c r="C24" s="31"/>
      <c r="D24" s="31"/>
      <c r="E24" s="27"/>
    </row>
    <row r="25" spans="1:5" ht="14.25" thickBot="1">
      <c r="A25" s="27"/>
      <c r="B25" s="27"/>
      <c r="C25" s="27"/>
      <c r="D25" s="33" t="s">
        <v>43</v>
      </c>
      <c r="E25" s="27"/>
    </row>
    <row r="26" spans="1:5">
      <c r="A26" s="54"/>
      <c r="B26" s="115" t="s">
        <v>8</v>
      </c>
      <c r="C26" s="115"/>
      <c r="D26" s="55"/>
      <c r="E26" s="27"/>
    </row>
    <row r="27" spans="1:5" ht="14.25" thickBot="1">
      <c r="A27" s="56"/>
      <c r="B27" s="57"/>
      <c r="C27" s="122" t="s">
        <v>10</v>
      </c>
      <c r="D27" s="123"/>
      <c r="E27" s="27"/>
    </row>
    <row r="28" spans="1:5" ht="20.100000000000001" customHeight="1">
      <c r="A28" s="58" t="s">
        <v>92</v>
      </c>
      <c r="B28" s="59">
        <v>180</v>
      </c>
      <c r="C28" s="124" t="s">
        <v>93</v>
      </c>
      <c r="D28" s="125"/>
      <c r="E28" s="27"/>
    </row>
    <row r="29" spans="1:5" ht="20.100000000000001" customHeight="1">
      <c r="A29" s="47" t="s">
        <v>94</v>
      </c>
      <c r="B29" s="60">
        <v>300</v>
      </c>
      <c r="C29" s="126" t="s">
        <v>95</v>
      </c>
      <c r="D29" s="127"/>
      <c r="E29" s="27"/>
    </row>
    <row r="30" spans="1:5" ht="20.100000000000001" customHeight="1">
      <c r="A30" s="47" t="s">
        <v>96</v>
      </c>
      <c r="B30" s="85">
        <v>500</v>
      </c>
      <c r="C30" s="126" t="s">
        <v>97</v>
      </c>
      <c r="D30" s="127"/>
      <c r="E30" s="27"/>
    </row>
    <row r="31" spans="1:5" ht="20.100000000000001" customHeight="1" thickBot="1">
      <c r="A31" s="50" t="s">
        <v>3</v>
      </c>
      <c r="B31" s="86"/>
      <c r="C31" s="128"/>
      <c r="D31" s="129"/>
      <c r="E31" s="27"/>
    </row>
    <row r="32" spans="1:5" ht="20.100000000000001" customHeight="1" thickTop="1" thickBot="1">
      <c r="A32" s="38" t="s">
        <v>4</v>
      </c>
      <c r="B32" s="40">
        <f>SUM(B28:B31)</f>
        <v>980</v>
      </c>
      <c r="C32" s="116"/>
      <c r="D32" s="117"/>
      <c r="E32" s="27"/>
    </row>
    <row r="33" ht="14.25" thickTop="1"/>
  </sheetData>
  <mergeCells count="12">
    <mergeCell ref="E7:E8"/>
    <mergeCell ref="B26:C26"/>
    <mergeCell ref="C32:D32"/>
    <mergeCell ref="A2:D2"/>
    <mergeCell ref="A6:D6"/>
    <mergeCell ref="B7:B8"/>
    <mergeCell ref="C7:D7"/>
    <mergeCell ref="C27:D27"/>
    <mergeCell ref="C28:D28"/>
    <mergeCell ref="C29:D29"/>
    <mergeCell ref="C30:D30"/>
    <mergeCell ref="C31:D31"/>
  </mergeCells>
  <phoneticPr fontId="1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シート１</vt:lpstr>
      <vt:lpstr>シート１－２</vt:lpstr>
      <vt:lpstr>○集計用（自動反映）○</vt:lpstr>
      <vt:lpstr>別紙1</vt:lpstr>
      <vt:lpstr>別紙２</vt:lpstr>
      <vt:lpstr>別紙３</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dc:creator>
  <cp:lastModifiedBy>久保山　義明</cp:lastModifiedBy>
  <cp:lastPrinted>2015-04-22T07:28:35Z</cp:lastPrinted>
  <dcterms:created xsi:type="dcterms:W3CDTF">2015-02-18T04:37:09Z</dcterms:created>
  <dcterms:modified xsi:type="dcterms:W3CDTF">2015-04-29T02:53:50Z</dcterms:modified>
</cp:coreProperties>
</file>