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8035" windowHeight="11655"/>
  </bookViews>
  <sheets>
    <sheet name="財産目録 (2)" sheetId="1" r:id="rId1"/>
  </sheets>
  <calcPr calcId="125725"/>
</workbook>
</file>

<file path=xl/calcChain.xml><?xml version="1.0" encoding="utf-8"?>
<calcChain xmlns="http://schemas.openxmlformats.org/spreadsheetml/2006/main">
  <c r="D52" i="1"/>
  <c r="D53" s="1"/>
  <c r="C39"/>
  <c r="C34"/>
  <c r="D40" s="1"/>
  <c r="C27"/>
  <c r="C22"/>
  <c r="D28" s="1"/>
  <c r="D41" s="1"/>
  <c r="D55" s="1"/>
  <c r="C19"/>
</calcChain>
</file>

<file path=xl/sharedStrings.xml><?xml version="1.0" encoding="utf-8"?>
<sst xmlns="http://schemas.openxmlformats.org/spreadsheetml/2006/main" count="54" uniqueCount="54">
  <si>
    <t>財　産　目　録</t>
    <phoneticPr fontId="2"/>
  </si>
  <si>
    <t>（特非）広島聴覚障害者福祉会</t>
  </si>
  <si>
    <t>[税込]（単位：円）</t>
    <phoneticPr fontId="2"/>
  </si>
  <si>
    <t>平成27年 3月31日 現在</t>
    <phoneticPr fontId="2"/>
  </si>
  <si>
    <t>《資産の部》</t>
  </si>
  <si>
    <t xml:space="preserve">  【流動資産】</t>
  </si>
  <si>
    <t xml:space="preserve">    （現金・預金）</t>
  </si>
  <si>
    <t xml:space="preserve">      現　　　金</t>
  </si>
  <si>
    <t xml:space="preserve">      普通　預金</t>
  </si>
  <si>
    <t xml:space="preserve">        もみじ銀行吉島（本部）</t>
  </si>
  <si>
    <t xml:space="preserve">        もみじ銀行吉島（運営）</t>
  </si>
  <si>
    <t xml:space="preserve">        もみじ銀行吉島（特別）</t>
  </si>
  <si>
    <t xml:space="preserve">        もみじ銀行吉島（移動）</t>
  </si>
  <si>
    <t xml:space="preserve">        もみじ銀行吉島（居宅）</t>
  </si>
  <si>
    <t xml:space="preserve">        広信吉島（本部）</t>
  </si>
  <si>
    <t xml:space="preserve">        広銀吉島（本部）</t>
  </si>
  <si>
    <t xml:space="preserve">        ゆうちょ銀行（本部）</t>
  </si>
  <si>
    <t xml:space="preserve">        広銀吉島（デイ）</t>
  </si>
  <si>
    <t xml:space="preserve">        現金・預金 計</t>
  </si>
  <si>
    <t xml:space="preserve">    （売上債権）</t>
  </si>
  <si>
    <t xml:space="preserve">      未　収　金</t>
  </si>
  <si>
    <t xml:space="preserve">        売上債権 計</t>
  </si>
  <si>
    <t xml:space="preserve">    （その他流動資産）</t>
  </si>
  <si>
    <t xml:space="preserve">      前　払　金</t>
  </si>
  <si>
    <t xml:space="preserve">      立　替　金</t>
  </si>
  <si>
    <t xml:space="preserve">      仮　払　金</t>
  </si>
  <si>
    <t xml:space="preserve">        その他流動資産  計</t>
  </si>
  <si>
    <t xml:space="preserve">          流動資産合計</t>
  </si>
  <si>
    <t xml:space="preserve">  【固定資産】</t>
  </si>
  <si>
    <t xml:space="preserve">    （有形固定資産）</t>
  </si>
  <si>
    <t xml:space="preserve">      建物附属設備</t>
  </si>
  <si>
    <t xml:space="preserve">      車両運搬具</t>
  </si>
  <si>
    <t xml:space="preserve">      什器　備品</t>
  </si>
  <si>
    <t xml:space="preserve">        有形固定資産  計</t>
  </si>
  <si>
    <t xml:space="preserve">    （投資その他の資産）</t>
  </si>
  <si>
    <t xml:space="preserve">      敷　　　金</t>
  </si>
  <si>
    <t xml:space="preserve">      退職給付積立資産</t>
  </si>
  <si>
    <t xml:space="preserve">      施設建設準備積立資産</t>
  </si>
  <si>
    <t xml:space="preserve">        投資その他の資産  計</t>
  </si>
  <si>
    <t xml:space="preserve">          固定資産合計</t>
  </si>
  <si>
    <t xml:space="preserve">            資産の部  合計</t>
  </si>
  <si>
    <t>《負債の部》</t>
  </si>
  <si>
    <t xml:space="preserve">  【流動負債】</t>
  </si>
  <si>
    <t xml:space="preserve">    未　払　金</t>
  </si>
  <si>
    <t xml:space="preserve">    預　り　金</t>
  </si>
  <si>
    <t xml:space="preserve">      源泉所得税</t>
  </si>
  <si>
    <t xml:space="preserve">      社会保険</t>
  </si>
  <si>
    <t xml:space="preserve">      雇用保険</t>
  </si>
  <si>
    <t xml:space="preserve">      市県民税</t>
  </si>
  <si>
    <t xml:space="preserve">    未払法人税等</t>
  </si>
  <si>
    <t xml:space="preserve">      流動負債  計</t>
  </si>
  <si>
    <t xml:space="preserve">        負債の部  合計</t>
  </si>
  <si>
    <t/>
  </si>
  <si>
    <t xml:space="preserve">        正味財産</t>
  </si>
</sst>
</file>

<file path=xl/styles.xml><?xml version="1.0" encoding="utf-8"?>
<styleSheet xmlns="http://schemas.openxmlformats.org/spreadsheetml/2006/main">
  <numFmts count="3">
    <numFmt numFmtId="176" formatCode="#,##0;&quot;△ &quot;#,##0"/>
    <numFmt numFmtId="177" formatCode="#,##0\ ;&quot;△ &quot;#,##0\ "/>
    <numFmt numFmtId="178" formatCode="\(#,##0\);\(&quot;△ &quot;#,##0\)"/>
  </numFmts>
  <fonts count="6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 shrinkToFit="1"/>
    </xf>
    <xf numFmtId="49" fontId="4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6"/>
  <sheetViews>
    <sheetView tabSelected="1" workbookViewId="0">
      <selection activeCell="D56" sqref="D56"/>
    </sheetView>
  </sheetViews>
  <sheetFormatPr defaultRowHeight="13.5"/>
  <cols>
    <col min="1" max="1" width="2.875" style="2" customWidth="1"/>
    <col min="2" max="2" width="51.625" style="22" customWidth="1"/>
    <col min="3" max="4" width="20" style="23" customWidth="1"/>
    <col min="5" max="16384" width="9" style="2"/>
  </cols>
  <sheetData>
    <row r="1" spans="2:4" ht="18.75">
      <c r="B1" s="1" t="s">
        <v>0</v>
      </c>
      <c r="C1" s="1"/>
      <c r="D1" s="1"/>
    </row>
    <row r="2" spans="2:4" ht="14.25" customHeight="1">
      <c r="B2" s="3" t="s">
        <v>1</v>
      </c>
      <c r="C2" s="3"/>
      <c r="D2" s="4" t="s">
        <v>2</v>
      </c>
    </row>
    <row r="3" spans="2:4">
      <c r="B3" s="5"/>
      <c r="C3" s="6" t="s">
        <v>3</v>
      </c>
      <c r="D3" s="6"/>
    </row>
    <row r="4" spans="2:4">
      <c r="B4" s="7"/>
      <c r="C4" s="8"/>
      <c r="D4" s="8"/>
    </row>
    <row r="5" spans="2:4">
      <c r="B5" s="9" t="s">
        <v>4</v>
      </c>
      <c r="C5" s="10"/>
      <c r="D5" s="10"/>
    </row>
    <row r="6" spans="2:4">
      <c r="B6" s="11" t="s">
        <v>5</v>
      </c>
      <c r="C6" s="12"/>
      <c r="D6" s="12"/>
    </row>
    <row r="7" spans="2:4">
      <c r="B7" s="11" t="s">
        <v>6</v>
      </c>
      <c r="C7" s="12"/>
      <c r="D7" s="12"/>
    </row>
    <row r="8" spans="2:4">
      <c r="B8" s="11" t="s">
        <v>7</v>
      </c>
      <c r="C8" s="13">
        <v>405053</v>
      </c>
      <c r="D8" s="12"/>
    </row>
    <row r="9" spans="2:4">
      <c r="B9" s="11" t="s">
        <v>8</v>
      </c>
      <c r="C9" s="13">
        <v>8354295</v>
      </c>
      <c r="D9" s="12"/>
    </row>
    <row r="10" spans="2:4">
      <c r="B10" s="11" t="s">
        <v>9</v>
      </c>
      <c r="C10" s="14">
        <v>6375582</v>
      </c>
      <c r="D10" s="12"/>
    </row>
    <row r="11" spans="2:4">
      <c r="B11" s="11" t="s">
        <v>10</v>
      </c>
      <c r="C11" s="14">
        <v>639936</v>
      </c>
      <c r="D11" s="12"/>
    </row>
    <row r="12" spans="2:4">
      <c r="B12" s="11" t="s">
        <v>11</v>
      </c>
      <c r="C12" s="14">
        <v>983326</v>
      </c>
      <c r="D12" s="12"/>
    </row>
    <row r="13" spans="2:4">
      <c r="B13" s="11" t="s">
        <v>12</v>
      </c>
      <c r="C13" s="14">
        <v>135702</v>
      </c>
      <c r="D13" s="12"/>
    </row>
    <row r="14" spans="2:4">
      <c r="B14" s="11" t="s">
        <v>13</v>
      </c>
      <c r="C14" s="14">
        <v>0</v>
      </c>
      <c r="D14" s="12"/>
    </row>
    <row r="15" spans="2:4">
      <c r="B15" s="11" t="s">
        <v>14</v>
      </c>
      <c r="C15" s="14">
        <v>0</v>
      </c>
      <c r="D15" s="12"/>
    </row>
    <row r="16" spans="2:4">
      <c r="B16" s="11" t="s">
        <v>15</v>
      </c>
      <c r="C16" s="14">
        <v>46024</v>
      </c>
      <c r="D16" s="12"/>
    </row>
    <row r="17" spans="2:4">
      <c r="B17" s="11" t="s">
        <v>16</v>
      </c>
      <c r="C17" s="14">
        <v>44</v>
      </c>
      <c r="D17" s="12"/>
    </row>
    <row r="18" spans="2:4">
      <c r="B18" s="11" t="s">
        <v>17</v>
      </c>
      <c r="C18" s="15">
        <v>173681</v>
      </c>
      <c r="D18" s="12"/>
    </row>
    <row r="19" spans="2:4">
      <c r="B19" s="11" t="s">
        <v>18</v>
      </c>
      <c r="C19" s="13">
        <f>C8+C9</f>
        <v>8759348</v>
      </c>
      <c r="D19" s="12"/>
    </row>
    <row r="20" spans="2:4">
      <c r="B20" s="11" t="s">
        <v>19</v>
      </c>
      <c r="C20" s="12"/>
      <c r="D20" s="12"/>
    </row>
    <row r="21" spans="2:4">
      <c r="B21" s="11" t="s">
        <v>20</v>
      </c>
      <c r="C21" s="16">
        <v>14608882</v>
      </c>
      <c r="D21" s="12"/>
    </row>
    <row r="22" spans="2:4">
      <c r="B22" s="11" t="s">
        <v>21</v>
      </c>
      <c r="C22" s="13">
        <f>SUM(C21)</f>
        <v>14608882</v>
      </c>
      <c r="D22" s="12"/>
    </row>
    <row r="23" spans="2:4">
      <c r="B23" s="11" t="s">
        <v>22</v>
      </c>
      <c r="C23" s="12"/>
      <c r="D23" s="12"/>
    </row>
    <row r="24" spans="2:4">
      <c r="B24" s="11" t="s">
        <v>23</v>
      </c>
      <c r="C24" s="13">
        <v>578400</v>
      </c>
      <c r="D24" s="12"/>
    </row>
    <row r="25" spans="2:4">
      <c r="B25" s="11" t="s">
        <v>24</v>
      </c>
      <c r="C25" s="13">
        <v>360910</v>
      </c>
      <c r="D25" s="12"/>
    </row>
    <row r="26" spans="2:4">
      <c r="B26" s="11" t="s">
        <v>25</v>
      </c>
      <c r="C26" s="13">
        <v>443870</v>
      </c>
      <c r="D26" s="12"/>
    </row>
    <row r="27" spans="2:4">
      <c r="B27" s="11" t="s">
        <v>26</v>
      </c>
      <c r="C27" s="17">
        <f>SUM(C24:C26)</f>
        <v>1383180</v>
      </c>
      <c r="D27" s="12"/>
    </row>
    <row r="28" spans="2:4">
      <c r="B28" s="11" t="s">
        <v>27</v>
      </c>
      <c r="C28" s="12"/>
      <c r="D28" s="13">
        <f>C19+C22+C27</f>
        <v>24751410</v>
      </c>
    </row>
    <row r="29" spans="2:4">
      <c r="B29" s="11" t="s">
        <v>28</v>
      </c>
      <c r="C29" s="12"/>
      <c r="D29" s="12"/>
    </row>
    <row r="30" spans="2:4">
      <c r="B30" s="11" t="s">
        <v>29</v>
      </c>
      <c r="C30" s="12"/>
      <c r="D30" s="12"/>
    </row>
    <row r="31" spans="2:4">
      <c r="B31" s="11" t="s">
        <v>30</v>
      </c>
      <c r="C31" s="13">
        <v>347845</v>
      </c>
      <c r="D31" s="12"/>
    </row>
    <row r="32" spans="2:4">
      <c r="B32" s="11" t="s">
        <v>31</v>
      </c>
      <c r="C32" s="13">
        <v>1</v>
      </c>
      <c r="D32" s="12"/>
    </row>
    <row r="33" spans="2:4">
      <c r="B33" s="11" t="s">
        <v>32</v>
      </c>
      <c r="C33" s="16">
        <v>351316</v>
      </c>
      <c r="D33" s="12"/>
    </row>
    <row r="34" spans="2:4">
      <c r="B34" s="11" t="s">
        <v>33</v>
      </c>
      <c r="C34" s="13">
        <f>SUM(C31:C33)</f>
        <v>699162</v>
      </c>
      <c r="D34" s="12"/>
    </row>
    <row r="35" spans="2:4">
      <c r="B35" s="11" t="s">
        <v>34</v>
      </c>
      <c r="C35" s="12"/>
      <c r="D35" s="12"/>
    </row>
    <row r="36" spans="2:4">
      <c r="B36" s="11" t="s">
        <v>35</v>
      </c>
      <c r="C36" s="13">
        <v>1910000</v>
      </c>
      <c r="D36" s="12"/>
    </row>
    <row r="37" spans="2:4">
      <c r="B37" s="11" t="s">
        <v>36</v>
      </c>
      <c r="C37" s="13">
        <v>3000000</v>
      </c>
      <c r="D37" s="12"/>
    </row>
    <row r="38" spans="2:4">
      <c r="B38" s="11" t="s">
        <v>37</v>
      </c>
      <c r="C38" s="16">
        <v>10000927</v>
      </c>
      <c r="D38" s="12"/>
    </row>
    <row r="39" spans="2:4">
      <c r="B39" s="11" t="s">
        <v>38</v>
      </c>
      <c r="C39" s="17">
        <f>SUM(C36:C38)</f>
        <v>14910927</v>
      </c>
      <c r="D39" s="12"/>
    </row>
    <row r="40" spans="2:4">
      <c r="B40" s="11" t="s">
        <v>39</v>
      </c>
      <c r="C40" s="12"/>
      <c r="D40" s="16">
        <f>C34+C39</f>
        <v>15610089</v>
      </c>
    </row>
    <row r="41" spans="2:4" ht="14.25" thickBot="1">
      <c r="B41" s="11" t="s">
        <v>40</v>
      </c>
      <c r="C41" s="12"/>
      <c r="D41" s="18">
        <f>D28+D40</f>
        <v>40361499</v>
      </c>
    </row>
    <row r="42" spans="2:4" ht="14.25" thickTop="1">
      <c r="B42" s="11"/>
      <c r="C42" s="12"/>
      <c r="D42" s="13"/>
    </row>
    <row r="43" spans="2:4">
      <c r="B43" s="9" t="s">
        <v>41</v>
      </c>
      <c r="C43" s="10"/>
      <c r="D43" s="10"/>
    </row>
    <row r="44" spans="2:4">
      <c r="B44" s="11" t="s">
        <v>42</v>
      </c>
      <c r="C44" s="12"/>
      <c r="D44" s="12"/>
    </row>
    <row r="45" spans="2:4">
      <c r="B45" s="11" t="s">
        <v>43</v>
      </c>
      <c r="C45" s="13">
        <v>9087138</v>
      </c>
      <c r="D45" s="12"/>
    </row>
    <row r="46" spans="2:4">
      <c r="B46" s="11" t="s">
        <v>44</v>
      </c>
      <c r="C46" s="13">
        <v>1039821</v>
      </c>
      <c r="D46" s="12"/>
    </row>
    <row r="47" spans="2:4">
      <c r="B47" s="11" t="s">
        <v>45</v>
      </c>
      <c r="C47" s="14">
        <v>53072</v>
      </c>
      <c r="D47" s="12"/>
    </row>
    <row r="48" spans="2:4">
      <c r="B48" s="11" t="s">
        <v>46</v>
      </c>
      <c r="C48" s="14">
        <v>591948</v>
      </c>
      <c r="D48" s="12"/>
    </row>
    <row r="49" spans="2:4">
      <c r="B49" s="11" t="s">
        <v>47</v>
      </c>
      <c r="C49" s="14">
        <v>160901</v>
      </c>
      <c r="D49" s="12"/>
    </row>
    <row r="50" spans="2:4">
      <c r="B50" s="11" t="s">
        <v>48</v>
      </c>
      <c r="C50" s="14">
        <v>233900</v>
      </c>
      <c r="D50" s="12"/>
    </row>
    <row r="51" spans="2:4">
      <c r="B51" s="11" t="s">
        <v>49</v>
      </c>
      <c r="C51" s="16">
        <v>1949500</v>
      </c>
      <c r="D51" s="12"/>
    </row>
    <row r="52" spans="2:4" ht="13.5" customHeight="1">
      <c r="B52" s="11" t="s">
        <v>50</v>
      </c>
      <c r="C52" s="12"/>
      <c r="D52" s="16">
        <f>C45+C46+C51</f>
        <v>12076459</v>
      </c>
    </row>
    <row r="53" spans="2:4" ht="13.5" customHeight="1">
      <c r="B53" s="11" t="s">
        <v>51</v>
      </c>
      <c r="C53" s="12"/>
      <c r="D53" s="13">
        <f>SUM(D52)</f>
        <v>12076459</v>
      </c>
    </row>
    <row r="54" spans="2:4">
      <c r="B54" s="11" t="s">
        <v>52</v>
      </c>
      <c r="C54" s="12"/>
      <c r="D54" s="12"/>
    </row>
    <row r="55" spans="2:4" ht="14.25" thickBot="1">
      <c r="B55" s="11" t="s">
        <v>53</v>
      </c>
      <c r="C55" s="12"/>
      <c r="D55" s="19">
        <f>D41-D53</f>
        <v>28285040</v>
      </c>
    </row>
    <row r="56" spans="2:4" ht="14.25" thickTop="1">
      <c r="B56" s="20"/>
      <c r="C56" s="21"/>
      <c r="D56" s="21"/>
    </row>
  </sheetData>
  <mergeCells count="3">
    <mergeCell ref="B1:D1"/>
    <mergeCell ref="B2:C2"/>
    <mergeCell ref="C3:D3"/>
  </mergeCells>
  <phoneticPr fontId="2"/>
  <pageMargins left="0.7" right="0.7" top="0.75" bottom="0.75" header="0.3" footer="0.3"/>
  <pageSetup paperSize="9" scale="9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2016-01-26T07:48:31Z</dcterms:created>
  <dcterms:modified xsi:type="dcterms:W3CDTF">2016-01-26T07:49:17Z</dcterms:modified>
</cp:coreProperties>
</file>