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035" windowHeight="11655"/>
  </bookViews>
  <sheets>
    <sheet name="貸借対照表（報告式）" sheetId="1" r:id="rId1"/>
  </sheets>
  <definedNames>
    <definedName name="_xlnm.Print_Titles" localSheetId="0">'貸借対照表（報告式）'!$1:$3</definedName>
  </definedNames>
  <calcPr calcId="125725" fullCalcOnLoad="1"/>
</workbook>
</file>

<file path=xl/calcChain.xml><?xml version="1.0" encoding="utf-8"?>
<calcChain xmlns="http://schemas.openxmlformats.org/spreadsheetml/2006/main">
  <c r="H49" i="1"/>
  <c r="H50" s="1"/>
  <c r="H48"/>
  <c r="F48"/>
  <c r="F49" s="1"/>
  <c r="C47"/>
  <c r="C46"/>
  <c r="H42"/>
  <c r="H41"/>
  <c r="F41"/>
  <c r="F42" s="1"/>
  <c r="D42" s="1"/>
  <c r="C40"/>
  <c r="C39"/>
  <c r="C38"/>
  <c r="C37"/>
  <c r="F32"/>
  <c r="G31"/>
  <c r="H32" s="1"/>
  <c r="E31"/>
  <c r="C31"/>
  <c r="C30"/>
  <c r="C29"/>
  <c r="C28"/>
  <c r="G26"/>
  <c r="E26"/>
  <c r="C26"/>
  <c r="C25"/>
  <c r="C24"/>
  <c r="C23"/>
  <c r="G19"/>
  <c r="E19"/>
  <c r="F20" s="1"/>
  <c r="C18"/>
  <c r="C17"/>
  <c r="C16"/>
  <c r="C15"/>
  <c r="G13"/>
  <c r="H20" s="1"/>
  <c r="E13"/>
  <c r="C13"/>
  <c r="C12"/>
  <c r="G10"/>
  <c r="E10"/>
  <c r="C10"/>
  <c r="C9"/>
  <c r="C8"/>
  <c r="F50" l="1"/>
  <c r="D50" s="1"/>
  <c r="D49"/>
  <c r="D20"/>
  <c r="F33"/>
  <c r="D33" s="1"/>
  <c r="H33"/>
  <c r="C19"/>
  <c r="D32"/>
  <c r="D41"/>
  <c r="D48"/>
</calcChain>
</file>

<file path=xl/sharedStrings.xml><?xml version="1.0" encoding="utf-8"?>
<sst xmlns="http://schemas.openxmlformats.org/spreadsheetml/2006/main" count="52" uniqueCount="52">
  <si>
    <t>貸　借　対　照　表</t>
    <phoneticPr fontId="2"/>
  </si>
  <si>
    <t>（特非）広島聴覚障害者福祉会</t>
  </si>
  <si>
    <t>[税込]（単位：円）</t>
    <phoneticPr fontId="2"/>
  </si>
  <si>
    <t>平成27年 3月31日 現在</t>
    <phoneticPr fontId="2"/>
  </si>
  <si>
    <t>科　　目</t>
    <rPh sb="0" eb="1">
      <t>カ</t>
    </rPh>
    <rPh sb="3" eb="4">
      <t>メ</t>
    </rPh>
    <phoneticPr fontId="2"/>
  </si>
  <si>
    <t>決算額</t>
    <rPh sb="0" eb="2">
      <t>ケッサン</t>
    </rPh>
    <rPh sb="2" eb="3">
      <t>ガク</t>
    </rPh>
    <phoneticPr fontId="2"/>
  </si>
  <si>
    <t>非課税会計</t>
    <rPh sb="0" eb="3">
      <t>ヒカゼイ</t>
    </rPh>
    <rPh sb="3" eb="5">
      <t>カイケイ</t>
    </rPh>
    <phoneticPr fontId="2"/>
  </si>
  <si>
    <t>課税会計</t>
    <rPh sb="0" eb="2">
      <t>カゼイ</t>
    </rPh>
    <rPh sb="2" eb="4">
      <t>カイケイ</t>
    </rPh>
    <phoneticPr fontId="2"/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</si>
  <si>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</si>
  <si>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</si>
  <si>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</si>
  <si>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</si>
  <si>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</si>
  <si>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現金・預金 計</t>
  </si>
  <si>
    <t xml:space="preserve">    （売上債権）</t>
  </si>
  <si>
    <t xml:space="preserve">      未　収　金</t>
  </si>
  <si>
    <t xml:space="preserve">        売上債権 計</t>
  </si>
  <si>
    <t xml:space="preserve">    （その他流動資産）</t>
  </si>
  <si>
    <t xml:space="preserve">      前　払　金</t>
  </si>
  <si>
    <t xml:space="preserve">      立　替　金</t>
  </si>
  <si>
    <t xml:space="preserve">      仮　払　金</t>
  </si>
  <si>
    <t xml:space="preserve">      会計間貸付金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</si>
  <si>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</si>
  <si>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</si>
  <si>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</si>
  <si>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</si>
  <si>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建物附属設備</t>
  </si>
  <si>
    <t xml:space="preserve">      車両運搬具</t>
  </si>
  <si>
    <t xml:space="preserve">      什器　備品</t>
  </si>
  <si>
    <t xml:space="preserve">        有形固定資産  計</t>
  </si>
  <si>
    <t xml:space="preserve">    （投資その他の資産）</t>
  </si>
  <si>
    <t xml:space="preserve">      敷　　　金</t>
  </si>
  <si>
    <t xml:space="preserve">      退職給付積立資産</t>
  </si>
  <si>
    <t xml:space="preserve">      施設建設準備積立資産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</si>
  <si>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</si>
  <si>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</si>
  <si>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</si>
  <si>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</si>
  <si>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</si>
  <si>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　払　金</t>
  </si>
  <si>
    <t xml:space="preserve">    会計間借入金</t>
  </si>
  <si>
    <t xml:space="preserve">    預　り　金</t>
  </si>
  <si>
    <t xml:space="preserve">    未払法人税等</t>
  </si>
  <si>
    <t xml:space="preserve">      流動負債  計</t>
  </si>
  <si>
    <t xml:space="preserve">        負債の部  合計</t>
  </si>
  <si>
    <t>《正味財産の部》</t>
  </si>
  <si>
    <t xml:space="preserve">  【正味財産】</t>
  </si>
  <si>
    <t xml:space="preserve">    前期繰越正味財産額</t>
  </si>
  <si>
    <t xml:space="preserve">    当期正味財産増減額</t>
  </si>
  <si>
    <t xml:space="preserve">      正味財産　計</t>
  </si>
  <si>
    <t xml:space="preserve">        正味財産の部  合計</t>
  </si>
  <si>
    <t xml:space="preserve">          負債・正味財産合計</t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</si>
</sst>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>
      <pane xSplit="1" ySplit="3" topLeftCell="B16" activePane="bottomRight" state="frozen"/>
      <selection pane="topRight"/>
      <selection pane="bottomLeft"/>
      <selection pane="bottomRight" activeCell="E44" sqref="E44"/>
    </sheetView>
  </sheetViews>
  <sheetFormatPr defaultRowHeight="13.5"/>
  <cols>
    <col min="1" max="1" width="2.875" style="1" customWidth="1"/>
    <col min="2" max="2" width="30.125" style="7" customWidth="1"/>
    <col min="3" max="4" width="11.75" style="6" customWidth="1"/>
    <col min="5" max="8" width="11.75" style="1" customWidth="1"/>
    <col min="9" max="16384" width="9" style="1"/>
  </cols>
  <sheetData>
    <row r="1" spans="1:8" ht="18.75">
      <c r="B1" s="2" t="s">
        <v>0</v>
      </c>
      <c r="C1" s="2"/>
      <c r="D1" s="3"/>
      <c r="E1" s="4"/>
      <c r="F1" s="4"/>
      <c r="G1" s="4"/>
      <c r="H1" s="4"/>
    </row>
    <row r="2" spans="1:8" ht="14.25" customHeight="1">
      <c r="B2" s="5" t="s">
        <v>1</v>
      </c>
      <c r="C2" s="5"/>
      <c r="E2" s="7"/>
      <c r="F2" s="7"/>
      <c r="G2" s="8" t="s">
        <v>2</v>
      </c>
      <c r="H2" s="9"/>
    </row>
    <row r="3" spans="1:8">
      <c r="B3" s="10"/>
      <c r="E3" s="7"/>
      <c r="F3" s="7"/>
      <c r="G3" s="11" t="s">
        <v>3</v>
      </c>
      <c r="H3" s="11"/>
    </row>
    <row r="4" spans="1:8">
      <c r="A4" s="12"/>
      <c r="B4" s="13" t="s">
        <v>4</v>
      </c>
      <c r="C4" s="14" t="s">
        <v>5</v>
      </c>
      <c r="D4" s="15"/>
      <c r="E4" s="14" t="s">
        <v>6</v>
      </c>
      <c r="F4" s="15"/>
      <c r="G4" s="16" t="s">
        <v>7</v>
      </c>
      <c r="H4" s="15"/>
    </row>
    <row r="5" spans="1:8">
      <c r="B5" s="17" t="s">
        <v>8</v>
      </c>
      <c r="C5" s="17"/>
      <c r="D5" s="17"/>
      <c r="E5" s="18"/>
      <c r="F5" s="18"/>
      <c r="G5" s="18"/>
      <c r="H5" s="18"/>
    </row>
    <row r="6" spans="1:8">
      <c r="B6" s="19" t="s">
        <v>9</v>
      </c>
      <c r="C6" s="20"/>
      <c r="D6" s="20"/>
      <c r="E6" s="18"/>
      <c r="F6" s="18"/>
      <c r="G6" s="18"/>
      <c r="H6" s="18"/>
    </row>
    <row r="7" spans="1:8">
      <c r="B7" s="19" t="s">
        <v>10</v>
      </c>
      <c r="C7" s="20"/>
      <c r="D7" s="20"/>
      <c r="E7" s="18"/>
      <c r="F7" s="18"/>
      <c r="G7" s="18"/>
      <c r="H7" s="18"/>
    </row>
    <row r="8" spans="1:8">
      <c r="B8" s="19" t="s">
        <v>11</v>
      </c>
      <c r="C8" s="20">
        <f>E8+G8</f>
        <v>405053</v>
      </c>
      <c r="D8" s="20"/>
      <c r="E8" s="20">
        <v>405053</v>
      </c>
      <c r="F8" s="20"/>
      <c r="G8" s="20">
        <v>0</v>
      </c>
      <c r="H8" s="20"/>
    </row>
    <row r="9" spans="1:8">
      <c r="B9" s="19" t="s">
        <v>12</v>
      </c>
      <c r="C9" s="21">
        <f>E9+G9</f>
        <v>8354295</v>
      </c>
      <c r="D9" s="20"/>
      <c r="E9" s="21">
        <v>1209147</v>
      </c>
      <c r="F9" s="20"/>
      <c r="G9" s="21">
        <v>7145148</v>
      </c>
      <c r="H9" s="20"/>
    </row>
    <row r="10" spans="1:8">
      <c r="B10" s="19" t="s">
        <v>13</v>
      </c>
      <c r="C10" s="20">
        <f>E10+G10</f>
        <v>8759348</v>
      </c>
      <c r="D10" s="20"/>
      <c r="E10" s="20">
        <f>SUM(E8:E9)</f>
        <v>1614200</v>
      </c>
      <c r="F10" s="20"/>
      <c r="G10" s="20">
        <f>SUM(G8:G9)</f>
        <v>7145148</v>
      </c>
      <c r="H10" s="20"/>
    </row>
    <row r="11" spans="1:8">
      <c r="B11" s="19" t="s">
        <v>14</v>
      </c>
      <c r="C11" s="20"/>
      <c r="D11" s="20"/>
      <c r="E11" s="20"/>
      <c r="F11" s="20"/>
      <c r="G11" s="20"/>
      <c r="H11" s="20"/>
    </row>
    <row r="12" spans="1:8">
      <c r="B12" s="19" t="s">
        <v>15</v>
      </c>
      <c r="C12" s="21">
        <f>E12+G12</f>
        <v>14608882</v>
      </c>
      <c r="D12" s="20"/>
      <c r="E12" s="21">
        <v>0</v>
      </c>
      <c r="F12" s="20"/>
      <c r="G12" s="21">
        <v>14608882</v>
      </c>
      <c r="H12" s="20"/>
    </row>
    <row r="13" spans="1:8">
      <c r="B13" s="19" t="s">
        <v>16</v>
      </c>
      <c r="C13" s="20">
        <f>E13+G13</f>
        <v>14608882</v>
      </c>
      <c r="D13" s="20"/>
      <c r="E13" s="20">
        <f>SUM(E12)</f>
        <v>0</v>
      </c>
      <c r="F13" s="20"/>
      <c r="G13" s="20">
        <f>SUM(G12)</f>
        <v>14608882</v>
      </c>
      <c r="H13" s="20"/>
    </row>
    <row r="14" spans="1:8">
      <c r="B14" s="19" t="s">
        <v>17</v>
      </c>
      <c r="C14" s="20"/>
      <c r="D14" s="20"/>
      <c r="E14" s="20"/>
      <c r="F14" s="20"/>
      <c r="G14" s="20"/>
      <c r="H14" s="20"/>
    </row>
    <row r="15" spans="1:8">
      <c r="B15" s="19" t="s">
        <v>18</v>
      </c>
      <c r="C15" s="20">
        <f>E15+G15</f>
        <v>578400</v>
      </c>
      <c r="D15" s="20"/>
      <c r="E15" s="20">
        <v>378400</v>
      </c>
      <c r="F15" s="20"/>
      <c r="G15" s="20">
        <v>200000</v>
      </c>
      <c r="H15" s="20"/>
    </row>
    <row r="16" spans="1:8">
      <c r="B16" s="19" t="s">
        <v>19</v>
      </c>
      <c r="C16" s="20">
        <f>E16+G16</f>
        <v>360910</v>
      </c>
      <c r="D16" s="20"/>
      <c r="E16" s="20">
        <v>360910</v>
      </c>
      <c r="F16" s="20"/>
      <c r="G16" s="20">
        <v>0</v>
      </c>
      <c r="H16" s="20"/>
    </row>
    <row r="17" spans="2:8">
      <c r="B17" s="19" t="s">
        <v>20</v>
      </c>
      <c r="C17" s="20">
        <f>E17+G17</f>
        <v>443870</v>
      </c>
      <c r="D17" s="20"/>
      <c r="E17" s="20">
        <v>0</v>
      </c>
      <c r="F17" s="20"/>
      <c r="G17" s="20">
        <v>443870</v>
      </c>
      <c r="H17" s="20"/>
    </row>
    <row r="18" spans="2:8">
      <c r="B18" s="19" t="s">
        <v>21</v>
      </c>
      <c r="C18" s="21">
        <f>E18+G18</f>
        <v>126706</v>
      </c>
      <c r="D18" s="20"/>
      <c r="E18" s="21">
        <v>126706</v>
      </c>
      <c r="F18" s="20"/>
      <c r="G18" s="21">
        <v>0</v>
      </c>
      <c r="H18" s="20"/>
    </row>
    <row r="19" spans="2:8">
      <c r="B19" s="19" t="s">
        <v>22</v>
      </c>
      <c r="C19" s="20">
        <f>E19+G19</f>
        <v>1509886</v>
      </c>
      <c r="D19" s="20"/>
      <c r="E19" s="20">
        <f>SUM(E15:E18)</f>
        <v>866016</v>
      </c>
      <c r="F19" s="20"/>
      <c r="G19" s="20">
        <f>SUM(G15:G18)</f>
        <v>643870</v>
      </c>
      <c r="H19" s="20"/>
    </row>
    <row r="20" spans="2:8">
      <c r="B20" s="19" t="s">
        <v>23</v>
      </c>
      <c r="C20" s="20"/>
      <c r="D20" s="20">
        <f>F20+H20</f>
        <v>24878116</v>
      </c>
      <c r="E20" s="20"/>
      <c r="F20" s="20">
        <f>E19+E13+E10</f>
        <v>2480216</v>
      </c>
      <c r="G20" s="20"/>
      <c r="H20" s="20">
        <f>G19+G13+G10</f>
        <v>22397900</v>
      </c>
    </row>
    <row r="21" spans="2:8">
      <c r="B21" s="19" t="s">
        <v>24</v>
      </c>
      <c r="C21" s="20"/>
      <c r="D21" s="20"/>
      <c r="E21" s="20"/>
      <c r="F21" s="20"/>
      <c r="G21" s="20"/>
      <c r="H21" s="20"/>
    </row>
    <row r="22" spans="2:8">
      <c r="B22" s="19" t="s">
        <v>25</v>
      </c>
      <c r="C22" s="20"/>
      <c r="D22" s="20"/>
      <c r="E22" s="20"/>
      <c r="F22" s="20"/>
      <c r="G22" s="20"/>
      <c r="H22" s="20"/>
    </row>
    <row r="23" spans="2:8">
      <c r="B23" s="19" t="s">
        <v>26</v>
      </c>
      <c r="C23" s="20">
        <f>E23+G23</f>
        <v>347845</v>
      </c>
      <c r="D23" s="20"/>
      <c r="E23" s="20">
        <v>0</v>
      </c>
      <c r="F23" s="20"/>
      <c r="G23" s="20">
        <v>347845</v>
      </c>
      <c r="H23" s="20"/>
    </row>
    <row r="24" spans="2:8">
      <c r="B24" s="19" t="s">
        <v>27</v>
      </c>
      <c r="C24" s="20">
        <f>E24+G24</f>
        <v>1</v>
      </c>
      <c r="D24" s="20"/>
      <c r="E24" s="20">
        <v>0</v>
      </c>
      <c r="F24" s="20"/>
      <c r="G24" s="20">
        <v>1</v>
      </c>
      <c r="H24" s="20"/>
    </row>
    <row r="25" spans="2:8">
      <c r="B25" s="19" t="s">
        <v>28</v>
      </c>
      <c r="C25" s="21">
        <f>E25+G25</f>
        <v>351316</v>
      </c>
      <c r="D25" s="20"/>
      <c r="E25" s="21">
        <v>0</v>
      </c>
      <c r="F25" s="20"/>
      <c r="G25" s="21">
        <v>351316</v>
      </c>
      <c r="H25" s="20"/>
    </row>
    <row r="26" spans="2:8">
      <c r="B26" s="19" t="s">
        <v>29</v>
      </c>
      <c r="C26" s="20">
        <f>E26+G26</f>
        <v>699162</v>
      </c>
      <c r="D26" s="20"/>
      <c r="E26" s="20">
        <f>SUM(E23:E25)</f>
        <v>0</v>
      </c>
      <c r="F26" s="20"/>
      <c r="G26" s="20">
        <f>SUM(G23:G25)</f>
        <v>699162</v>
      </c>
      <c r="H26" s="20"/>
    </row>
    <row r="27" spans="2:8">
      <c r="B27" s="19" t="s">
        <v>30</v>
      </c>
      <c r="C27" s="20"/>
      <c r="D27" s="20"/>
      <c r="E27" s="20"/>
      <c r="F27" s="20"/>
      <c r="G27" s="20"/>
      <c r="H27" s="20"/>
    </row>
    <row r="28" spans="2:8">
      <c r="B28" s="19" t="s">
        <v>31</v>
      </c>
      <c r="C28" s="20">
        <f>E28+G28</f>
        <v>1910000</v>
      </c>
      <c r="D28" s="20"/>
      <c r="E28" s="20">
        <v>1710000</v>
      </c>
      <c r="F28" s="20"/>
      <c r="G28" s="20">
        <v>200000</v>
      </c>
      <c r="H28" s="20"/>
    </row>
    <row r="29" spans="2:8">
      <c r="B29" s="19" t="s">
        <v>32</v>
      </c>
      <c r="C29" s="20">
        <f>E29+G29</f>
        <v>3000000</v>
      </c>
      <c r="D29" s="20"/>
      <c r="E29" s="20">
        <v>3000000</v>
      </c>
      <c r="F29" s="20"/>
      <c r="G29" s="20">
        <v>0</v>
      </c>
      <c r="H29" s="20"/>
    </row>
    <row r="30" spans="2:8">
      <c r="B30" s="19" t="s">
        <v>33</v>
      </c>
      <c r="C30" s="21">
        <f>E30+G30</f>
        <v>10000927</v>
      </c>
      <c r="D30" s="20"/>
      <c r="E30" s="21">
        <v>10000927</v>
      </c>
      <c r="F30" s="20"/>
      <c r="G30" s="21">
        <v>0</v>
      </c>
      <c r="H30" s="20"/>
    </row>
    <row r="31" spans="2:8">
      <c r="B31" s="19" t="s">
        <v>34</v>
      </c>
      <c r="C31" s="22">
        <f>E31+G31</f>
        <v>14910927</v>
      </c>
      <c r="D31" s="20"/>
      <c r="E31" s="22">
        <f>SUM(E28:E30)</f>
        <v>14710927</v>
      </c>
      <c r="F31" s="20"/>
      <c r="G31" s="22">
        <f>SUM(G28:G30)</f>
        <v>200000</v>
      </c>
      <c r="H31" s="20"/>
    </row>
    <row r="32" spans="2:8">
      <c r="B32" s="19" t="s">
        <v>35</v>
      </c>
      <c r="C32" s="20"/>
      <c r="D32" s="20">
        <f>F32+H32</f>
        <v>15610089</v>
      </c>
      <c r="E32" s="20"/>
      <c r="F32" s="20">
        <f>E31+E26</f>
        <v>14710927</v>
      </c>
      <c r="G32" s="20"/>
      <c r="H32" s="20">
        <f>G31+G26</f>
        <v>899162</v>
      </c>
    </row>
    <row r="33" spans="2:8" ht="14.25" thickBot="1">
      <c r="B33" s="19" t="s">
        <v>36</v>
      </c>
      <c r="C33" s="20"/>
      <c r="D33" s="23">
        <f>F33+H33</f>
        <v>40488205</v>
      </c>
      <c r="E33" s="7"/>
      <c r="F33" s="23">
        <f>F32+F20</f>
        <v>17191143</v>
      </c>
      <c r="G33" s="7"/>
      <c r="H33" s="23">
        <f>H32+H20</f>
        <v>23297062</v>
      </c>
    </row>
    <row r="34" spans="2:8" ht="14.25" thickTop="1">
      <c r="B34" s="19"/>
      <c r="C34" s="20"/>
      <c r="D34" s="20"/>
      <c r="E34" s="20"/>
      <c r="F34" s="20"/>
      <c r="G34" s="20"/>
      <c r="H34" s="20"/>
    </row>
    <row r="35" spans="2:8">
      <c r="B35" s="17" t="s">
        <v>37</v>
      </c>
      <c r="C35" s="24"/>
      <c r="D35" s="24"/>
      <c r="E35" s="20"/>
      <c r="F35" s="20"/>
      <c r="G35" s="20"/>
      <c r="H35" s="20"/>
    </row>
    <row r="36" spans="2:8">
      <c r="B36" s="19" t="s">
        <v>38</v>
      </c>
      <c r="C36" s="20"/>
      <c r="D36" s="20"/>
      <c r="E36" s="20"/>
      <c r="F36" s="20"/>
      <c r="G36" s="20"/>
      <c r="H36" s="20"/>
    </row>
    <row r="37" spans="2:8">
      <c r="B37" s="19" t="s">
        <v>39</v>
      </c>
      <c r="C37" s="20">
        <f>E37+G37</f>
        <v>9087138</v>
      </c>
      <c r="D37" s="20"/>
      <c r="E37" s="20">
        <v>1076886</v>
      </c>
      <c r="F37" s="20"/>
      <c r="G37" s="20">
        <v>8010252</v>
      </c>
      <c r="H37" s="20"/>
    </row>
    <row r="38" spans="2:8">
      <c r="B38" s="19" t="s">
        <v>40</v>
      </c>
      <c r="C38" s="20">
        <f>E38+G38</f>
        <v>126706</v>
      </c>
      <c r="D38" s="20"/>
      <c r="E38" s="20">
        <v>0</v>
      </c>
      <c r="F38" s="20"/>
      <c r="G38" s="20">
        <v>126706</v>
      </c>
      <c r="H38" s="20"/>
    </row>
    <row r="39" spans="2:8">
      <c r="B39" s="19" t="s">
        <v>41</v>
      </c>
      <c r="C39" s="20">
        <f>E39+G39</f>
        <v>1039821</v>
      </c>
      <c r="D39" s="20"/>
      <c r="E39" s="20">
        <v>72807</v>
      </c>
      <c r="F39" s="20"/>
      <c r="G39" s="20">
        <v>967014</v>
      </c>
      <c r="H39" s="20"/>
    </row>
    <row r="40" spans="2:8">
      <c r="B40" s="19" t="s">
        <v>42</v>
      </c>
      <c r="C40" s="21">
        <f>E40+G40</f>
        <v>1949500</v>
      </c>
      <c r="D40" s="20"/>
      <c r="E40" s="21">
        <v>0</v>
      </c>
      <c r="F40" s="20"/>
      <c r="G40" s="21">
        <v>1949500</v>
      </c>
      <c r="H40" s="20"/>
    </row>
    <row r="41" spans="2:8">
      <c r="B41" s="19" t="s">
        <v>43</v>
      </c>
      <c r="C41" s="20"/>
      <c r="D41" s="21">
        <f>F41+H41</f>
        <v>12203165</v>
      </c>
      <c r="E41" s="20"/>
      <c r="F41" s="21">
        <f>SUM(E37:E40)</f>
        <v>1149693</v>
      </c>
      <c r="G41" s="20"/>
      <c r="H41" s="21">
        <f>SUM(G37:G40)</f>
        <v>11053472</v>
      </c>
    </row>
    <row r="42" spans="2:8">
      <c r="B42" s="19" t="s">
        <v>44</v>
      </c>
      <c r="C42" s="20"/>
      <c r="D42" s="20">
        <f>F42+H42</f>
        <v>12203165</v>
      </c>
      <c r="E42" s="20"/>
      <c r="F42" s="20">
        <f>SUM(F41)</f>
        <v>1149693</v>
      </c>
      <c r="G42" s="20"/>
      <c r="H42" s="20">
        <f>SUM(H41)</f>
        <v>11053472</v>
      </c>
    </row>
    <row r="43" spans="2:8">
      <c r="B43" s="19"/>
      <c r="C43" s="20"/>
      <c r="D43" s="20"/>
      <c r="E43" s="20"/>
      <c r="F43" s="20"/>
      <c r="G43" s="20"/>
      <c r="H43" s="20"/>
    </row>
    <row r="44" spans="2:8">
      <c r="B44" s="17" t="s">
        <v>45</v>
      </c>
      <c r="C44" s="24"/>
      <c r="D44" s="24"/>
      <c r="E44" s="20"/>
      <c r="F44" s="20"/>
      <c r="G44" s="20"/>
      <c r="H44" s="20"/>
    </row>
    <row r="45" spans="2:8">
      <c r="B45" s="19" t="s">
        <v>46</v>
      </c>
      <c r="C45" s="20"/>
      <c r="D45" s="20"/>
      <c r="E45" s="20"/>
      <c r="F45" s="20"/>
      <c r="G45" s="20"/>
      <c r="H45" s="20"/>
    </row>
    <row r="46" spans="2:8">
      <c r="B46" s="19" t="s">
        <v>47</v>
      </c>
      <c r="C46" s="20">
        <f>E46+G46</f>
        <v>26395219</v>
      </c>
      <c r="D46" s="20"/>
      <c r="E46" s="20">
        <v>15767235</v>
      </c>
      <c r="F46" s="20"/>
      <c r="G46" s="20">
        <v>10627984</v>
      </c>
      <c r="H46" s="20"/>
    </row>
    <row r="47" spans="2:8">
      <c r="B47" s="19" t="s">
        <v>48</v>
      </c>
      <c r="C47" s="21">
        <f>E47+G47</f>
        <v>1889821</v>
      </c>
      <c r="D47" s="20"/>
      <c r="E47" s="21">
        <v>274215</v>
      </c>
      <c r="F47" s="20"/>
      <c r="G47" s="21">
        <v>1615606</v>
      </c>
      <c r="H47" s="20"/>
    </row>
    <row r="48" spans="2:8">
      <c r="B48" s="19" t="s">
        <v>49</v>
      </c>
      <c r="C48" s="20"/>
      <c r="D48" s="20">
        <f>F48+H48</f>
        <v>28285040</v>
      </c>
      <c r="E48" s="20"/>
      <c r="F48" s="21">
        <f>E47+E46</f>
        <v>16041450</v>
      </c>
      <c r="G48" s="20"/>
      <c r="H48" s="21">
        <f>G47+G46</f>
        <v>12243590</v>
      </c>
    </row>
    <row r="49" spans="2:8">
      <c r="B49" s="19" t="s">
        <v>50</v>
      </c>
      <c r="C49" s="20"/>
      <c r="D49" s="22">
        <f>F49+H49</f>
        <v>28285040</v>
      </c>
      <c r="E49" s="20"/>
      <c r="F49" s="20">
        <f>SUM(F48)</f>
        <v>16041450</v>
      </c>
      <c r="G49" s="20"/>
      <c r="H49" s="20">
        <f>SUM(H48)</f>
        <v>12243590</v>
      </c>
    </row>
    <row r="50" spans="2:8" ht="14.25" thickBot="1">
      <c r="B50" s="19" t="s">
        <v>51</v>
      </c>
      <c r="C50" s="20"/>
      <c r="D50" s="23">
        <f>F50+H50</f>
        <v>40488205</v>
      </c>
      <c r="E50" s="20"/>
      <c r="F50" s="23">
        <f>F49+F42</f>
        <v>17191143</v>
      </c>
      <c r="G50" s="20"/>
      <c r="H50" s="23">
        <f>H49+H42</f>
        <v>23297062</v>
      </c>
    </row>
    <row r="51" spans="2:8" ht="14.25" thickTop="1">
      <c r="B51" s="25"/>
      <c r="C51" s="21"/>
      <c r="D51" s="21"/>
      <c r="E51" s="21"/>
      <c r="F51" s="21"/>
      <c r="G51" s="21"/>
      <c r="H51" s="21"/>
    </row>
  </sheetData>
  <mergeCells count="7">
    <mergeCell ref="B1:H1"/>
    <mergeCell ref="B2:C2"/>
    <mergeCell ref="G2:H2"/>
    <mergeCell ref="G3:H3"/>
    <mergeCell ref="C4:D4"/>
    <mergeCell ref="E4:F4"/>
    <mergeCell ref="G4:H4"/>
  </mergeCells>
  <phoneticPr fontId="2"/>
  <pageMargins left="0.78740157480314965" right="0.2" top="0.82" bottom="0.98425196850393704" header="0.51181102362204722" footer="0.51181102362204722"/>
  <pageSetup paperSize="9" scale="9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貸借対照表（報告式）</vt:lpstr>
      <vt:lpstr>'貸借対照表（報告式）'!Print_Titles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2016-01-26T07:53:01Z</dcterms:created>
  <dcterms:modified xsi:type="dcterms:W3CDTF">2016-01-26T07:54:15Z</dcterms:modified>
</cp:coreProperties>
</file>