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1. センターR6.5.29\4 決算・予算・消費税　\決算書　★\令和6年度 ★ まだ\財務諸表　△\"/>
    </mc:Choice>
  </mc:AlternateContent>
  <bookViews>
    <workbookView xWindow="120" yWindow="30" windowWidth="14955" windowHeight="10020"/>
  </bookViews>
  <sheets>
    <sheet name="財産目録 " sheetId="10" r:id="rId1"/>
  </sheets>
  <calcPr calcId="152511"/>
</workbook>
</file>

<file path=xl/calcChain.xml><?xml version="1.0" encoding="utf-8"?>
<calcChain xmlns="http://schemas.openxmlformats.org/spreadsheetml/2006/main">
  <c r="F34" i="10" l="1"/>
  <c r="F36" i="10" s="1"/>
  <c r="F24" i="10"/>
  <c r="F18" i="10"/>
  <c r="F13" i="10"/>
  <c r="F25" i="10" l="1"/>
  <c r="F26" i="10" s="1"/>
  <c r="F37" i="10" s="1"/>
</calcChain>
</file>

<file path=xl/sharedStrings.xml><?xml version="1.0" encoding="utf-8"?>
<sst xmlns="http://schemas.openxmlformats.org/spreadsheetml/2006/main" count="65" uniqueCount="64">
  <si>
    <t>公益社団法人かがわ被害者支援センター</t>
    <rPh sb="0" eb="2">
      <t>コウエキ</t>
    </rPh>
    <rPh sb="2" eb="4">
      <t>シャダン</t>
    </rPh>
    <rPh sb="4" eb="6">
      <t>ホウジン</t>
    </rPh>
    <rPh sb="9" eb="12">
      <t>ヒガイシャ</t>
    </rPh>
    <rPh sb="12" eb="14">
      <t>シエン</t>
    </rPh>
    <phoneticPr fontId="2"/>
  </si>
  <si>
    <t>貸借対照表科目</t>
    <rPh sb="0" eb="2">
      <t>タイシャク</t>
    </rPh>
    <rPh sb="2" eb="5">
      <t>タイショウヒョウ</t>
    </rPh>
    <rPh sb="5" eb="7">
      <t>カモク</t>
    </rPh>
    <phoneticPr fontId="2"/>
  </si>
  <si>
    <t>場所・物量等</t>
    <rPh sb="0" eb="2">
      <t>バショ</t>
    </rPh>
    <rPh sb="3" eb="5">
      <t>ブツリョウ</t>
    </rPh>
    <rPh sb="5" eb="6">
      <t>トウ</t>
    </rPh>
    <phoneticPr fontId="2"/>
  </si>
  <si>
    <t>使用目的等</t>
    <rPh sb="0" eb="2">
      <t>シヨウ</t>
    </rPh>
    <rPh sb="2" eb="4">
      <t>モクテキ</t>
    </rPh>
    <rPh sb="4" eb="5">
      <t>トウ</t>
    </rPh>
    <phoneticPr fontId="2"/>
  </si>
  <si>
    <t>金額</t>
    <rPh sb="0" eb="2">
      <t>キンガク</t>
    </rPh>
    <phoneticPr fontId="2"/>
  </si>
  <si>
    <t>現金</t>
    <rPh sb="0" eb="2">
      <t>ゲンキン</t>
    </rPh>
    <phoneticPr fontId="2"/>
  </si>
  <si>
    <t>小口現金</t>
    <rPh sb="0" eb="2">
      <t>コグチ</t>
    </rPh>
    <rPh sb="2" eb="4">
      <t>ゲンキン</t>
    </rPh>
    <phoneticPr fontId="2"/>
  </si>
  <si>
    <t>普通預金</t>
    <rPh sb="0" eb="2">
      <t>フツウ</t>
    </rPh>
    <rPh sb="2" eb="4">
      <t>ヨキン</t>
    </rPh>
    <phoneticPr fontId="2"/>
  </si>
  <si>
    <t>固定資産</t>
    <rPh sb="0" eb="2">
      <t>コテイ</t>
    </rPh>
    <rPh sb="2" eb="4">
      <t>シサン</t>
    </rPh>
    <phoneticPr fontId="2"/>
  </si>
  <si>
    <t>(流動資産)</t>
    <rPh sb="1" eb="3">
      <t>リュウドウ</t>
    </rPh>
    <rPh sb="3" eb="5">
      <t>シサン</t>
    </rPh>
    <phoneticPr fontId="2"/>
  </si>
  <si>
    <t>(固定資産)</t>
    <rPh sb="1" eb="3">
      <t>コテイ</t>
    </rPh>
    <rPh sb="3" eb="5">
      <t>シサン</t>
    </rPh>
    <phoneticPr fontId="2"/>
  </si>
  <si>
    <t>特定資産</t>
    <rPh sb="0" eb="2">
      <t>トクテイ</t>
    </rPh>
    <rPh sb="2" eb="4">
      <t>シサン</t>
    </rPh>
    <phoneticPr fontId="2"/>
  </si>
  <si>
    <t>公益目的事業資産</t>
    <rPh sb="0" eb="2">
      <t>コウエキ</t>
    </rPh>
    <rPh sb="2" eb="4">
      <t>モクテキ</t>
    </rPh>
    <rPh sb="4" eb="6">
      <t>ジギョウ</t>
    </rPh>
    <rPh sb="6" eb="8">
      <t>シサン</t>
    </rPh>
    <phoneticPr fontId="2"/>
  </si>
  <si>
    <t>　定期預金</t>
    <rPh sb="1" eb="3">
      <t>テイキ</t>
    </rPh>
    <rPh sb="3" eb="5">
      <t>ヨキン</t>
    </rPh>
    <phoneticPr fontId="2"/>
  </si>
  <si>
    <t>高松信用金庫本店</t>
    <rPh sb="0" eb="2">
      <t>タカマツ</t>
    </rPh>
    <rPh sb="2" eb="4">
      <t>シンヨウ</t>
    </rPh>
    <rPh sb="4" eb="6">
      <t>キンコ</t>
    </rPh>
    <rPh sb="6" eb="8">
      <t>ホンテン</t>
    </rPh>
    <phoneticPr fontId="2"/>
  </si>
  <si>
    <t>その他</t>
    <rPh sb="2" eb="3">
      <t>タ</t>
    </rPh>
    <phoneticPr fontId="2"/>
  </si>
  <si>
    <t>特定資産合計</t>
    <rPh sb="0" eb="2">
      <t>トクテイ</t>
    </rPh>
    <rPh sb="2" eb="4">
      <t>シサン</t>
    </rPh>
    <rPh sb="4" eb="6">
      <t>ゴウケイ</t>
    </rPh>
    <phoneticPr fontId="2"/>
  </si>
  <si>
    <t>その他固定資産合計</t>
    <rPh sb="2" eb="3">
      <t>タ</t>
    </rPh>
    <rPh sb="3" eb="5">
      <t>コテイ</t>
    </rPh>
    <rPh sb="5" eb="7">
      <t>シサン</t>
    </rPh>
    <rPh sb="7" eb="9">
      <t>ゴウケイ</t>
    </rPh>
    <phoneticPr fontId="2"/>
  </si>
  <si>
    <t>(流動負債)</t>
    <rPh sb="1" eb="3">
      <t>リュウドウ</t>
    </rPh>
    <rPh sb="3" eb="5">
      <t>フサイ</t>
    </rPh>
    <phoneticPr fontId="2"/>
  </si>
  <si>
    <t>財 産 目 録</t>
    <rPh sb="0" eb="1">
      <t>ザイ</t>
    </rPh>
    <rPh sb="2" eb="3">
      <t>サン</t>
    </rPh>
    <rPh sb="4" eb="5">
      <t>メ</t>
    </rPh>
    <rPh sb="6" eb="7">
      <t>ロク</t>
    </rPh>
    <phoneticPr fontId="2"/>
  </si>
  <si>
    <t>(単位：円)</t>
    <rPh sb="1" eb="3">
      <t>タンイ</t>
    </rPh>
    <rPh sb="4" eb="5">
      <t>エン</t>
    </rPh>
    <phoneticPr fontId="2"/>
  </si>
  <si>
    <t>香川銀行本店</t>
    <rPh sb="0" eb="2">
      <t>カガワ</t>
    </rPh>
    <rPh sb="2" eb="4">
      <t>ギンコウ</t>
    </rPh>
    <rPh sb="4" eb="6">
      <t>ホンテン</t>
    </rPh>
    <phoneticPr fontId="2"/>
  </si>
  <si>
    <t>未払金</t>
    <rPh sb="0" eb="2">
      <t>ミハライ</t>
    </rPh>
    <rPh sb="2" eb="3">
      <t>キン</t>
    </rPh>
    <phoneticPr fontId="2"/>
  </si>
  <si>
    <t>百十四銀行県庁支店</t>
    <phoneticPr fontId="2"/>
  </si>
  <si>
    <t xml:space="preserve">    　　　　　　　　資産合計</t>
    <rPh sb="12" eb="14">
      <t>シサン</t>
    </rPh>
    <rPh sb="14" eb="16">
      <t>ゴウケイ</t>
    </rPh>
    <phoneticPr fontId="2"/>
  </si>
  <si>
    <t xml:space="preserve">    　　　　　　　　負債合計</t>
    <rPh sb="12" eb="14">
      <t>フサイ</t>
    </rPh>
    <rPh sb="14" eb="16">
      <t>ゴウケイ</t>
    </rPh>
    <phoneticPr fontId="2"/>
  </si>
  <si>
    <t xml:space="preserve">    　　　　　　　　正味財産</t>
    <rPh sb="12" eb="14">
      <t>ショウミ</t>
    </rPh>
    <rPh sb="14" eb="16">
      <t>ザイサン</t>
    </rPh>
    <phoneticPr fontId="2"/>
  </si>
  <si>
    <t>　　　流動資産合計</t>
    <rPh sb="3" eb="5">
      <t>リュウドウ</t>
    </rPh>
    <rPh sb="5" eb="7">
      <t>シサン</t>
    </rPh>
    <rPh sb="7" eb="9">
      <t>ゴウケイ</t>
    </rPh>
    <phoneticPr fontId="2"/>
  </si>
  <si>
    <t>　　　固定資産合計</t>
    <rPh sb="3" eb="5">
      <t>コテイ</t>
    </rPh>
    <rPh sb="5" eb="7">
      <t>シサン</t>
    </rPh>
    <rPh sb="7" eb="9">
      <t>ゴウケイ</t>
    </rPh>
    <phoneticPr fontId="2"/>
  </si>
  <si>
    <t>　　　流動負債合計</t>
    <rPh sb="3" eb="5">
      <t>リュウドウ</t>
    </rPh>
    <rPh sb="5" eb="7">
      <t>フサイ</t>
    </rPh>
    <rPh sb="7" eb="9">
      <t>ゴウケイ</t>
    </rPh>
    <phoneticPr fontId="2"/>
  </si>
  <si>
    <t>　　　固定負債合計</t>
    <rPh sb="3" eb="5">
      <t>コテイ</t>
    </rPh>
    <rPh sb="5" eb="7">
      <t>フサイ</t>
    </rPh>
    <rPh sb="7" eb="9">
      <t>ゴウケイ</t>
    </rPh>
    <phoneticPr fontId="2"/>
  </si>
  <si>
    <t>未収入金</t>
    <rPh sb="0" eb="4">
      <t>ミシュウニュウキン</t>
    </rPh>
    <phoneticPr fontId="2"/>
  </si>
  <si>
    <t>香川県庁内郵便局</t>
    <rPh sb="0" eb="2">
      <t>カガワ</t>
    </rPh>
    <rPh sb="2" eb="4">
      <t>ケンチョウ</t>
    </rPh>
    <rPh sb="4" eb="5">
      <t>ナイ</t>
    </rPh>
    <rPh sb="5" eb="8">
      <t>ユウビンキョク</t>
    </rPh>
    <phoneticPr fontId="2"/>
  </si>
  <si>
    <t>寄附により受け入れた資金で、寄附者の定めた使途である犯罪被害者支援事業のための資金として管理</t>
    <rPh sb="0" eb="2">
      <t>キフ</t>
    </rPh>
    <rPh sb="5" eb="6">
      <t>ウ</t>
    </rPh>
    <rPh sb="7" eb="8">
      <t>イ</t>
    </rPh>
    <rPh sb="10" eb="12">
      <t>シキン</t>
    </rPh>
    <rPh sb="14" eb="16">
      <t>キフ</t>
    </rPh>
    <rPh sb="16" eb="17">
      <t>シャ</t>
    </rPh>
    <rPh sb="18" eb="19">
      <t>サダ</t>
    </rPh>
    <rPh sb="21" eb="23">
      <t>シト</t>
    </rPh>
    <rPh sb="26" eb="28">
      <t>ハンザイ</t>
    </rPh>
    <rPh sb="28" eb="31">
      <t>ヒガイシャ</t>
    </rPh>
    <rPh sb="31" eb="33">
      <t>シエン</t>
    </rPh>
    <rPh sb="33" eb="35">
      <t>ジギョウ</t>
    </rPh>
    <rPh sb="39" eb="41">
      <t>シキン</t>
    </rPh>
    <rPh sb="44" eb="46">
      <t>カンリ</t>
    </rPh>
    <phoneticPr fontId="2"/>
  </si>
  <si>
    <t>預り金</t>
    <rPh sb="0" eb="1">
      <t>アズカ</t>
    </rPh>
    <rPh sb="2" eb="3">
      <t>キン</t>
    </rPh>
    <phoneticPr fontId="2"/>
  </si>
  <si>
    <t>運営資金</t>
    <rPh sb="0" eb="2">
      <t>ウンエイ</t>
    </rPh>
    <rPh sb="2" eb="4">
      <t>シキン</t>
    </rPh>
    <phoneticPr fontId="2"/>
  </si>
  <si>
    <t>ｵﾘｰﾌﾞかがわ</t>
    <phoneticPr fontId="2"/>
  </si>
  <si>
    <t>建物</t>
    <rPh sb="0" eb="2">
      <t>タテモノ</t>
    </rPh>
    <phoneticPr fontId="2"/>
  </si>
  <si>
    <t>建物附属設備</t>
    <rPh sb="0" eb="2">
      <t>タテモノ</t>
    </rPh>
    <rPh sb="2" eb="4">
      <t>フゾク</t>
    </rPh>
    <rPh sb="4" eb="6">
      <t>セツビ</t>
    </rPh>
    <phoneticPr fontId="2"/>
  </si>
  <si>
    <t>事務所改修工事設備</t>
    <rPh sb="0" eb="2">
      <t>ジム</t>
    </rPh>
    <rPh sb="2" eb="3">
      <t>ショ</t>
    </rPh>
    <rPh sb="3" eb="5">
      <t>カイシュウ</t>
    </rPh>
    <rPh sb="5" eb="7">
      <t>コウジ</t>
    </rPh>
    <rPh sb="7" eb="9">
      <t>セツビ</t>
    </rPh>
    <phoneticPr fontId="2"/>
  </si>
  <si>
    <t>事務所改修工事附属設備</t>
    <rPh sb="0" eb="2">
      <t>ジム</t>
    </rPh>
    <rPh sb="2" eb="3">
      <t>ショ</t>
    </rPh>
    <rPh sb="3" eb="5">
      <t>カイシュウ</t>
    </rPh>
    <rPh sb="5" eb="7">
      <t>コウジ</t>
    </rPh>
    <rPh sb="7" eb="9">
      <t>フゾク</t>
    </rPh>
    <rPh sb="9" eb="11">
      <t>セツビ</t>
    </rPh>
    <phoneticPr fontId="2"/>
  </si>
  <si>
    <t>什器備品</t>
    <rPh sb="0" eb="2">
      <t>ジュウキ</t>
    </rPh>
    <rPh sb="2" eb="4">
      <t>ビヒン</t>
    </rPh>
    <phoneticPr fontId="2"/>
  </si>
  <si>
    <t>応接セット</t>
  </si>
  <si>
    <t>車両運搬具</t>
    <rPh sb="0" eb="2">
      <t>シャリョウ</t>
    </rPh>
    <rPh sb="2" eb="4">
      <t>ウンパン</t>
    </rPh>
    <rPh sb="4" eb="5">
      <t>グ</t>
    </rPh>
    <phoneticPr fontId="2"/>
  </si>
  <si>
    <t>車両1台</t>
    <rPh sb="0" eb="2">
      <t>シャリョウ</t>
    </rPh>
    <rPh sb="3" eb="4">
      <t>ダイ</t>
    </rPh>
    <phoneticPr fontId="2"/>
  </si>
  <si>
    <t>ソフトウエア</t>
    <phoneticPr fontId="2"/>
  </si>
  <si>
    <t>会計ソフト</t>
    <rPh sb="0" eb="2">
      <t>カイケイ</t>
    </rPh>
    <phoneticPr fontId="2"/>
  </si>
  <si>
    <t>本体ｾﾝﾀｰ</t>
  </si>
  <si>
    <t>本体ｾﾝﾀｰ</t>
    <rPh sb="0" eb="2">
      <t>ホンタイ</t>
    </rPh>
    <phoneticPr fontId="2"/>
  </si>
  <si>
    <t>(指定正味財産)本体ｾﾝﾀｰ</t>
    <rPh sb="1" eb="3">
      <t>シテイ</t>
    </rPh>
    <rPh sb="3" eb="5">
      <t>ショウミ</t>
    </rPh>
    <rPh sb="5" eb="7">
      <t>ザイサン</t>
    </rPh>
    <phoneticPr fontId="2"/>
  </si>
  <si>
    <t>県より相談料等下半期分等</t>
    <rPh sb="11" eb="12">
      <t>トウ</t>
    </rPh>
    <phoneticPr fontId="2"/>
  </si>
  <si>
    <t>雇用保険料</t>
    <phoneticPr fontId="2"/>
  </si>
  <si>
    <t>家賃等4月分</t>
    <phoneticPr fontId="2"/>
  </si>
  <si>
    <t>通信運搬費</t>
    <phoneticPr fontId="2"/>
  </si>
  <si>
    <t>源泉所得税等</t>
    <phoneticPr fontId="2"/>
  </si>
  <si>
    <t>公益目的事業と管理運営の共用
　　　　　　　　　　(8:2)</t>
    <rPh sb="0" eb="2">
      <t>コウエキ</t>
    </rPh>
    <rPh sb="2" eb="4">
      <t>モクテキ</t>
    </rPh>
    <rPh sb="4" eb="6">
      <t>ジギョウ</t>
    </rPh>
    <rPh sb="7" eb="9">
      <t>カンリ</t>
    </rPh>
    <rPh sb="9" eb="11">
      <t>ウンエイ</t>
    </rPh>
    <rPh sb="12" eb="14">
      <t>キョウヨウ</t>
    </rPh>
    <phoneticPr fontId="2"/>
  </si>
  <si>
    <t>前払費用</t>
    <rPh sb="0" eb="2">
      <t>マエバライ</t>
    </rPh>
    <rPh sb="2" eb="4">
      <t>ヒヨウ</t>
    </rPh>
    <phoneticPr fontId="2"/>
  </si>
  <si>
    <t>社会保険料</t>
    <phoneticPr fontId="2"/>
  </si>
  <si>
    <t>消費税</t>
    <rPh sb="0" eb="3">
      <t>ショウヒゼイ</t>
    </rPh>
    <phoneticPr fontId="2"/>
  </si>
  <si>
    <t>委託料返金</t>
    <phoneticPr fontId="2"/>
  </si>
  <si>
    <t>令和７年３月31日現在</t>
    <rPh sb="0" eb="2">
      <t>レイワ</t>
    </rPh>
    <rPh sb="3" eb="4">
      <t>ネン</t>
    </rPh>
    <rPh sb="5" eb="6">
      <t>ガツ</t>
    </rPh>
    <rPh sb="8" eb="9">
      <t>ニチ</t>
    </rPh>
    <rPh sb="9" eb="11">
      <t>ゲンザイ</t>
    </rPh>
    <phoneticPr fontId="2"/>
  </si>
  <si>
    <t>香川銀行本店</t>
    <rPh sb="0" eb="2">
      <t>カガワ</t>
    </rPh>
    <rPh sb="2" eb="4">
      <t>ギンコウ</t>
    </rPh>
    <rPh sb="4" eb="6">
      <t>ホンテン</t>
    </rPh>
    <phoneticPr fontId="2"/>
  </si>
  <si>
    <t>本体センター</t>
    <rPh sb="0" eb="2">
      <t>ホンタイ</t>
    </rPh>
    <phoneticPr fontId="2"/>
  </si>
  <si>
    <t>日本財団返金(令和6年度分)</t>
    <rPh sb="7" eb="9">
      <t>レイワ</t>
    </rPh>
    <rPh sb="10" eb="13">
      <t>ネンドブン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</si>
</sst>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b/>
      <u/>
      <sz val="12"/>
      <name val="ＭＳ 明朝"/>
      <family val="1"/>
      <charset val="128"/>
    </font>
    <font>
      <strike/>
      <sz val="9"/>
      <name val="ＭＳ 明朝"/>
      <family val="1"/>
      <charset val="128"/>
    </font>
  </fonts>
  <fills count="2">
    <fill>
      <patternFill patternType="none"/>
    </fill>
    <fill>
      <patternFill patternType="gray125"/>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38" fontId="3" fillId="0" borderId="3" xfId="1" applyFont="1" applyBorder="1">
      <alignment vertical="center"/>
    </xf>
    <xf numFmtId="38" fontId="3" fillId="0" borderId="5" xfId="1" applyFont="1" applyBorder="1">
      <alignment vertical="center"/>
    </xf>
    <xf numFmtId="38" fontId="3" fillId="0" borderId="6" xfId="1" applyFont="1" applyBorder="1">
      <alignment vertical="center"/>
    </xf>
    <xf numFmtId="38" fontId="3" fillId="0" borderId="9" xfId="1" applyFont="1" applyBorder="1">
      <alignment vertical="center"/>
    </xf>
    <xf numFmtId="38" fontId="3" fillId="0" borderId="10" xfId="1" applyFont="1" applyBorder="1">
      <alignment vertical="center"/>
    </xf>
    <xf numFmtId="38" fontId="3" fillId="0" borderId="2" xfId="1" applyFont="1" applyBorder="1">
      <alignment vertical="center"/>
    </xf>
    <xf numFmtId="38" fontId="3" fillId="0" borderId="5" xfId="1" applyFont="1" applyFill="1" applyBorder="1">
      <alignment vertical="center"/>
    </xf>
    <xf numFmtId="38" fontId="4" fillId="0" borderId="0" xfId="1" applyFont="1">
      <alignment vertical="center"/>
    </xf>
    <xf numFmtId="38" fontId="4" fillId="0" borderId="0" xfId="1" applyFont="1" applyAlignment="1">
      <alignment horizontal="center" vertical="center"/>
    </xf>
    <xf numFmtId="38" fontId="4" fillId="0" borderId="4" xfId="1" applyFont="1" applyBorder="1">
      <alignment vertical="center"/>
    </xf>
    <xf numFmtId="38" fontId="4" fillId="0" borderId="0" xfId="1" applyFont="1" applyBorder="1">
      <alignment vertical="center"/>
    </xf>
    <xf numFmtId="38" fontId="4" fillId="0" borderId="2" xfId="1" applyFont="1" applyBorder="1">
      <alignment vertical="center"/>
    </xf>
    <xf numFmtId="38" fontId="4" fillId="0" borderId="2" xfId="1" applyFont="1" applyBorder="1" applyAlignment="1">
      <alignment vertical="center" wrapText="1"/>
    </xf>
    <xf numFmtId="38" fontId="4" fillId="0" borderId="3" xfId="1" applyFont="1" applyBorder="1">
      <alignment vertical="center"/>
    </xf>
    <xf numFmtId="38" fontId="4" fillId="0" borderId="5" xfId="1" applyFont="1" applyBorder="1">
      <alignment vertical="center"/>
    </xf>
    <xf numFmtId="38" fontId="4" fillId="0" borderId="5" xfId="1" applyFont="1" applyBorder="1" applyAlignment="1">
      <alignment vertical="center" wrapText="1"/>
    </xf>
    <xf numFmtId="38" fontId="4" fillId="0" borderId="6" xfId="1" applyFont="1" applyBorder="1">
      <alignment vertical="center"/>
    </xf>
    <xf numFmtId="38" fontId="4" fillId="0" borderId="5" xfId="1" applyFont="1" applyFill="1" applyBorder="1">
      <alignment vertical="center"/>
    </xf>
    <xf numFmtId="38" fontId="4" fillId="0" borderId="15" xfId="1" applyFont="1" applyBorder="1">
      <alignment vertical="center"/>
    </xf>
    <xf numFmtId="38" fontId="4" fillId="0" borderId="14" xfId="1" applyFont="1" applyBorder="1">
      <alignment vertical="center"/>
    </xf>
    <xf numFmtId="38" fontId="4" fillId="0" borderId="12" xfId="1" applyFont="1" applyBorder="1">
      <alignment vertical="center"/>
    </xf>
    <xf numFmtId="38" fontId="4" fillId="0" borderId="13" xfId="1" applyFont="1" applyBorder="1">
      <alignment vertical="center"/>
    </xf>
    <xf numFmtId="38" fontId="4" fillId="0" borderId="11" xfId="1" applyFont="1" applyBorder="1" applyAlignment="1">
      <alignment horizontal="center" vertical="center"/>
    </xf>
    <xf numFmtId="38" fontId="4" fillId="0" borderId="10" xfId="1" applyFont="1" applyBorder="1">
      <alignment vertical="center"/>
    </xf>
    <xf numFmtId="38" fontId="4" fillId="0" borderId="0" xfId="1" applyFont="1" applyBorder="1" applyAlignment="1"/>
    <xf numFmtId="38" fontId="4" fillId="0" borderId="0" xfId="1" applyFont="1" applyBorder="1" applyAlignment="1">
      <alignment vertical="top"/>
    </xf>
    <xf numFmtId="38" fontId="4" fillId="0" borderId="0" xfId="1" applyFont="1" applyBorder="1" applyAlignment="1">
      <alignment vertical="center"/>
    </xf>
    <xf numFmtId="38" fontId="3" fillId="0" borderId="16" xfId="1" applyFont="1" applyBorder="1">
      <alignment vertical="center"/>
    </xf>
    <xf numFmtId="38" fontId="4" fillId="0" borderId="5" xfId="1" applyFont="1" applyBorder="1" applyAlignment="1">
      <alignment horizontal="center" vertical="center"/>
    </xf>
    <xf numFmtId="38" fontId="4" fillId="0" borderId="6" xfId="1" applyFont="1" applyFill="1" applyBorder="1">
      <alignment vertical="center"/>
    </xf>
    <xf numFmtId="38" fontId="4" fillId="0" borderId="17" xfId="1" applyFont="1" applyBorder="1">
      <alignment vertical="center"/>
    </xf>
    <xf numFmtId="38" fontId="4" fillId="0" borderId="5" xfId="1" applyFont="1" applyBorder="1" applyAlignment="1">
      <alignment vertical="top" wrapText="1"/>
    </xf>
    <xf numFmtId="38" fontId="6" fillId="0" borderId="5" xfId="1" applyFont="1" applyBorder="1" applyAlignment="1">
      <alignment vertical="center" wrapText="1"/>
    </xf>
    <xf numFmtId="38" fontId="3" fillId="0" borderId="0" xfId="1" applyFont="1" applyAlignment="1">
      <alignment horizontal="center" vertical="center"/>
    </xf>
    <xf numFmtId="38" fontId="4" fillId="0" borderId="2" xfId="1" applyFont="1" applyBorder="1" applyAlignment="1">
      <alignment horizontal="center" vertical="center"/>
    </xf>
    <xf numFmtId="38" fontId="4" fillId="0" borderId="6" xfId="1" applyFont="1" applyBorder="1" applyAlignment="1">
      <alignment vertical="center" wrapText="1"/>
    </xf>
    <xf numFmtId="38" fontId="4" fillId="0" borderId="9" xfId="1" applyFont="1" applyBorder="1" applyAlignment="1">
      <alignment horizontal="left" vertical="top" wrapText="1"/>
    </xf>
    <xf numFmtId="38" fontId="4" fillId="0" borderId="18" xfId="1" applyFont="1" applyBorder="1" applyAlignment="1">
      <alignment vertical="center"/>
    </xf>
    <xf numFmtId="38" fontId="4" fillId="0" borderId="20" xfId="1" applyFont="1" applyFill="1" applyBorder="1" applyAlignment="1">
      <alignment horizontal="left" vertical="center"/>
    </xf>
    <xf numFmtId="38" fontId="3" fillId="0" borderId="19" xfId="1" applyFont="1" applyFill="1" applyBorder="1">
      <alignment vertical="center"/>
    </xf>
    <xf numFmtId="38" fontId="4" fillId="0" borderId="15" xfId="1" applyFont="1" applyFill="1" applyBorder="1" applyAlignment="1">
      <alignment horizontal="left" vertical="center" shrinkToFit="1"/>
    </xf>
    <xf numFmtId="38" fontId="4" fillId="0" borderId="4" xfId="1" applyFont="1" applyFill="1" applyBorder="1" applyAlignment="1">
      <alignment horizontal="left" vertical="center" shrinkToFit="1"/>
    </xf>
    <xf numFmtId="38" fontId="4" fillId="0" borderId="4" xfId="1" applyFont="1" applyFill="1" applyBorder="1" applyAlignment="1">
      <alignment horizontal="left" vertical="center"/>
    </xf>
    <xf numFmtId="38" fontId="4" fillId="0" borderId="3" xfId="1" applyFont="1" applyFill="1" applyBorder="1">
      <alignment vertical="center"/>
    </xf>
    <xf numFmtId="38" fontId="3" fillId="0" borderId="3" xfId="1" applyFont="1" applyFill="1" applyBorder="1">
      <alignment vertical="center"/>
    </xf>
    <xf numFmtId="38" fontId="4" fillId="0" borderId="15" xfId="1" applyFont="1" applyFill="1" applyBorder="1" applyAlignment="1">
      <alignment horizontal="left" vertical="center"/>
    </xf>
    <xf numFmtId="38" fontId="3" fillId="0" borderId="14" xfId="1" applyFont="1" applyFill="1" applyBorder="1">
      <alignment vertical="center"/>
    </xf>
    <xf numFmtId="38" fontId="4" fillId="0" borderId="20" xfId="1" applyFont="1" applyBorder="1" applyAlignment="1">
      <alignment horizontal="left" vertical="center"/>
    </xf>
    <xf numFmtId="38" fontId="3" fillId="0" borderId="13" xfId="1" applyFont="1" applyBorder="1">
      <alignment vertical="center"/>
    </xf>
    <xf numFmtId="38" fontId="4" fillId="0" borderId="4" xfId="1" applyFont="1" applyBorder="1" applyAlignment="1">
      <alignment vertical="center" shrinkToFit="1"/>
    </xf>
    <xf numFmtId="38" fontId="3" fillId="0" borderId="14" xfId="1" applyFont="1" applyBorder="1">
      <alignment vertical="center"/>
    </xf>
    <xf numFmtId="38" fontId="4" fillId="0" borderId="3" xfId="1" applyFont="1" applyBorder="1" applyAlignment="1">
      <alignment vertical="center" wrapText="1"/>
    </xf>
    <xf numFmtId="38" fontId="4" fillId="0" borderId="2" xfId="1" applyFont="1" applyBorder="1" applyAlignment="1">
      <alignment horizontal="left" vertical="center" wrapText="1"/>
    </xf>
    <xf numFmtId="38" fontId="4" fillId="0" borderId="5" xfId="1" applyFont="1" applyBorder="1" applyAlignment="1">
      <alignment horizontal="left" vertical="top" wrapText="1"/>
    </xf>
    <xf numFmtId="38" fontId="4" fillId="0" borderId="6" xfId="1" applyFont="1" applyBorder="1" applyAlignment="1">
      <alignment horizontal="left" vertical="top" wrapText="1"/>
    </xf>
    <xf numFmtId="38" fontId="5" fillId="0" borderId="0" xfId="1" applyFont="1" applyAlignment="1">
      <alignment horizontal="center" vertical="center"/>
    </xf>
    <xf numFmtId="38" fontId="3" fillId="0" borderId="0" xfId="1" applyFont="1" applyAlignment="1">
      <alignment horizontal="center" vertical="center"/>
    </xf>
    <xf numFmtId="38" fontId="4" fillId="0" borderId="2" xfId="1" applyFont="1" applyBorder="1" applyAlignment="1">
      <alignment horizontal="center" vertical="center"/>
    </xf>
    <xf numFmtId="38" fontId="4" fillId="0" borderId="1" xfId="1" applyFont="1" applyBorder="1" applyAlignment="1">
      <alignment horizontal="center" vertical="center"/>
    </xf>
    <xf numFmtId="38" fontId="4" fillId="0" borderId="1" xfId="1" applyFont="1" applyBorder="1" applyAlignment="1">
      <alignment horizontal="left" vertical="center"/>
    </xf>
    <xf numFmtId="38" fontId="4" fillId="0" borderId="7" xfId="1" applyFont="1" applyBorder="1" applyAlignment="1">
      <alignment horizontal="left" vertical="center"/>
    </xf>
    <xf numFmtId="38" fontId="4" fillId="0" borderId="8" xfId="1" applyFont="1" applyBorder="1" applyAlignment="1">
      <alignment horizontal="left" vertical="center"/>
    </xf>
    <xf numFmtId="38" fontId="4" fillId="0" borderId="8" xfId="1" applyFont="1" applyBorder="1" applyAlignment="1">
      <alignment horizontal="center" vertical="center"/>
    </xf>
    <xf numFmtId="38" fontId="4" fillId="0" borderId="19" xfId="1" applyFont="1" applyBorder="1" applyAlignment="1">
      <alignment horizontal="left" vertical="center"/>
    </xf>
    <xf numFmtId="38" fontId="4" fillId="0" borderId="20" xfId="1" applyFont="1" applyBorder="1" applyAlignment="1">
      <alignment horizontal="center" vertical="center"/>
    </xf>
    <xf numFmtId="38" fontId="4" fillId="0" borderId="19" xfId="1" applyFont="1" applyBorder="1" applyAlignment="1">
      <alignment horizontal="center" vertical="center"/>
    </xf>
    <xf numFmtId="38" fontId="3" fillId="0" borderId="6" xfId="1" applyFont="1" applyFill="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topLeftCell="A22" zoomScaleNormal="100" workbookViewId="0">
      <selection activeCell="F31" sqref="F31"/>
    </sheetView>
  </sheetViews>
  <sheetFormatPr defaultRowHeight="11.25"/>
  <cols>
    <col min="1" max="1" width="1.875" style="8" customWidth="1"/>
    <col min="2" max="2" width="9.5" style="8" customWidth="1"/>
    <col min="3" max="3" width="16.75" style="8" customWidth="1"/>
    <col min="4" max="4" width="20.5" style="8" customWidth="1"/>
    <col min="5" max="5" width="24.375" style="8" customWidth="1"/>
    <col min="6" max="6" width="15" style="8" customWidth="1"/>
    <col min="7" max="16384" width="9" style="8"/>
  </cols>
  <sheetData>
    <row r="1" spans="1:6" ht="24" customHeight="1">
      <c r="A1" s="56" t="s">
        <v>19</v>
      </c>
      <c r="B1" s="56"/>
      <c r="C1" s="56"/>
      <c r="D1" s="56"/>
      <c r="E1" s="56"/>
      <c r="F1" s="56"/>
    </row>
    <row r="2" spans="1:6" ht="18" customHeight="1">
      <c r="A2" s="57" t="s">
        <v>60</v>
      </c>
      <c r="B2" s="57"/>
      <c r="C2" s="57"/>
      <c r="D2" s="57"/>
      <c r="E2" s="57"/>
      <c r="F2" s="57"/>
    </row>
    <row r="3" spans="1:6" ht="18" customHeight="1">
      <c r="A3" s="34"/>
      <c r="B3" s="34"/>
      <c r="C3" s="34"/>
      <c r="D3" s="34"/>
      <c r="E3" s="34"/>
      <c r="F3" s="34"/>
    </row>
    <row r="4" spans="1:6" ht="18.75" customHeight="1">
      <c r="A4" s="8" t="s">
        <v>0</v>
      </c>
      <c r="F4" s="9" t="s">
        <v>20</v>
      </c>
    </row>
    <row r="5" spans="1:6" ht="20.25" customHeight="1">
      <c r="A5" s="58" t="s">
        <v>1</v>
      </c>
      <c r="B5" s="58"/>
      <c r="C5" s="59"/>
      <c r="D5" s="35" t="s">
        <v>2</v>
      </c>
      <c r="E5" s="35" t="s">
        <v>3</v>
      </c>
      <c r="F5" s="35" t="s">
        <v>4</v>
      </c>
    </row>
    <row r="6" spans="1:6" ht="20.25" customHeight="1">
      <c r="A6" s="10" t="s">
        <v>9</v>
      </c>
      <c r="B6" s="11"/>
      <c r="C6" s="12" t="s">
        <v>6</v>
      </c>
      <c r="D6" s="12" t="s">
        <v>5</v>
      </c>
      <c r="E6" s="13" t="s">
        <v>35</v>
      </c>
      <c r="F6" s="6">
        <v>73387</v>
      </c>
    </row>
    <row r="7" spans="1:6" ht="20.25" customHeight="1">
      <c r="A7" s="10"/>
      <c r="B7" s="11"/>
      <c r="C7" s="14" t="s">
        <v>7</v>
      </c>
      <c r="D7" s="10" t="s">
        <v>23</v>
      </c>
      <c r="E7" s="52" t="s">
        <v>48</v>
      </c>
      <c r="F7" s="51">
        <v>1936136</v>
      </c>
    </row>
    <row r="8" spans="1:6" ht="20.25" customHeight="1">
      <c r="A8" s="10"/>
      <c r="B8" s="11"/>
      <c r="C8" s="15"/>
      <c r="D8" s="50" t="s">
        <v>23</v>
      </c>
      <c r="E8" s="16" t="s">
        <v>36</v>
      </c>
      <c r="F8" s="49">
        <v>211990</v>
      </c>
    </row>
    <row r="9" spans="1:6" ht="20.25" customHeight="1">
      <c r="A9" s="10"/>
      <c r="B9" s="11"/>
      <c r="C9" s="15"/>
      <c r="D9" s="10" t="s">
        <v>32</v>
      </c>
      <c r="E9" s="16" t="s">
        <v>47</v>
      </c>
      <c r="F9" s="49">
        <v>1772193</v>
      </c>
    </row>
    <row r="10" spans="1:6" ht="20.25" customHeight="1">
      <c r="A10" s="10"/>
      <c r="B10" s="11"/>
      <c r="C10" s="15"/>
      <c r="D10" s="10" t="s">
        <v>61</v>
      </c>
      <c r="E10" s="36" t="s">
        <v>62</v>
      </c>
      <c r="F10" s="49">
        <v>1446</v>
      </c>
    </row>
    <row r="11" spans="1:6" ht="20.25" customHeight="1">
      <c r="A11" s="10"/>
      <c r="B11" s="11"/>
      <c r="C11" s="12" t="s">
        <v>31</v>
      </c>
      <c r="D11" s="12"/>
      <c r="E11" s="53" t="s">
        <v>50</v>
      </c>
      <c r="F11" s="6">
        <v>264370</v>
      </c>
    </row>
    <row r="12" spans="1:6" ht="20.25" customHeight="1">
      <c r="A12" s="10"/>
      <c r="B12" s="11"/>
      <c r="C12" s="15" t="s">
        <v>56</v>
      </c>
      <c r="D12" s="15"/>
      <c r="E12" s="18" t="s">
        <v>52</v>
      </c>
      <c r="F12" s="2">
        <v>205490</v>
      </c>
    </row>
    <row r="13" spans="1:6" ht="20.25" customHeight="1">
      <c r="A13" s="60" t="s">
        <v>27</v>
      </c>
      <c r="B13" s="61"/>
      <c r="C13" s="62"/>
      <c r="D13" s="59"/>
      <c r="E13" s="63"/>
      <c r="F13" s="6">
        <f>SUM(F6:F12)</f>
        <v>4465012</v>
      </c>
    </row>
    <row r="14" spans="1:6" ht="20.25" customHeight="1">
      <c r="A14" s="19" t="s">
        <v>10</v>
      </c>
      <c r="B14" s="20"/>
      <c r="C14" s="14" t="s">
        <v>12</v>
      </c>
      <c r="D14" s="14"/>
      <c r="E14" s="21" t="s">
        <v>49</v>
      </c>
      <c r="F14" s="1"/>
    </row>
    <row r="15" spans="1:6" ht="20.25" customHeight="1">
      <c r="A15" s="10"/>
      <c r="B15" s="22" t="s">
        <v>11</v>
      </c>
      <c r="C15" s="15" t="s">
        <v>13</v>
      </c>
      <c r="D15" s="15" t="s">
        <v>21</v>
      </c>
      <c r="E15" s="54" t="s">
        <v>33</v>
      </c>
      <c r="F15" s="2">
        <v>7000000</v>
      </c>
    </row>
    <row r="16" spans="1:6" ht="20.25" customHeight="1">
      <c r="A16" s="10"/>
      <c r="B16" s="22"/>
      <c r="C16" s="15"/>
      <c r="D16" s="15" t="s">
        <v>14</v>
      </c>
      <c r="E16" s="54"/>
      <c r="F16" s="2">
        <v>10000000</v>
      </c>
    </row>
    <row r="17" spans="1:6" ht="20.25" customHeight="1">
      <c r="A17" s="10"/>
      <c r="B17" s="22"/>
      <c r="C17" s="17"/>
      <c r="D17" s="17"/>
      <c r="E17" s="55"/>
      <c r="F17" s="3"/>
    </row>
    <row r="18" spans="1:6" ht="20.25" customHeight="1">
      <c r="A18" s="31"/>
      <c r="B18" s="38"/>
      <c r="C18" s="23" t="s">
        <v>16</v>
      </c>
      <c r="D18" s="24"/>
      <c r="E18" s="24"/>
      <c r="F18" s="5">
        <f>SUM(F15:F17)</f>
        <v>17000000</v>
      </c>
    </row>
    <row r="19" spans="1:6" ht="20.25" customHeight="1">
      <c r="A19" s="10"/>
      <c r="B19" s="25" t="s">
        <v>15</v>
      </c>
      <c r="C19" s="10" t="s">
        <v>37</v>
      </c>
      <c r="D19" s="10" t="s">
        <v>39</v>
      </c>
      <c r="E19" s="33"/>
      <c r="F19" s="2">
        <v>493680</v>
      </c>
    </row>
    <row r="20" spans="1:6" ht="20.25" customHeight="1">
      <c r="A20" s="10"/>
      <c r="B20" s="26" t="s">
        <v>8</v>
      </c>
      <c r="C20" s="10" t="s">
        <v>38</v>
      </c>
      <c r="D20" s="10" t="s">
        <v>40</v>
      </c>
      <c r="E20" s="33"/>
      <c r="F20" s="2">
        <v>1344779</v>
      </c>
    </row>
    <row r="21" spans="1:6" ht="20.25" customHeight="1">
      <c r="A21" s="10"/>
      <c r="C21" s="10" t="s">
        <v>41</v>
      </c>
      <c r="D21" s="10" t="s">
        <v>42</v>
      </c>
      <c r="E21" s="54" t="s">
        <v>55</v>
      </c>
      <c r="F21" s="2">
        <v>18070</v>
      </c>
    </row>
    <row r="22" spans="1:6" ht="20.25" customHeight="1">
      <c r="A22" s="10"/>
      <c r="B22" s="11"/>
      <c r="C22" s="10" t="s">
        <v>43</v>
      </c>
      <c r="D22" s="10" t="s">
        <v>44</v>
      </c>
      <c r="E22" s="54"/>
      <c r="F22" s="2">
        <v>1</v>
      </c>
    </row>
    <row r="23" spans="1:6" ht="20.25" customHeight="1">
      <c r="A23" s="10"/>
      <c r="B23" s="11"/>
      <c r="C23" s="31" t="s">
        <v>45</v>
      </c>
      <c r="D23" s="31" t="s">
        <v>46</v>
      </c>
      <c r="E23" s="37"/>
      <c r="F23" s="4">
        <v>148995</v>
      </c>
    </row>
    <row r="24" spans="1:6" ht="20.25" customHeight="1">
      <c r="A24" s="10"/>
      <c r="B24" s="27"/>
      <c r="C24" s="29" t="s">
        <v>17</v>
      </c>
      <c r="D24" s="15"/>
      <c r="E24" s="32"/>
      <c r="F24" s="2">
        <f>SUM(F19:F23)</f>
        <v>2005525</v>
      </c>
    </row>
    <row r="25" spans="1:6" ht="20.25" customHeight="1">
      <c r="A25" s="60" t="s">
        <v>28</v>
      </c>
      <c r="B25" s="61"/>
      <c r="C25" s="62"/>
      <c r="D25" s="59"/>
      <c r="E25" s="63"/>
      <c r="F25" s="6">
        <f>SUM(F18,F24)</f>
        <v>19005525</v>
      </c>
    </row>
    <row r="26" spans="1:6" ht="20.25" customHeight="1">
      <c r="A26" s="60" t="s">
        <v>24</v>
      </c>
      <c r="B26" s="61"/>
      <c r="C26" s="61"/>
      <c r="D26" s="61"/>
      <c r="E26" s="62"/>
      <c r="F26" s="6">
        <f>SUM(F13,F25)</f>
        <v>23470537</v>
      </c>
    </row>
    <row r="27" spans="1:6" ht="20.25" customHeight="1">
      <c r="A27" s="10" t="s">
        <v>18</v>
      </c>
      <c r="B27" s="11"/>
      <c r="C27" s="14" t="s">
        <v>22</v>
      </c>
      <c r="D27" s="41"/>
      <c r="E27" s="44" t="s">
        <v>53</v>
      </c>
      <c r="F27" s="45">
        <v>19820</v>
      </c>
    </row>
    <row r="28" spans="1:6" ht="20.25" customHeight="1">
      <c r="A28" s="10"/>
      <c r="B28" s="11"/>
      <c r="C28" s="15"/>
      <c r="D28" s="42"/>
      <c r="E28" s="18" t="s">
        <v>57</v>
      </c>
      <c r="F28" s="7">
        <v>442269</v>
      </c>
    </row>
    <row r="29" spans="1:6" ht="20.25" customHeight="1">
      <c r="A29" s="10"/>
      <c r="B29" s="11"/>
      <c r="C29" s="15"/>
      <c r="D29" s="43"/>
      <c r="E29" s="18" t="s">
        <v>63</v>
      </c>
      <c r="F29" s="7">
        <v>1122000</v>
      </c>
    </row>
    <row r="30" spans="1:6" ht="20.25" customHeight="1">
      <c r="A30" s="10"/>
      <c r="B30" s="11"/>
      <c r="C30" s="15"/>
      <c r="D30" s="43"/>
      <c r="E30" s="18" t="s">
        <v>59</v>
      </c>
      <c r="F30" s="7">
        <v>262964</v>
      </c>
    </row>
    <row r="31" spans="1:6" ht="20.25" customHeight="1">
      <c r="A31" s="10"/>
      <c r="B31" s="11"/>
      <c r="C31" s="17"/>
      <c r="D31" s="39"/>
      <c r="E31" s="18" t="s">
        <v>58</v>
      </c>
      <c r="F31" s="67">
        <v>341000</v>
      </c>
    </row>
    <row r="32" spans="1:6" ht="20.25" customHeight="1">
      <c r="A32" s="10"/>
      <c r="B32" s="11"/>
      <c r="C32" s="14" t="s">
        <v>34</v>
      </c>
      <c r="D32" s="46"/>
      <c r="E32" s="14" t="s">
        <v>51</v>
      </c>
      <c r="F32" s="47">
        <v>9710</v>
      </c>
    </row>
    <row r="33" spans="1:6" ht="20.25" customHeight="1">
      <c r="A33" s="10"/>
      <c r="B33" s="11"/>
      <c r="C33" s="17"/>
      <c r="D33" s="48"/>
      <c r="E33" s="30" t="s">
        <v>54</v>
      </c>
      <c r="F33" s="40">
        <v>119009</v>
      </c>
    </row>
    <row r="34" spans="1:6" ht="20.25" customHeight="1">
      <c r="A34" s="60" t="s">
        <v>29</v>
      </c>
      <c r="B34" s="61"/>
      <c r="C34" s="64"/>
      <c r="D34" s="65"/>
      <c r="E34" s="66"/>
      <c r="F34" s="3">
        <f>SUM(F27:F33)</f>
        <v>2316772</v>
      </c>
    </row>
    <row r="35" spans="1:6" ht="20.25" customHeight="1">
      <c r="A35" s="60" t="s">
        <v>30</v>
      </c>
      <c r="B35" s="61"/>
      <c r="C35" s="62"/>
      <c r="D35" s="59"/>
      <c r="E35" s="63"/>
      <c r="F35" s="6">
        <v>0</v>
      </c>
    </row>
    <row r="36" spans="1:6" ht="20.25" customHeight="1">
      <c r="A36" s="60" t="s">
        <v>25</v>
      </c>
      <c r="B36" s="61"/>
      <c r="C36" s="61"/>
      <c r="D36" s="61"/>
      <c r="E36" s="62"/>
      <c r="F36" s="6">
        <f>SUM(F34:F35)</f>
        <v>2316772</v>
      </c>
    </row>
    <row r="37" spans="1:6" ht="20.25" customHeight="1" thickBot="1">
      <c r="A37" s="60" t="s">
        <v>26</v>
      </c>
      <c r="B37" s="61"/>
      <c r="C37" s="61"/>
      <c r="D37" s="61"/>
      <c r="E37" s="62"/>
      <c r="F37" s="28">
        <f>F26-F36</f>
        <v>21153765</v>
      </c>
    </row>
    <row r="38" spans="1:6" ht="12" thickTop="1"/>
  </sheetData>
  <mergeCells count="16">
    <mergeCell ref="A36:E36"/>
    <mergeCell ref="A37:E37"/>
    <mergeCell ref="E21:E22"/>
    <mergeCell ref="A25:C25"/>
    <mergeCell ref="D25:E25"/>
    <mergeCell ref="A26:E26"/>
    <mergeCell ref="A34:C34"/>
    <mergeCell ref="D34:E34"/>
    <mergeCell ref="A35:C35"/>
    <mergeCell ref="D35:E35"/>
    <mergeCell ref="E15:E17"/>
    <mergeCell ref="A1:F1"/>
    <mergeCell ref="A2:F2"/>
    <mergeCell ref="A5:C5"/>
    <mergeCell ref="A13:C13"/>
    <mergeCell ref="D13:E13"/>
  </mergeCells>
  <phoneticPr fontId="2"/>
  <pageMargins left="0.78740157480314965" right="0.19685039370078741" top="0.78740157480314965" bottom="0.39370078740157483" header="0.51181102362204722" footer="0.51181102362204722"/>
  <pageSetup paperSize="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財産目録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香川県警察協会</dc:creator>
  <cp:lastModifiedBy>被害者支援センターかがわ</cp:lastModifiedBy>
  <cp:lastPrinted>2025-04-08T02:13:24Z</cp:lastPrinted>
  <dcterms:created xsi:type="dcterms:W3CDTF">2006-11-17T01:34:37Z</dcterms:created>
  <dcterms:modified xsi:type="dcterms:W3CDTF">2025-04-08T02:13:28Z</dcterms:modified>
</cp:coreProperties>
</file>