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育てる会\Desktop\令和７年度事業\令和７年度総会\６年度CANPAN用\"/>
    </mc:Choice>
  </mc:AlternateContent>
  <xr:revisionPtr revIDLastSave="0" documentId="8_{715603FF-85BE-4D91-ACC1-290EB227CA58}" xr6:coauthVersionLast="45" xr6:coauthVersionMax="45" xr10:uidLastSave="{00000000-0000-0000-0000-000000000000}"/>
  <bookViews>
    <workbookView xWindow="-120" yWindow="-120" windowWidth="29040" windowHeight="15720" xr2:uid="{D0CCB8B5-E0DF-4638-9CD1-36F1F1B1C43A}"/>
  </bookViews>
  <sheets>
    <sheet name="令和６年度財産目録" sheetId="1" r:id="rId1"/>
  </sheets>
  <definedNames>
    <definedName name="_xlnm.Print_Area" localSheetId="0">令和６年度財産目録!$A$1:$H$53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G47" i="1"/>
  <c r="H51" i="1" s="1"/>
  <c r="G45" i="1"/>
  <c r="H45" i="1" s="1"/>
  <c r="H52" i="1" s="1"/>
  <c r="G34" i="1"/>
  <c r="H34" i="1" s="1"/>
  <c r="G25" i="1"/>
  <c r="G19" i="1"/>
  <c r="G12" i="1"/>
  <c r="H25" i="1" s="1"/>
  <c r="H35" i="1" s="1"/>
  <c r="H53" i="1" s="1"/>
</calcChain>
</file>

<file path=xl/sharedStrings.xml><?xml version="1.0" encoding="utf-8"?>
<sst xmlns="http://schemas.openxmlformats.org/spreadsheetml/2006/main" count="54" uniqueCount="49">
  <si>
    <t>令和６年度　岡山県自閉症児を育てる会 財産目録</t>
    <rPh sb="0" eb="2">
      <t>レイワ</t>
    </rPh>
    <rPh sb="3" eb="5">
      <t>ネンド</t>
    </rPh>
    <rPh sb="4" eb="5">
      <t>ド</t>
    </rPh>
    <rPh sb="6" eb="9">
      <t>オカヤマケン</t>
    </rPh>
    <rPh sb="9" eb="12">
      <t>ジヘイショウ</t>
    </rPh>
    <rPh sb="12" eb="13">
      <t>ジ</t>
    </rPh>
    <rPh sb="14" eb="15">
      <t>ソダ</t>
    </rPh>
    <rPh sb="17" eb="18">
      <t>カイ</t>
    </rPh>
    <rPh sb="19" eb="21">
      <t>ザイサン</t>
    </rPh>
    <rPh sb="21" eb="23">
      <t>モクロク</t>
    </rPh>
    <phoneticPr fontId="4"/>
  </si>
  <si>
    <t>　　　　　　　　　　　　（令和７年３月３１日：現在）</t>
    <rPh sb="13" eb="15">
      <t>レイワ</t>
    </rPh>
    <rPh sb="16" eb="17">
      <t>ネン</t>
    </rPh>
    <rPh sb="18" eb="19">
      <t>ガツ</t>
    </rPh>
    <rPh sb="21" eb="22">
      <t>ニチ</t>
    </rPh>
    <rPh sb="23" eb="25">
      <t>ゲンザイ</t>
    </rPh>
    <phoneticPr fontId="4"/>
  </si>
  <si>
    <t>円</t>
    <rPh sb="0" eb="1">
      <t>エン</t>
    </rPh>
    <phoneticPr fontId="4"/>
  </si>
  <si>
    <t>【 資産の部 】</t>
    <rPh sb="2" eb="4">
      <t>シサン</t>
    </rPh>
    <rPh sb="5" eb="6">
      <t>ブ</t>
    </rPh>
    <phoneticPr fontId="4"/>
  </si>
  <si>
    <t>流動資産</t>
    <rPh sb="0" eb="2">
      <t>リュウドウ</t>
    </rPh>
    <rPh sb="2" eb="4">
      <t>シサン</t>
    </rPh>
    <phoneticPr fontId="4"/>
  </si>
  <si>
    <t>現金及び預金</t>
    <rPh sb="0" eb="2">
      <t>ゲンキン</t>
    </rPh>
    <rPh sb="2" eb="3">
      <t>オヨ</t>
    </rPh>
    <rPh sb="4" eb="6">
      <t>ヨキン</t>
    </rPh>
    <phoneticPr fontId="4"/>
  </si>
  <si>
    <t>現金</t>
    <rPh sb="0" eb="2">
      <t>ゲンキン</t>
    </rPh>
    <phoneticPr fontId="4"/>
  </si>
  <si>
    <t>事務局</t>
    <rPh sb="0" eb="3">
      <t>ジムキョク</t>
    </rPh>
    <phoneticPr fontId="4"/>
  </si>
  <si>
    <t>グループホーム</t>
    <phoneticPr fontId="8"/>
  </si>
  <si>
    <t>ＡＡＯ活動</t>
    <rPh sb="3" eb="5">
      <t>カツドウ</t>
    </rPh>
    <phoneticPr fontId="4"/>
  </si>
  <si>
    <t>さをり織り教室</t>
    <rPh sb="3" eb="4">
      <t>オ</t>
    </rPh>
    <rPh sb="5" eb="7">
      <t>キョウシツ</t>
    </rPh>
    <phoneticPr fontId="4"/>
  </si>
  <si>
    <t>預金</t>
    <rPh sb="0" eb="2">
      <t>ヨキン</t>
    </rPh>
    <phoneticPr fontId="4"/>
  </si>
  <si>
    <t xml:space="preserve">中国銀行  </t>
    <rPh sb="0" eb="2">
      <t>チュウゴク</t>
    </rPh>
    <rPh sb="2" eb="4">
      <t>ギンコウ</t>
    </rPh>
    <phoneticPr fontId="4"/>
  </si>
  <si>
    <t>トマト銀行</t>
    <rPh sb="3" eb="5">
      <t>ギンコウ</t>
    </rPh>
    <phoneticPr fontId="4"/>
  </si>
  <si>
    <t xml:space="preserve">郵便貯金  </t>
    <rPh sb="0" eb="2">
      <t>ユウビン</t>
    </rPh>
    <rPh sb="2" eb="4">
      <t>チョキン</t>
    </rPh>
    <phoneticPr fontId="4"/>
  </si>
  <si>
    <t>その他流動資産</t>
    <rPh sb="2" eb="3">
      <t>タ</t>
    </rPh>
    <rPh sb="3" eb="5">
      <t>リュウドウ</t>
    </rPh>
    <rPh sb="5" eb="7">
      <t>シサン</t>
    </rPh>
    <phoneticPr fontId="4"/>
  </si>
  <si>
    <t>貯蔵品</t>
    <rPh sb="0" eb="3">
      <t>チョゾウヒン</t>
    </rPh>
    <phoneticPr fontId="4"/>
  </si>
  <si>
    <t>未収金</t>
    <rPh sb="0" eb="3">
      <t>ミシュウキン</t>
    </rPh>
    <phoneticPr fontId="4"/>
  </si>
  <si>
    <t>前払金</t>
    <rPh sb="0" eb="1">
      <t>マエ</t>
    </rPh>
    <rPh sb="1" eb="2">
      <t>ハラ</t>
    </rPh>
    <rPh sb="2" eb="3">
      <t>キン</t>
    </rPh>
    <phoneticPr fontId="4"/>
  </si>
  <si>
    <t>立替金</t>
    <rPh sb="0" eb="3">
      <t>タテカエキン</t>
    </rPh>
    <phoneticPr fontId="4"/>
  </si>
  <si>
    <t>仮払金</t>
    <rPh sb="0" eb="2">
      <t>カリバラ</t>
    </rPh>
    <rPh sb="2" eb="3">
      <t>キン</t>
    </rPh>
    <phoneticPr fontId="4"/>
  </si>
  <si>
    <t>固定資産</t>
    <rPh sb="0" eb="2">
      <t>コテイ</t>
    </rPh>
    <rPh sb="2" eb="4">
      <t>シサン</t>
    </rPh>
    <phoneticPr fontId="4"/>
  </si>
  <si>
    <t>土地</t>
    <rPh sb="0" eb="2">
      <t>トチ</t>
    </rPh>
    <phoneticPr fontId="4"/>
  </si>
  <si>
    <t>建物</t>
    <rPh sb="0" eb="2">
      <t>タテモノ</t>
    </rPh>
    <phoneticPr fontId="4"/>
  </si>
  <si>
    <t>建物附属設備</t>
    <rPh sb="0" eb="2">
      <t>タテモノ</t>
    </rPh>
    <rPh sb="2" eb="4">
      <t>フゾク</t>
    </rPh>
    <rPh sb="4" eb="6">
      <t>セツビ</t>
    </rPh>
    <phoneticPr fontId="4"/>
  </si>
  <si>
    <t>構築物</t>
    <rPh sb="0" eb="3">
      <t>コウチクブツ</t>
    </rPh>
    <phoneticPr fontId="4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</si>
  <si>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4"/>
  </si>
  <si>
    <t>器具及び備品</t>
    <rPh sb="0" eb="2">
      <t>キグ</t>
    </rPh>
    <rPh sb="2" eb="3">
      <t>オヨ</t>
    </rPh>
    <rPh sb="4" eb="6">
      <t>ビヒン</t>
    </rPh>
    <phoneticPr fontId="4"/>
  </si>
  <si>
    <t>建設仮勘定</t>
    <rPh sb="0" eb="2">
      <t>ケンセツ</t>
    </rPh>
    <rPh sb="2" eb="5">
      <t>カリカンジョウ</t>
    </rPh>
    <phoneticPr fontId="4"/>
  </si>
  <si>
    <t>無形固定資産</t>
    <rPh sb="0" eb="2">
      <t>ムケイ</t>
    </rPh>
    <rPh sb="2" eb="4">
      <t>コテイ</t>
    </rPh>
    <rPh sb="4" eb="6">
      <t>シサン</t>
    </rPh>
    <phoneticPr fontId="4"/>
  </si>
  <si>
    <t>資産合計</t>
    <rPh sb="0" eb="2">
      <t>シサン</t>
    </rPh>
    <rPh sb="2" eb="4">
      <t>ゴウケイ</t>
    </rPh>
    <phoneticPr fontId="4"/>
  </si>
  <si>
    <t>【 負債の部 】</t>
    <rPh sb="2" eb="4">
      <t>フサイ</t>
    </rPh>
    <rPh sb="5" eb="6">
      <t>ブ</t>
    </rPh>
    <phoneticPr fontId="4"/>
  </si>
  <si>
    <t>流動負債</t>
    <rPh sb="0" eb="2">
      <t>リュウドウ</t>
    </rPh>
    <rPh sb="2" eb="4">
      <t>フサイ</t>
    </rPh>
    <phoneticPr fontId="4"/>
  </si>
  <si>
    <t>その他流動負債</t>
    <rPh sb="2" eb="3">
      <t>タ</t>
    </rPh>
    <rPh sb="3" eb="5">
      <t>リュウドウ</t>
    </rPh>
    <rPh sb="5" eb="7">
      <t>フサイ</t>
    </rPh>
    <phoneticPr fontId="4"/>
  </si>
  <si>
    <t>未払金</t>
    <rPh sb="0" eb="2">
      <t>ミハラ</t>
    </rPh>
    <rPh sb="2" eb="3">
      <t>キン</t>
    </rPh>
    <phoneticPr fontId="4"/>
  </si>
  <si>
    <t>前受金</t>
    <rPh sb="0" eb="2">
      <t>マエウ</t>
    </rPh>
    <rPh sb="2" eb="3">
      <t>キン</t>
    </rPh>
    <phoneticPr fontId="4"/>
  </si>
  <si>
    <t>短期借入金</t>
    <rPh sb="0" eb="2">
      <t>タンキ</t>
    </rPh>
    <rPh sb="2" eb="5">
      <t>カリイレキン</t>
    </rPh>
    <phoneticPr fontId="2"/>
  </si>
  <si>
    <t>預り納付金</t>
    <rPh sb="0" eb="1">
      <t>アズカ</t>
    </rPh>
    <rPh sb="2" eb="5">
      <t>ノウフキン</t>
    </rPh>
    <phoneticPr fontId="4"/>
  </si>
  <si>
    <t>仮受金</t>
    <rPh sb="0" eb="3">
      <t>カリウケキン</t>
    </rPh>
    <phoneticPr fontId="2"/>
  </si>
  <si>
    <t>賞与引当金</t>
    <rPh sb="0" eb="2">
      <t>ショウヨ</t>
    </rPh>
    <rPh sb="2" eb="4">
      <t>ヒキアテ</t>
    </rPh>
    <rPh sb="4" eb="5">
      <t>キン</t>
    </rPh>
    <phoneticPr fontId="4"/>
  </si>
  <si>
    <t>固定負債</t>
    <rPh sb="0" eb="2">
      <t>コテイ</t>
    </rPh>
    <rPh sb="2" eb="4">
      <t>フサイ</t>
    </rPh>
    <phoneticPr fontId="4"/>
  </si>
  <si>
    <t>長期借入金</t>
    <rPh sb="0" eb="2">
      <t>チョウキ</t>
    </rPh>
    <rPh sb="2" eb="4">
      <t>カリイレ</t>
    </rPh>
    <rPh sb="4" eb="5">
      <t>キン</t>
    </rPh>
    <phoneticPr fontId="4"/>
  </si>
  <si>
    <t>その他固定負債</t>
    <rPh sb="2" eb="3">
      <t>タ</t>
    </rPh>
    <rPh sb="3" eb="5">
      <t>コテイ</t>
    </rPh>
    <rPh sb="5" eb="7">
      <t>フサイ</t>
    </rPh>
    <phoneticPr fontId="4"/>
  </si>
  <si>
    <t>長期預り金</t>
    <rPh sb="0" eb="2">
      <t>チョウキ</t>
    </rPh>
    <rPh sb="2" eb="3">
      <t>アズカ</t>
    </rPh>
    <rPh sb="4" eb="5">
      <t>キン</t>
    </rPh>
    <phoneticPr fontId="4"/>
  </si>
  <si>
    <t>退職給与引当金</t>
    <rPh sb="0" eb="2">
      <t>タイショク</t>
    </rPh>
    <rPh sb="2" eb="4">
      <t>キュウヨ</t>
    </rPh>
    <rPh sb="4" eb="6">
      <t>ヒキアテ</t>
    </rPh>
    <rPh sb="6" eb="7">
      <t>キン</t>
    </rPh>
    <phoneticPr fontId="4"/>
  </si>
  <si>
    <t>修繕引当金</t>
    <rPh sb="0" eb="2">
      <t>シュウゼン</t>
    </rPh>
    <rPh sb="2" eb="4">
      <t>ヒキアテ</t>
    </rPh>
    <rPh sb="4" eb="5">
      <t>キン</t>
    </rPh>
    <phoneticPr fontId="4"/>
  </si>
  <si>
    <t>負債合計</t>
    <rPh sb="0" eb="2">
      <t>フサイ</t>
    </rPh>
    <rPh sb="2" eb="4">
      <t>ゴウケイ</t>
    </rPh>
    <phoneticPr fontId="4"/>
  </si>
  <si>
    <t>正味財産合計</t>
    <rPh sb="0" eb="2">
      <t>ショウミ</t>
    </rPh>
    <rPh sb="2" eb="4">
      <t>ザイサン</t>
    </rPh>
    <rPh sb="4" eb="6">
      <t>ゴウケイ</t>
    </rPh>
    <phoneticPr fontId="4"/>
  </si>
  <si>
    <t>　　上記は財産目録に相違ありません。
　　　　特定非営利活動法人 岡山県自閉症児を育てる会　
　　　　　　　　　代表理事　鳥羽　美智代　　　　㊞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</si>
</sst>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indexed="12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Century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>
      <alignment vertical="center"/>
    </xf>
    <xf numFmtId="38" fontId="1" fillId="0" borderId="0" xfId="1"/>
    <xf numFmtId="38" fontId="3" fillId="0" borderId="0" xfId="1" applyFont="1"/>
    <xf numFmtId="0" fontId="1" fillId="0" borderId="0" xfId="2"/>
    <xf numFmtId="38" fontId="5" fillId="0" borderId="0" xfId="1" quotePrefix="1" applyFont="1" applyAlignment="1">
      <alignment horizontal="left"/>
    </xf>
    <xf numFmtId="38" fontId="1" fillId="0" borderId="0" xfId="1" quotePrefix="1"/>
    <xf numFmtId="38" fontId="1" fillId="0" borderId="1" xfId="1" applyBorder="1"/>
    <xf numFmtId="38" fontId="1" fillId="0" borderId="2" xfId="1" applyBorder="1"/>
    <xf numFmtId="38" fontId="1" fillId="0" borderId="3" xfId="1" applyBorder="1"/>
    <xf numFmtId="176" fontId="6" fillId="0" borderId="4" xfId="1" applyNumberFormat="1" applyFont="1" applyBorder="1" applyAlignment="1">
      <alignment horizontal="right"/>
    </xf>
    <xf numFmtId="38" fontId="1" fillId="0" borderId="5" xfId="1" applyBorder="1"/>
    <xf numFmtId="38" fontId="1" fillId="0" borderId="0" xfId="1" applyBorder="1"/>
    <xf numFmtId="38" fontId="1" fillId="0" borderId="6" xfId="1" applyBorder="1"/>
    <xf numFmtId="176" fontId="7" fillId="0" borderId="7" xfId="1" applyNumberFormat="1" applyFont="1" applyBorder="1"/>
    <xf numFmtId="38" fontId="7" fillId="0" borderId="5" xfId="1" applyFont="1" applyBorder="1"/>
    <xf numFmtId="38" fontId="7" fillId="0" borderId="0" xfId="1" applyFont="1" applyBorder="1"/>
    <xf numFmtId="38" fontId="7" fillId="0" borderId="6" xfId="1" applyFont="1" applyBorder="1"/>
    <xf numFmtId="38" fontId="7" fillId="0" borderId="6" xfId="1" applyFont="1" applyBorder="1" applyAlignment="1">
      <alignment horizontal="left"/>
    </xf>
    <xf numFmtId="176" fontId="7" fillId="0" borderId="7" xfId="1" applyNumberFormat="1" applyFont="1" applyFill="1" applyBorder="1"/>
    <xf numFmtId="38" fontId="7" fillId="0" borderId="6" xfId="1" applyFont="1" applyFill="1" applyBorder="1" applyAlignment="1">
      <alignment horizontal="left"/>
    </xf>
    <xf numFmtId="38" fontId="7" fillId="0" borderId="0" xfId="1" applyFont="1"/>
    <xf numFmtId="38" fontId="1" fillId="0" borderId="8" xfId="1" applyBorder="1"/>
    <xf numFmtId="38" fontId="1" fillId="0" borderId="9" xfId="1" applyBorder="1"/>
    <xf numFmtId="38" fontId="1" fillId="0" borderId="10" xfId="1" applyBorder="1"/>
    <xf numFmtId="176" fontId="1" fillId="0" borderId="11" xfId="1" applyNumberFormat="1" applyBorder="1"/>
    <xf numFmtId="38" fontId="1" fillId="0" borderId="5" xfId="1" applyFont="1" applyBorder="1"/>
    <xf numFmtId="38" fontId="1" fillId="0" borderId="0" xfId="1" applyFont="1" applyBorder="1"/>
    <xf numFmtId="176" fontId="1" fillId="0" borderId="7" xfId="1" applyNumberFormat="1" applyBorder="1"/>
    <xf numFmtId="38" fontId="7" fillId="0" borderId="12" xfId="1" applyFont="1" applyBorder="1"/>
    <xf numFmtId="38" fontId="7" fillId="0" borderId="13" xfId="1" applyFont="1" applyBorder="1"/>
    <xf numFmtId="38" fontId="7" fillId="0" borderId="14" xfId="1" applyFont="1" applyBorder="1"/>
    <xf numFmtId="176" fontId="7" fillId="0" borderId="15" xfId="1" applyNumberFormat="1" applyFont="1" applyBorder="1"/>
    <xf numFmtId="0" fontId="9" fillId="0" borderId="16" xfId="2" applyFont="1" applyBorder="1" applyAlignment="1">
      <alignment horizontal="justify" vertical="center" wrapText="1"/>
    </xf>
    <xf numFmtId="0" fontId="1" fillId="0" borderId="17" xfId="2" applyBorder="1"/>
    <xf numFmtId="0" fontId="1" fillId="0" borderId="18" xfId="2" applyBorder="1"/>
    <xf numFmtId="0" fontId="10" fillId="0" borderId="0" xfId="2" applyFont="1" applyAlignment="1">
      <alignment horizontal="justify" vertical="center"/>
    </xf>
  </cellXfs>
  <cellStyles count="3">
    <cellStyle name="桁区切り" xfId="1" builtinId="6"/>
    <cellStyle name="標準" xfId="0" builtinId="0"/>
    <cellStyle name="標準 2" xfId="2" xr:uid="{97ACA7A4-7804-4A3D-884C-AD981C979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A8456-7ED8-44D3-96CC-6BF5B407BAFB}">
  <sheetPr>
    <pageSetUpPr fitToPage="1"/>
  </sheetPr>
  <dimension ref="A1:H56"/>
  <sheetViews>
    <sheetView tabSelected="1" workbookViewId="0"/>
  </sheetViews>
  <sheetFormatPr defaultRowHeight="13.5" x14ac:dyDescent="0.15"/>
  <cols>
    <col min="1" max="1" width="4.25" style="1" customWidth="1"/>
    <col min="2" max="2" width="3.875" style="1" customWidth="1"/>
    <col min="3" max="3" width="5.25" style="1" customWidth="1"/>
    <col min="4" max="4" width="5.375" style="1" customWidth="1"/>
    <col min="5" max="5" width="25.125" style="1" customWidth="1"/>
    <col min="6" max="8" width="16.375" style="1" customWidth="1"/>
    <col min="9" max="256" width="9" style="3"/>
    <col min="257" max="257" width="4.25" style="3" customWidth="1"/>
    <col min="258" max="258" width="3.875" style="3" customWidth="1"/>
    <col min="259" max="259" width="5.25" style="3" customWidth="1"/>
    <col min="260" max="260" width="5.375" style="3" customWidth="1"/>
    <col min="261" max="261" width="25.125" style="3" customWidth="1"/>
    <col min="262" max="264" width="16.375" style="3" customWidth="1"/>
    <col min="265" max="512" width="9" style="3"/>
    <col min="513" max="513" width="4.25" style="3" customWidth="1"/>
    <col min="514" max="514" width="3.875" style="3" customWidth="1"/>
    <col min="515" max="515" width="5.25" style="3" customWidth="1"/>
    <col min="516" max="516" width="5.375" style="3" customWidth="1"/>
    <col min="517" max="517" width="25.125" style="3" customWidth="1"/>
    <col min="518" max="520" width="16.375" style="3" customWidth="1"/>
    <col min="521" max="768" width="9" style="3"/>
    <col min="769" max="769" width="4.25" style="3" customWidth="1"/>
    <col min="770" max="770" width="3.875" style="3" customWidth="1"/>
    <col min="771" max="771" width="5.25" style="3" customWidth="1"/>
    <col min="772" max="772" width="5.375" style="3" customWidth="1"/>
    <col min="773" max="773" width="25.125" style="3" customWidth="1"/>
    <col min="774" max="776" width="16.375" style="3" customWidth="1"/>
    <col min="777" max="1024" width="9" style="3"/>
    <col min="1025" max="1025" width="4.25" style="3" customWidth="1"/>
    <col min="1026" max="1026" width="3.875" style="3" customWidth="1"/>
    <col min="1027" max="1027" width="5.25" style="3" customWidth="1"/>
    <col min="1028" max="1028" width="5.375" style="3" customWidth="1"/>
    <col min="1029" max="1029" width="25.125" style="3" customWidth="1"/>
    <col min="1030" max="1032" width="16.375" style="3" customWidth="1"/>
    <col min="1033" max="1280" width="9" style="3"/>
    <col min="1281" max="1281" width="4.25" style="3" customWidth="1"/>
    <col min="1282" max="1282" width="3.875" style="3" customWidth="1"/>
    <col min="1283" max="1283" width="5.25" style="3" customWidth="1"/>
    <col min="1284" max="1284" width="5.375" style="3" customWidth="1"/>
    <col min="1285" max="1285" width="25.125" style="3" customWidth="1"/>
    <col min="1286" max="1288" width="16.375" style="3" customWidth="1"/>
    <col min="1289" max="1536" width="9" style="3"/>
    <col min="1537" max="1537" width="4.25" style="3" customWidth="1"/>
    <col min="1538" max="1538" width="3.875" style="3" customWidth="1"/>
    <col min="1539" max="1539" width="5.25" style="3" customWidth="1"/>
    <col min="1540" max="1540" width="5.375" style="3" customWidth="1"/>
    <col min="1541" max="1541" width="25.125" style="3" customWidth="1"/>
    <col min="1542" max="1544" width="16.375" style="3" customWidth="1"/>
    <col min="1545" max="1792" width="9" style="3"/>
    <col min="1793" max="1793" width="4.25" style="3" customWidth="1"/>
    <col min="1794" max="1794" width="3.875" style="3" customWidth="1"/>
    <col min="1795" max="1795" width="5.25" style="3" customWidth="1"/>
    <col min="1796" max="1796" width="5.375" style="3" customWidth="1"/>
    <col min="1797" max="1797" width="25.125" style="3" customWidth="1"/>
    <col min="1798" max="1800" width="16.375" style="3" customWidth="1"/>
    <col min="1801" max="2048" width="9" style="3"/>
    <col min="2049" max="2049" width="4.25" style="3" customWidth="1"/>
    <col min="2050" max="2050" width="3.875" style="3" customWidth="1"/>
    <col min="2051" max="2051" width="5.25" style="3" customWidth="1"/>
    <col min="2052" max="2052" width="5.375" style="3" customWidth="1"/>
    <col min="2053" max="2053" width="25.125" style="3" customWidth="1"/>
    <col min="2054" max="2056" width="16.375" style="3" customWidth="1"/>
    <col min="2057" max="2304" width="9" style="3"/>
    <col min="2305" max="2305" width="4.25" style="3" customWidth="1"/>
    <col min="2306" max="2306" width="3.875" style="3" customWidth="1"/>
    <col min="2307" max="2307" width="5.25" style="3" customWidth="1"/>
    <col min="2308" max="2308" width="5.375" style="3" customWidth="1"/>
    <col min="2309" max="2309" width="25.125" style="3" customWidth="1"/>
    <col min="2310" max="2312" width="16.375" style="3" customWidth="1"/>
    <col min="2313" max="2560" width="9" style="3"/>
    <col min="2561" max="2561" width="4.25" style="3" customWidth="1"/>
    <col min="2562" max="2562" width="3.875" style="3" customWidth="1"/>
    <col min="2563" max="2563" width="5.25" style="3" customWidth="1"/>
    <col min="2564" max="2564" width="5.375" style="3" customWidth="1"/>
    <col min="2565" max="2565" width="25.125" style="3" customWidth="1"/>
    <col min="2566" max="2568" width="16.375" style="3" customWidth="1"/>
    <col min="2569" max="2816" width="9" style="3"/>
    <col min="2817" max="2817" width="4.25" style="3" customWidth="1"/>
    <col min="2818" max="2818" width="3.875" style="3" customWidth="1"/>
    <col min="2819" max="2819" width="5.25" style="3" customWidth="1"/>
    <col min="2820" max="2820" width="5.375" style="3" customWidth="1"/>
    <col min="2821" max="2821" width="25.125" style="3" customWidth="1"/>
    <col min="2822" max="2824" width="16.375" style="3" customWidth="1"/>
    <col min="2825" max="3072" width="9" style="3"/>
    <col min="3073" max="3073" width="4.25" style="3" customWidth="1"/>
    <col min="3074" max="3074" width="3.875" style="3" customWidth="1"/>
    <col min="3075" max="3075" width="5.25" style="3" customWidth="1"/>
    <col min="3076" max="3076" width="5.375" style="3" customWidth="1"/>
    <col min="3077" max="3077" width="25.125" style="3" customWidth="1"/>
    <col min="3078" max="3080" width="16.375" style="3" customWidth="1"/>
    <col min="3081" max="3328" width="9" style="3"/>
    <col min="3329" max="3329" width="4.25" style="3" customWidth="1"/>
    <col min="3330" max="3330" width="3.875" style="3" customWidth="1"/>
    <col min="3331" max="3331" width="5.25" style="3" customWidth="1"/>
    <col min="3332" max="3332" width="5.375" style="3" customWidth="1"/>
    <col min="3333" max="3333" width="25.125" style="3" customWidth="1"/>
    <col min="3334" max="3336" width="16.375" style="3" customWidth="1"/>
    <col min="3337" max="3584" width="9" style="3"/>
    <col min="3585" max="3585" width="4.25" style="3" customWidth="1"/>
    <col min="3586" max="3586" width="3.875" style="3" customWidth="1"/>
    <col min="3587" max="3587" width="5.25" style="3" customWidth="1"/>
    <col min="3588" max="3588" width="5.375" style="3" customWidth="1"/>
    <col min="3589" max="3589" width="25.125" style="3" customWidth="1"/>
    <col min="3590" max="3592" width="16.375" style="3" customWidth="1"/>
    <col min="3593" max="3840" width="9" style="3"/>
    <col min="3841" max="3841" width="4.25" style="3" customWidth="1"/>
    <col min="3842" max="3842" width="3.875" style="3" customWidth="1"/>
    <col min="3843" max="3843" width="5.25" style="3" customWidth="1"/>
    <col min="3844" max="3844" width="5.375" style="3" customWidth="1"/>
    <col min="3845" max="3845" width="25.125" style="3" customWidth="1"/>
    <col min="3846" max="3848" width="16.375" style="3" customWidth="1"/>
    <col min="3849" max="4096" width="9" style="3"/>
    <col min="4097" max="4097" width="4.25" style="3" customWidth="1"/>
    <col min="4098" max="4098" width="3.875" style="3" customWidth="1"/>
    <col min="4099" max="4099" width="5.25" style="3" customWidth="1"/>
    <col min="4100" max="4100" width="5.375" style="3" customWidth="1"/>
    <col min="4101" max="4101" width="25.125" style="3" customWidth="1"/>
    <col min="4102" max="4104" width="16.375" style="3" customWidth="1"/>
    <col min="4105" max="4352" width="9" style="3"/>
    <col min="4353" max="4353" width="4.25" style="3" customWidth="1"/>
    <col min="4354" max="4354" width="3.875" style="3" customWidth="1"/>
    <col min="4355" max="4355" width="5.25" style="3" customWidth="1"/>
    <col min="4356" max="4356" width="5.375" style="3" customWidth="1"/>
    <col min="4357" max="4357" width="25.125" style="3" customWidth="1"/>
    <col min="4358" max="4360" width="16.375" style="3" customWidth="1"/>
    <col min="4361" max="4608" width="9" style="3"/>
    <col min="4609" max="4609" width="4.25" style="3" customWidth="1"/>
    <col min="4610" max="4610" width="3.875" style="3" customWidth="1"/>
    <col min="4611" max="4611" width="5.25" style="3" customWidth="1"/>
    <col min="4612" max="4612" width="5.375" style="3" customWidth="1"/>
    <col min="4613" max="4613" width="25.125" style="3" customWidth="1"/>
    <col min="4614" max="4616" width="16.375" style="3" customWidth="1"/>
    <col min="4617" max="4864" width="9" style="3"/>
    <col min="4865" max="4865" width="4.25" style="3" customWidth="1"/>
    <col min="4866" max="4866" width="3.875" style="3" customWidth="1"/>
    <col min="4867" max="4867" width="5.25" style="3" customWidth="1"/>
    <col min="4868" max="4868" width="5.375" style="3" customWidth="1"/>
    <col min="4869" max="4869" width="25.125" style="3" customWidth="1"/>
    <col min="4870" max="4872" width="16.375" style="3" customWidth="1"/>
    <col min="4873" max="5120" width="9" style="3"/>
    <col min="5121" max="5121" width="4.25" style="3" customWidth="1"/>
    <col min="5122" max="5122" width="3.875" style="3" customWidth="1"/>
    <col min="5123" max="5123" width="5.25" style="3" customWidth="1"/>
    <col min="5124" max="5124" width="5.375" style="3" customWidth="1"/>
    <col min="5125" max="5125" width="25.125" style="3" customWidth="1"/>
    <col min="5126" max="5128" width="16.375" style="3" customWidth="1"/>
    <col min="5129" max="5376" width="9" style="3"/>
    <col min="5377" max="5377" width="4.25" style="3" customWidth="1"/>
    <col min="5378" max="5378" width="3.875" style="3" customWidth="1"/>
    <col min="5379" max="5379" width="5.25" style="3" customWidth="1"/>
    <col min="5380" max="5380" width="5.375" style="3" customWidth="1"/>
    <col min="5381" max="5381" width="25.125" style="3" customWidth="1"/>
    <col min="5382" max="5384" width="16.375" style="3" customWidth="1"/>
    <col min="5385" max="5632" width="9" style="3"/>
    <col min="5633" max="5633" width="4.25" style="3" customWidth="1"/>
    <col min="5634" max="5634" width="3.875" style="3" customWidth="1"/>
    <col min="5635" max="5635" width="5.25" style="3" customWidth="1"/>
    <col min="5636" max="5636" width="5.375" style="3" customWidth="1"/>
    <col min="5637" max="5637" width="25.125" style="3" customWidth="1"/>
    <col min="5638" max="5640" width="16.375" style="3" customWidth="1"/>
    <col min="5641" max="5888" width="9" style="3"/>
    <col min="5889" max="5889" width="4.25" style="3" customWidth="1"/>
    <col min="5890" max="5890" width="3.875" style="3" customWidth="1"/>
    <col min="5891" max="5891" width="5.25" style="3" customWidth="1"/>
    <col min="5892" max="5892" width="5.375" style="3" customWidth="1"/>
    <col min="5893" max="5893" width="25.125" style="3" customWidth="1"/>
    <col min="5894" max="5896" width="16.375" style="3" customWidth="1"/>
    <col min="5897" max="6144" width="9" style="3"/>
    <col min="6145" max="6145" width="4.25" style="3" customWidth="1"/>
    <col min="6146" max="6146" width="3.875" style="3" customWidth="1"/>
    <col min="6147" max="6147" width="5.25" style="3" customWidth="1"/>
    <col min="6148" max="6148" width="5.375" style="3" customWidth="1"/>
    <col min="6149" max="6149" width="25.125" style="3" customWidth="1"/>
    <col min="6150" max="6152" width="16.375" style="3" customWidth="1"/>
    <col min="6153" max="6400" width="9" style="3"/>
    <col min="6401" max="6401" width="4.25" style="3" customWidth="1"/>
    <col min="6402" max="6402" width="3.875" style="3" customWidth="1"/>
    <col min="6403" max="6403" width="5.25" style="3" customWidth="1"/>
    <col min="6404" max="6404" width="5.375" style="3" customWidth="1"/>
    <col min="6405" max="6405" width="25.125" style="3" customWidth="1"/>
    <col min="6406" max="6408" width="16.375" style="3" customWidth="1"/>
    <col min="6409" max="6656" width="9" style="3"/>
    <col min="6657" max="6657" width="4.25" style="3" customWidth="1"/>
    <col min="6658" max="6658" width="3.875" style="3" customWidth="1"/>
    <col min="6659" max="6659" width="5.25" style="3" customWidth="1"/>
    <col min="6660" max="6660" width="5.375" style="3" customWidth="1"/>
    <col min="6661" max="6661" width="25.125" style="3" customWidth="1"/>
    <col min="6662" max="6664" width="16.375" style="3" customWidth="1"/>
    <col min="6665" max="6912" width="9" style="3"/>
    <col min="6913" max="6913" width="4.25" style="3" customWidth="1"/>
    <col min="6914" max="6914" width="3.875" style="3" customWidth="1"/>
    <col min="6915" max="6915" width="5.25" style="3" customWidth="1"/>
    <col min="6916" max="6916" width="5.375" style="3" customWidth="1"/>
    <col min="6917" max="6917" width="25.125" style="3" customWidth="1"/>
    <col min="6918" max="6920" width="16.375" style="3" customWidth="1"/>
    <col min="6921" max="7168" width="9" style="3"/>
    <col min="7169" max="7169" width="4.25" style="3" customWidth="1"/>
    <col min="7170" max="7170" width="3.875" style="3" customWidth="1"/>
    <col min="7171" max="7171" width="5.25" style="3" customWidth="1"/>
    <col min="7172" max="7172" width="5.375" style="3" customWidth="1"/>
    <col min="7173" max="7173" width="25.125" style="3" customWidth="1"/>
    <col min="7174" max="7176" width="16.375" style="3" customWidth="1"/>
    <col min="7177" max="7424" width="9" style="3"/>
    <col min="7425" max="7425" width="4.25" style="3" customWidth="1"/>
    <col min="7426" max="7426" width="3.875" style="3" customWidth="1"/>
    <col min="7427" max="7427" width="5.25" style="3" customWidth="1"/>
    <col min="7428" max="7428" width="5.375" style="3" customWidth="1"/>
    <col min="7429" max="7429" width="25.125" style="3" customWidth="1"/>
    <col min="7430" max="7432" width="16.375" style="3" customWidth="1"/>
    <col min="7433" max="7680" width="9" style="3"/>
    <col min="7681" max="7681" width="4.25" style="3" customWidth="1"/>
    <col min="7682" max="7682" width="3.875" style="3" customWidth="1"/>
    <col min="7683" max="7683" width="5.25" style="3" customWidth="1"/>
    <col min="7684" max="7684" width="5.375" style="3" customWidth="1"/>
    <col min="7685" max="7685" width="25.125" style="3" customWidth="1"/>
    <col min="7686" max="7688" width="16.375" style="3" customWidth="1"/>
    <col min="7689" max="7936" width="9" style="3"/>
    <col min="7937" max="7937" width="4.25" style="3" customWidth="1"/>
    <col min="7938" max="7938" width="3.875" style="3" customWidth="1"/>
    <col min="7939" max="7939" width="5.25" style="3" customWidth="1"/>
    <col min="7940" max="7940" width="5.375" style="3" customWidth="1"/>
    <col min="7941" max="7941" width="25.125" style="3" customWidth="1"/>
    <col min="7942" max="7944" width="16.375" style="3" customWidth="1"/>
    <col min="7945" max="8192" width="9" style="3"/>
    <col min="8193" max="8193" width="4.25" style="3" customWidth="1"/>
    <col min="8194" max="8194" width="3.875" style="3" customWidth="1"/>
    <col min="8195" max="8195" width="5.25" style="3" customWidth="1"/>
    <col min="8196" max="8196" width="5.375" style="3" customWidth="1"/>
    <col min="8197" max="8197" width="25.125" style="3" customWidth="1"/>
    <col min="8198" max="8200" width="16.375" style="3" customWidth="1"/>
    <col min="8201" max="8448" width="9" style="3"/>
    <col min="8449" max="8449" width="4.25" style="3" customWidth="1"/>
    <col min="8450" max="8450" width="3.875" style="3" customWidth="1"/>
    <col min="8451" max="8451" width="5.25" style="3" customWidth="1"/>
    <col min="8452" max="8452" width="5.375" style="3" customWidth="1"/>
    <col min="8453" max="8453" width="25.125" style="3" customWidth="1"/>
    <col min="8454" max="8456" width="16.375" style="3" customWidth="1"/>
    <col min="8457" max="8704" width="9" style="3"/>
    <col min="8705" max="8705" width="4.25" style="3" customWidth="1"/>
    <col min="8706" max="8706" width="3.875" style="3" customWidth="1"/>
    <col min="8707" max="8707" width="5.25" style="3" customWidth="1"/>
    <col min="8708" max="8708" width="5.375" style="3" customWidth="1"/>
    <col min="8709" max="8709" width="25.125" style="3" customWidth="1"/>
    <col min="8710" max="8712" width="16.375" style="3" customWidth="1"/>
    <col min="8713" max="8960" width="9" style="3"/>
    <col min="8961" max="8961" width="4.25" style="3" customWidth="1"/>
    <col min="8962" max="8962" width="3.875" style="3" customWidth="1"/>
    <col min="8963" max="8963" width="5.25" style="3" customWidth="1"/>
    <col min="8964" max="8964" width="5.375" style="3" customWidth="1"/>
    <col min="8965" max="8965" width="25.125" style="3" customWidth="1"/>
    <col min="8966" max="8968" width="16.375" style="3" customWidth="1"/>
    <col min="8969" max="9216" width="9" style="3"/>
    <col min="9217" max="9217" width="4.25" style="3" customWidth="1"/>
    <col min="9218" max="9218" width="3.875" style="3" customWidth="1"/>
    <col min="9219" max="9219" width="5.25" style="3" customWidth="1"/>
    <col min="9220" max="9220" width="5.375" style="3" customWidth="1"/>
    <col min="9221" max="9221" width="25.125" style="3" customWidth="1"/>
    <col min="9222" max="9224" width="16.375" style="3" customWidth="1"/>
    <col min="9225" max="9472" width="9" style="3"/>
    <col min="9473" max="9473" width="4.25" style="3" customWidth="1"/>
    <col min="9474" max="9474" width="3.875" style="3" customWidth="1"/>
    <col min="9475" max="9475" width="5.25" style="3" customWidth="1"/>
    <col min="9476" max="9476" width="5.375" style="3" customWidth="1"/>
    <col min="9477" max="9477" width="25.125" style="3" customWidth="1"/>
    <col min="9478" max="9480" width="16.375" style="3" customWidth="1"/>
    <col min="9481" max="9728" width="9" style="3"/>
    <col min="9729" max="9729" width="4.25" style="3" customWidth="1"/>
    <col min="9730" max="9730" width="3.875" style="3" customWidth="1"/>
    <col min="9731" max="9731" width="5.25" style="3" customWidth="1"/>
    <col min="9732" max="9732" width="5.375" style="3" customWidth="1"/>
    <col min="9733" max="9733" width="25.125" style="3" customWidth="1"/>
    <col min="9734" max="9736" width="16.375" style="3" customWidth="1"/>
    <col min="9737" max="9984" width="9" style="3"/>
    <col min="9985" max="9985" width="4.25" style="3" customWidth="1"/>
    <col min="9986" max="9986" width="3.875" style="3" customWidth="1"/>
    <col min="9987" max="9987" width="5.25" style="3" customWidth="1"/>
    <col min="9988" max="9988" width="5.375" style="3" customWidth="1"/>
    <col min="9989" max="9989" width="25.125" style="3" customWidth="1"/>
    <col min="9990" max="9992" width="16.375" style="3" customWidth="1"/>
    <col min="9993" max="10240" width="9" style="3"/>
    <col min="10241" max="10241" width="4.25" style="3" customWidth="1"/>
    <col min="10242" max="10242" width="3.875" style="3" customWidth="1"/>
    <col min="10243" max="10243" width="5.25" style="3" customWidth="1"/>
    <col min="10244" max="10244" width="5.375" style="3" customWidth="1"/>
    <col min="10245" max="10245" width="25.125" style="3" customWidth="1"/>
    <col min="10246" max="10248" width="16.375" style="3" customWidth="1"/>
    <col min="10249" max="10496" width="9" style="3"/>
    <col min="10497" max="10497" width="4.25" style="3" customWidth="1"/>
    <col min="10498" max="10498" width="3.875" style="3" customWidth="1"/>
    <col min="10499" max="10499" width="5.25" style="3" customWidth="1"/>
    <col min="10500" max="10500" width="5.375" style="3" customWidth="1"/>
    <col min="10501" max="10501" width="25.125" style="3" customWidth="1"/>
    <col min="10502" max="10504" width="16.375" style="3" customWidth="1"/>
    <col min="10505" max="10752" width="9" style="3"/>
    <col min="10753" max="10753" width="4.25" style="3" customWidth="1"/>
    <col min="10754" max="10754" width="3.875" style="3" customWidth="1"/>
    <col min="10755" max="10755" width="5.25" style="3" customWidth="1"/>
    <col min="10756" max="10756" width="5.375" style="3" customWidth="1"/>
    <col min="10757" max="10757" width="25.125" style="3" customWidth="1"/>
    <col min="10758" max="10760" width="16.375" style="3" customWidth="1"/>
    <col min="10761" max="11008" width="9" style="3"/>
    <col min="11009" max="11009" width="4.25" style="3" customWidth="1"/>
    <col min="11010" max="11010" width="3.875" style="3" customWidth="1"/>
    <col min="11011" max="11011" width="5.25" style="3" customWidth="1"/>
    <col min="11012" max="11012" width="5.375" style="3" customWidth="1"/>
    <col min="11013" max="11013" width="25.125" style="3" customWidth="1"/>
    <col min="11014" max="11016" width="16.375" style="3" customWidth="1"/>
    <col min="11017" max="11264" width="9" style="3"/>
    <col min="11265" max="11265" width="4.25" style="3" customWidth="1"/>
    <col min="11266" max="11266" width="3.875" style="3" customWidth="1"/>
    <col min="11267" max="11267" width="5.25" style="3" customWidth="1"/>
    <col min="11268" max="11268" width="5.375" style="3" customWidth="1"/>
    <col min="11269" max="11269" width="25.125" style="3" customWidth="1"/>
    <col min="11270" max="11272" width="16.375" style="3" customWidth="1"/>
    <col min="11273" max="11520" width="9" style="3"/>
    <col min="11521" max="11521" width="4.25" style="3" customWidth="1"/>
    <col min="11522" max="11522" width="3.875" style="3" customWidth="1"/>
    <col min="11523" max="11523" width="5.25" style="3" customWidth="1"/>
    <col min="11524" max="11524" width="5.375" style="3" customWidth="1"/>
    <col min="11525" max="11525" width="25.125" style="3" customWidth="1"/>
    <col min="11526" max="11528" width="16.375" style="3" customWidth="1"/>
    <col min="11529" max="11776" width="9" style="3"/>
    <col min="11777" max="11777" width="4.25" style="3" customWidth="1"/>
    <col min="11778" max="11778" width="3.875" style="3" customWidth="1"/>
    <col min="11779" max="11779" width="5.25" style="3" customWidth="1"/>
    <col min="11780" max="11780" width="5.375" style="3" customWidth="1"/>
    <col min="11781" max="11781" width="25.125" style="3" customWidth="1"/>
    <col min="11782" max="11784" width="16.375" style="3" customWidth="1"/>
    <col min="11785" max="12032" width="9" style="3"/>
    <col min="12033" max="12033" width="4.25" style="3" customWidth="1"/>
    <col min="12034" max="12034" width="3.875" style="3" customWidth="1"/>
    <col min="12035" max="12035" width="5.25" style="3" customWidth="1"/>
    <col min="12036" max="12036" width="5.375" style="3" customWidth="1"/>
    <col min="12037" max="12037" width="25.125" style="3" customWidth="1"/>
    <col min="12038" max="12040" width="16.375" style="3" customWidth="1"/>
    <col min="12041" max="12288" width="9" style="3"/>
    <col min="12289" max="12289" width="4.25" style="3" customWidth="1"/>
    <col min="12290" max="12290" width="3.875" style="3" customWidth="1"/>
    <col min="12291" max="12291" width="5.25" style="3" customWidth="1"/>
    <col min="12292" max="12292" width="5.375" style="3" customWidth="1"/>
    <col min="12293" max="12293" width="25.125" style="3" customWidth="1"/>
    <col min="12294" max="12296" width="16.375" style="3" customWidth="1"/>
    <col min="12297" max="12544" width="9" style="3"/>
    <col min="12545" max="12545" width="4.25" style="3" customWidth="1"/>
    <col min="12546" max="12546" width="3.875" style="3" customWidth="1"/>
    <col min="12547" max="12547" width="5.25" style="3" customWidth="1"/>
    <col min="12548" max="12548" width="5.375" style="3" customWidth="1"/>
    <col min="12549" max="12549" width="25.125" style="3" customWidth="1"/>
    <col min="12550" max="12552" width="16.375" style="3" customWidth="1"/>
    <col min="12553" max="12800" width="9" style="3"/>
    <col min="12801" max="12801" width="4.25" style="3" customWidth="1"/>
    <col min="12802" max="12802" width="3.875" style="3" customWidth="1"/>
    <col min="12803" max="12803" width="5.25" style="3" customWidth="1"/>
    <col min="12804" max="12804" width="5.375" style="3" customWidth="1"/>
    <col min="12805" max="12805" width="25.125" style="3" customWidth="1"/>
    <col min="12806" max="12808" width="16.375" style="3" customWidth="1"/>
    <col min="12809" max="13056" width="9" style="3"/>
    <col min="13057" max="13057" width="4.25" style="3" customWidth="1"/>
    <col min="13058" max="13058" width="3.875" style="3" customWidth="1"/>
    <col min="13059" max="13059" width="5.25" style="3" customWidth="1"/>
    <col min="13060" max="13060" width="5.375" style="3" customWidth="1"/>
    <col min="13061" max="13061" width="25.125" style="3" customWidth="1"/>
    <col min="13062" max="13064" width="16.375" style="3" customWidth="1"/>
    <col min="13065" max="13312" width="9" style="3"/>
    <col min="13313" max="13313" width="4.25" style="3" customWidth="1"/>
    <col min="13314" max="13314" width="3.875" style="3" customWidth="1"/>
    <col min="13315" max="13315" width="5.25" style="3" customWidth="1"/>
    <col min="13316" max="13316" width="5.375" style="3" customWidth="1"/>
    <col min="13317" max="13317" width="25.125" style="3" customWidth="1"/>
    <col min="13318" max="13320" width="16.375" style="3" customWidth="1"/>
    <col min="13321" max="13568" width="9" style="3"/>
    <col min="13569" max="13569" width="4.25" style="3" customWidth="1"/>
    <col min="13570" max="13570" width="3.875" style="3" customWidth="1"/>
    <col min="13571" max="13571" width="5.25" style="3" customWidth="1"/>
    <col min="13572" max="13572" width="5.375" style="3" customWidth="1"/>
    <col min="13573" max="13573" width="25.125" style="3" customWidth="1"/>
    <col min="13574" max="13576" width="16.375" style="3" customWidth="1"/>
    <col min="13577" max="13824" width="9" style="3"/>
    <col min="13825" max="13825" width="4.25" style="3" customWidth="1"/>
    <col min="13826" max="13826" width="3.875" style="3" customWidth="1"/>
    <col min="13827" max="13827" width="5.25" style="3" customWidth="1"/>
    <col min="13828" max="13828" width="5.375" style="3" customWidth="1"/>
    <col min="13829" max="13829" width="25.125" style="3" customWidth="1"/>
    <col min="13830" max="13832" width="16.375" style="3" customWidth="1"/>
    <col min="13833" max="14080" width="9" style="3"/>
    <col min="14081" max="14081" width="4.25" style="3" customWidth="1"/>
    <col min="14082" max="14082" width="3.875" style="3" customWidth="1"/>
    <col min="14083" max="14083" width="5.25" style="3" customWidth="1"/>
    <col min="14084" max="14084" width="5.375" style="3" customWidth="1"/>
    <col min="14085" max="14085" width="25.125" style="3" customWidth="1"/>
    <col min="14086" max="14088" width="16.375" style="3" customWidth="1"/>
    <col min="14089" max="14336" width="9" style="3"/>
    <col min="14337" max="14337" width="4.25" style="3" customWidth="1"/>
    <col min="14338" max="14338" width="3.875" style="3" customWidth="1"/>
    <col min="14339" max="14339" width="5.25" style="3" customWidth="1"/>
    <col min="14340" max="14340" width="5.375" style="3" customWidth="1"/>
    <col min="14341" max="14341" width="25.125" style="3" customWidth="1"/>
    <col min="14342" max="14344" width="16.375" style="3" customWidth="1"/>
    <col min="14345" max="14592" width="9" style="3"/>
    <col min="14593" max="14593" width="4.25" style="3" customWidth="1"/>
    <col min="14594" max="14594" width="3.875" style="3" customWidth="1"/>
    <col min="14595" max="14595" width="5.25" style="3" customWidth="1"/>
    <col min="14596" max="14596" width="5.375" style="3" customWidth="1"/>
    <col min="14597" max="14597" width="25.125" style="3" customWidth="1"/>
    <col min="14598" max="14600" width="16.375" style="3" customWidth="1"/>
    <col min="14601" max="14848" width="9" style="3"/>
    <col min="14849" max="14849" width="4.25" style="3" customWidth="1"/>
    <col min="14850" max="14850" width="3.875" style="3" customWidth="1"/>
    <col min="14851" max="14851" width="5.25" style="3" customWidth="1"/>
    <col min="14852" max="14852" width="5.375" style="3" customWidth="1"/>
    <col min="14853" max="14853" width="25.125" style="3" customWidth="1"/>
    <col min="14854" max="14856" width="16.375" style="3" customWidth="1"/>
    <col min="14857" max="15104" width="9" style="3"/>
    <col min="15105" max="15105" width="4.25" style="3" customWidth="1"/>
    <col min="15106" max="15106" width="3.875" style="3" customWidth="1"/>
    <col min="15107" max="15107" width="5.25" style="3" customWidth="1"/>
    <col min="15108" max="15108" width="5.375" style="3" customWidth="1"/>
    <col min="15109" max="15109" width="25.125" style="3" customWidth="1"/>
    <col min="15110" max="15112" width="16.375" style="3" customWidth="1"/>
    <col min="15113" max="15360" width="9" style="3"/>
    <col min="15361" max="15361" width="4.25" style="3" customWidth="1"/>
    <col min="15362" max="15362" width="3.875" style="3" customWidth="1"/>
    <col min="15363" max="15363" width="5.25" style="3" customWidth="1"/>
    <col min="15364" max="15364" width="5.375" style="3" customWidth="1"/>
    <col min="15365" max="15365" width="25.125" style="3" customWidth="1"/>
    <col min="15366" max="15368" width="16.375" style="3" customWidth="1"/>
    <col min="15369" max="15616" width="9" style="3"/>
    <col min="15617" max="15617" width="4.25" style="3" customWidth="1"/>
    <col min="15618" max="15618" width="3.875" style="3" customWidth="1"/>
    <col min="15619" max="15619" width="5.25" style="3" customWidth="1"/>
    <col min="15620" max="15620" width="5.375" style="3" customWidth="1"/>
    <col min="15621" max="15621" width="25.125" style="3" customWidth="1"/>
    <col min="15622" max="15624" width="16.375" style="3" customWidth="1"/>
    <col min="15625" max="15872" width="9" style="3"/>
    <col min="15873" max="15873" width="4.25" style="3" customWidth="1"/>
    <col min="15874" max="15874" width="3.875" style="3" customWidth="1"/>
    <col min="15875" max="15875" width="5.25" style="3" customWidth="1"/>
    <col min="15876" max="15876" width="5.375" style="3" customWidth="1"/>
    <col min="15877" max="15877" width="25.125" style="3" customWidth="1"/>
    <col min="15878" max="15880" width="16.375" style="3" customWidth="1"/>
    <col min="15881" max="16128" width="9" style="3"/>
    <col min="16129" max="16129" width="4.25" style="3" customWidth="1"/>
    <col min="16130" max="16130" width="3.875" style="3" customWidth="1"/>
    <col min="16131" max="16131" width="5.25" style="3" customWidth="1"/>
    <col min="16132" max="16132" width="5.375" style="3" customWidth="1"/>
    <col min="16133" max="16133" width="25.125" style="3" customWidth="1"/>
    <col min="16134" max="16136" width="16.375" style="3" customWidth="1"/>
    <col min="16137" max="16384" width="9" style="3"/>
  </cols>
  <sheetData>
    <row r="1" spans="1:8" ht="17.25" x14ac:dyDescent="0.2">
      <c r="C1" s="2" t="s">
        <v>0</v>
      </c>
    </row>
    <row r="2" spans="1:8" ht="17.25" customHeight="1" x14ac:dyDescent="0.15">
      <c r="E2" s="4" t="s">
        <v>1</v>
      </c>
    </row>
    <row r="3" spans="1:8" ht="17.25" customHeight="1" x14ac:dyDescent="0.15">
      <c r="F3" s="5"/>
    </row>
    <row r="4" spans="1:8" ht="17.25" customHeight="1" x14ac:dyDescent="0.15">
      <c r="A4" s="6"/>
      <c r="B4" s="7"/>
      <c r="C4" s="7"/>
      <c r="D4" s="7"/>
      <c r="E4" s="8"/>
      <c r="F4" s="9" t="s">
        <v>2</v>
      </c>
      <c r="G4" s="9" t="s">
        <v>2</v>
      </c>
      <c r="H4" s="9" t="s">
        <v>2</v>
      </c>
    </row>
    <row r="5" spans="1:8" ht="17.25" customHeight="1" x14ac:dyDescent="0.15">
      <c r="A5" s="10" t="s">
        <v>3</v>
      </c>
      <c r="B5" s="11"/>
      <c r="C5" s="11"/>
      <c r="D5" s="11"/>
      <c r="E5" s="12"/>
      <c r="F5" s="13"/>
      <c r="G5" s="13"/>
      <c r="H5" s="13"/>
    </row>
    <row r="6" spans="1:8" ht="17.25" customHeight="1" x14ac:dyDescent="0.15">
      <c r="A6" s="14"/>
      <c r="B6" s="15" t="s">
        <v>4</v>
      </c>
      <c r="C6" s="15"/>
      <c r="D6" s="15"/>
      <c r="E6" s="16"/>
      <c r="F6" s="13"/>
      <c r="G6" s="13"/>
      <c r="H6" s="13"/>
    </row>
    <row r="7" spans="1:8" ht="17.25" customHeight="1" x14ac:dyDescent="0.15">
      <c r="A7" s="14"/>
      <c r="B7" s="15"/>
      <c r="C7" s="15" t="s">
        <v>5</v>
      </c>
      <c r="D7" s="15"/>
      <c r="E7" s="16"/>
      <c r="F7" s="13"/>
      <c r="G7" s="13"/>
      <c r="H7" s="13"/>
    </row>
    <row r="8" spans="1:8" ht="17.25" customHeight="1" x14ac:dyDescent="0.15">
      <c r="A8" s="14"/>
      <c r="B8" s="15"/>
      <c r="C8" s="15"/>
      <c r="D8" s="15" t="s">
        <v>6</v>
      </c>
      <c r="E8" s="16"/>
      <c r="F8" s="13"/>
      <c r="G8" s="13"/>
      <c r="H8" s="13"/>
    </row>
    <row r="9" spans="1:8" ht="17.25" customHeight="1" x14ac:dyDescent="0.15">
      <c r="A9" s="14"/>
      <c r="B9" s="15"/>
      <c r="C9" s="15"/>
      <c r="D9" s="15"/>
      <c r="E9" s="16" t="s">
        <v>7</v>
      </c>
      <c r="F9" s="13">
        <v>551186</v>
      </c>
      <c r="G9" s="13"/>
      <c r="H9" s="13"/>
    </row>
    <row r="10" spans="1:8" ht="17.25" customHeight="1" x14ac:dyDescent="0.15">
      <c r="A10" s="14"/>
      <c r="B10" s="15"/>
      <c r="C10" s="15"/>
      <c r="D10" s="15"/>
      <c r="E10" s="17" t="s">
        <v>8</v>
      </c>
      <c r="F10" s="18">
        <v>39469</v>
      </c>
      <c r="G10" s="13"/>
      <c r="H10" s="13"/>
    </row>
    <row r="11" spans="1:8" ht="17.25" customHeight="1" x14ac:dyDescent="0.15">
      <c r="A11" s="14"/>
      <c r="B11" s="15"/>
      <c r="C11" s="15"/>
      <c r="D11" s="15"/>
      <c r="E11" s="19" t="s">
        <v>9</v>
      </c>
      <c r="F11" s="18">
        <v>3126</v>
      </c>
      <c r="G11" s="13"/>
      <c r="H11" s="13"/>
    </row>
    <row r="12" spans="1:8" ht="17.25" customHeight="1" x14ac:dyDescent="0.15">
      <c r="A12" s="14"/>
      <c r="B12" s="15"/>
      <c r="C12" s="15"/>
      <c r="D12" s="15"/>
      <c r="E12" s="19" t="s">
        <v>10</v>
      </c>
      <c r="F12" s="18">
        <v>1500</v>
      </c>
      <c r="G12" s="13">
        <f>SUM(F9:F12)</f>
        <v>595281</v>
      </c>
      <c r="H12" s="13"/>
    </row>
    <row r="13" spans="1:8" ht="17.25" customHeight="1" x14ac:dyDescent="0.15">
      <c r="A13" s="14"/>
      <c r="B13" s="15"/>
      <c r="C13" s="15"/>
      <c r="D13" s="15" t="s">
        <v>11</v>
      </c>
      <c r="E13" s="16"/>
      <c r="F13" s="13"/>
      <c r="G13" s="13"/>
      <c r="H13" s="13"/>
    </row>
    <row r="14" spans="1:8" ht="17.25" customHeight="1" x14ac:dyDescent="0.15">
      <c r="A14" s="14"/>
      <c r="B14" s="15"/>
      <c r="C14" s="15"/>
      <c r="D14" s="15"/>
      <c r="E14" s="16" t="s">
        <v>12</v>
      </c>
      <c r="F14" s="13">
        <v>1408163</v>
      </c>
      <c r="G14" s="13"/>
      <c r="H14" s="13"/>
    </row>
    <row r="15" spans="1:8" ht="17.25" customHeight="1" x14ac:dyDescent="0.15">
      <c r="A15" s="14"/>
      <c r="B15" s="15"/>
      <c r="C15" s="15"/>
      <c r="D15" s="15"/>
      <c r="E15" s="16" t="s">
        <v>12</v>
      </c>
      <c r="F15" s="13">
        <v>3170646</v>
      </c>
      <c r="G15" s="13"/>
      <c r="H15" s="13"/>
    </row>
    <row r="16" spans="1:8" ht="17.25" customHeight="1" x14ac:dyDescent="0.15">
      <c r="A16" s="14"/>
      <c r="B16" s="15"/>
      <c r="C16" s="15"/>
      <c r="D16" s="15"/>
      <c r="E16" s="16" t="s">
        <v>12</v>
      </c>
      <c r="F16" s="13">
        <v>204606</v>
      </c>
      <c r="G16" s="13"/>
      <c r="H16" s="13"/>
    </row>
    <row r="17" spans="1:8" ht="17.25" customHeight="1" x14ac:dyDescent="0.15">
      <c r="A17" s="14"/>
      <c r="B17" s="15"/>
      <c r="C17" s="15"/>
      <c r="D17" s="15"/>
      <c r="E17" s="16" t="s">
        <v>13</v>
      </c>
      <c r="F17" s="13">
        <v>371813</v>
      </c>
      <c r="G17" s="13"/>
      <c r="H17" s="13"/>
    </row>
    <row r="18" spans="1:8" ht="17.25" customHeight="1" x14ac:dyDescent="0.15">
      <c r="A18" s="14"/>
      <c r="B18" s="15"/>
      <c r="C18" s="15"/>
      <c r="D18" s="15"/>
      <c r="E18" s="16" t="s">
        <v>14</v>
      </c>
      <c r="F18" s="13">
        <v>219542</v>
      </c>
      <c r="G18" s="13"/>
      <c r="H18" s="13"/>
    </row>
    <row r="19" spans="1:8" ht="17.25" customHeight="1" x14ac:dyDescent="0.15">
      <c r="A19" s="14"/>
      <c r="B19" s="15"/>
      <c r="C19" s="15"/>
      <c r="D19" s="15"/>
      <c r="E19" s="16" t="s">
        <v>14</v>
      </c>
      <c r="F19" s="13">
        <v>384372</v>
      </c>
      <c r="G19" s="13">
        <f>SUM(F14:F19)</f>
        <v>5759142</v>
      </c>
      <c r="H19" s="13"/>
    </row>
    <row r="20" spans="1:8" ht="17.25" customHeight="1" x14ac:dyDescent="0.15">
      <c r="A20" s="14"/>
      <c r="B20" s="15"/>
      <c r="C20" s="15" t="s">
        <v>15</v>
      </c>
      <c r="D20" s="15"/>
      <c r="E20" s="16"/>
      <c r="F20" s="13"/>
      <c r="G20" s="13"/>
      <c r="H20" s="13"/>
    </row>
    <row r="21" spans="1:8" ht="17.25" hidden="1" customHeight="1" x14ac:dyDescent="0.15">
      <c r="A21" s="14"/>
      <c r="B21" s="15"/>
      <c r="C21" s="15"/>
      <c r="D21" s="15" t="s">
        <v>16</v>
      </c>
      <c r="E21" s="16"/>
      <c r="F21" s="13"/>
      <c r="G21" s="13"/>
      <c r="H21" s="13"/>
    </row>
    <row r="22" spans="1:8" ht="17.25" customHeight="1" x14ac:dyDescent="0.15">
      <c r="A22" s="14"/>
      <c r="B22" s="15"/>
      <c r="C22" s="15"/>
      <c r="D22" s="15" t="s">
        <v>17</v>
      </c>
      <c r="E22" s="16"/>
      <c r="F22" s="13">
        <v>21855724</v>
      </c>
      <c r="G22" s="13"/>
      <c r="H22" s="13"/>
    </row>
    <row r="23" spans="1:8" ht="17.25" customHeight="1" x14ac:dyDescent="0.15">
      <c r="A23" s="14"/>
      <c r="B23" s="15"/>
      <c r="C23" s="15"/>
      <c r="D23" s="15" t="s">
        <v>18</v>
      </c>
      <c r="E23" s="16"/>
      <c r="F23" s="13">
        <v>21100</v>
      </c>
      <c r="G23" s="13"/>
      <c r="H23" s="13"/>
    </row>
    <row r="24" spans="1:8" ht="17.25" hidden="1" customHeight="1" x14ac:dyDescent="0.15">
      <c r="A24" s="14"/>
      <c r="B24" s="15"/>
      <c r="C24" s="15"/>
      <c r="D24" s="15" t="s">
        <v>19</v>
      </c>
      <c r="E24" s="16"/>
      <c r="F24" s="13"/>
      <c r="G24" s="13"/>
      <c r="H24" s="13"/>
    </row>
    <row r="25" spans="1:8" ht="17.25" customHeight="1" x14ac:dyDescent="0.15">
      <c r="A25" s="14"/>
      <c r="B25" s="15"/>
      <c r="C25" s="15"/>
      <c r="D25" s="15" t="s">
        <v>20</v>
      </c>
      <c r="E25" s="16"/>
      <c r="F25" s="13">
        <v>1485748</v>
      </c>
      <c r="G25" s="13">
        <f>SUM(F21:F25)</f>
        <v>23362572</v>
      </c>
      <c r="H25" s="13">
        <f>SUM(G12:G25)</f>
        <v>29716995</v>
      </c>
    </row>
    <row r="26" spans="1:8" ht="17.25" customHeight="1" x14ac:dyDescent="0.15">
      <c r="A26" s="14"/>
      <c r="B26" s="15" t="s">
        <v>21</v>
      </c>
      <c r="C26" s="15"/>
      <c r="D26" s="15"/>
      <c r="E26" s="16"/>
      <c r="F26" s="13"/>
      <c r="G26" s="13"/>
      <c r="H26" s="13"/>
    </row>
    <row r="27" spans="1:8" ht="17.25" customHeight="1" x14ac:dyDescent="0.15">
      <c r="A27" s="14"/>
      <c r="B27" s="15"/>
      <c r="C27" s="15" t="s">
        <v>22</v>
      </c>
      <c r="D27" s="15"/>
      <c r="E27" s="16"/>
      <c r="F27" s="13">
        <v>51756000</v>
      </c>
      <c r="G27" s="13"/>
      <c r="H27" s="13"/>
    </row>
    <row r="28" spans="1:8" ht="17.25" customHeight="1" x14ac:dyDescent="0.15">
      <c r="A28" s="14"/>
      <c r="B28" s="15"/>
      <c r="C28" s="15" t="s">
        <v>23</v>
      </c>
      <c r="D28" s="15"/>
      <c r="E28" s="16"/>
      <c r="F28" s="13">
        <v>57722839</v>
      </c>
      <c r="G28" s="13"/>
      <c r="H28" s="13"/>
    </row>
    <row r="29" spans="1:8" ht="17.25" customHeight="1" x14ac:dyDescent="0.15">
      <c r="A29" s="14"/>
      <c r="B29" s="15"/>
      <c r="C29" s="15" t="s">
        <v>24</v>
      </c>
      <c r="D29" s="15"/>
      <c r="E29" s="16"/>
      <c r="F29" s="13">
        <v>16967345</v>
      </c>
      <c r="G29" s="13"/>
      <c r="H29" s="13"/>
    </row>
    <row r="30" spans="1:8" ht="17.25" customHeight="1" x14ac:dyDescent="0.15">
      <c r="A30" s="14"/>
      <c r="B30" s="15"/>
      <c r="C30" s="15" t="s">
        <v>25</v>
      </c>
      <c r="D30" s="15"/>
      <c r="E30" s="16"/>
      <c r="F30" s="13">
        <v>1294299</v>
      </c>
      <c r="G30" s="13"/>
      <c r="H30" s="13"/>
    </row>
    <row r="31" spans="1:8" ht="17.25" customHeight="1" x14ac:dyDescent="0.15">
      <c r="A31" s="14"/>
      <c r="B31" s="15"/>
      <c r="C31" s="15" t="s">
        <v>26</v>
      </c>
      <c r="D31" s="15"/>
      <c r="E31" s="16"/>
      <c r="F31" s="13">
        <v>1</v>
      </c>
      <c r="G31" s="13"/>
      <c r="H31" s="13"/>
    </row>
    <row r="32" spans="1:8" ht="17.25" customHeight="1" x14ac:dyDescent="0.15">
      <c r="A32" s="14"/>
      <c r="B32" s="15"/>
      <c r="C32" s="15" t="s">
        <v>27</v>
      </c>
      <c r="D32" s="15"/>
      <c r="E32" s="16"/>
      <c r="F32" s="13">
        <v>523898</v>
      </c>
      <c r="G32" s="13"/>
      <c r="H32" s="13"/>
    </row>
    <row r="33" spans="1:8" ht="17.25" hidden="1" customHeight="1" x14ac:dyDescent="0.15">
      <c r="A33" s="14"/>
      <c r="B33" s="15"/>
      <c r="C33" s="20" t="s">
        <v>28</v>
      </c>
      <c r="D33" s="15"/>
      <c r="E33" s="16"/>
      <c r="F33" s="13"/>
      <c r="G33" s="13"/>
      <c r="H33" s="13"/>
    </row>
    <row r="34" spans="1:8" ht="17.25" customHeight="1" x14ac:dyDescent="0.15">
      <c r="A34" s="14"/>
      <c r="B34" s="15"/>
      <c r="C34" s="15" t="s">
        <v>29</v>
      </c>
      <c r="D34" s="15"/>
      <c r="E34" s="16"/>
      <c r="F34" s="13">
        <v>546580</v>
      </c>
      <c r="G34" s="13">
        <f>SUM(F27:F34)</f>
        <v>128810962</v>
      </c>
      <c r="H34" s="13">
        <f>G34</f>
        <v>128810962</v>
      </c>
    </row>
    <row r="35" spans="1:8" ht="17.25" customHeight="1" thickBot="1" x14ac:dyDescent="0.2">
      <c r="A35" s="14"/>
      <c r="B35" s="15"/>
      <c r="C35" s="15"/>
      <c r="D35" s="15"/>
      <c r="E35" s="16" t="s">
        <v>30</v>
      </c>
      <c r="F35" s="13"/>
      <c r="G35" s="13"/>
      <c r="H35" s="13">
        <f>H25+H34</f>
        <v>158527957</v>
      </c>
    </row>
    <row r="36" spans="1:8" ht="17.25" customHeight="1" thickTop="1" x14ac:dyDescent="0.15">
      <c r="A36" s="21"/>
      <c r="B36" s="22"/>
      <c r="C36" s="22"/>
      <c r="D36" s="22"/>
      <c r="E36" s="23"/>
      <c r="F36" s="24"/>
      <c r="G36" s="24"/>
      <c r="H36" s="24"/>
    </row>
    <row r="37" spans="1:8" ht="17.25" customHeight="1" x14ac:dyDescent="0.15">
      <c r="A37" s="25" t="s">
        <v>31</v>
      </c>
      <c r="B37" s="26"/>
      <c r="C37" s="11"/>
      <c r="D37" s="11"/>
      <c r="E37" s="12"/>
      <c r="F37" s="27"/>
      <c r="G37" s="27"/>
      <c r="H37" s="27"/>
    </row>
    <row r="38" spans="1:8" ht="17.25" customHeight="1" x14ac:dyDescent="0.15">
      <c r="A38" s="14"/>
      <c r="B38" s="15" t="s">
        <v>32</v>
      </c>
      <c r="C38" s="15"/>
      <c r="D38" s="15"/>
      <c r="E38" s="16"/>
      <c r="F38" s="13"/>
      <c r="G38" s="13"/>
      <c r="H38" s="13"/>
    </row>
    <row r="39" spans="1:8" ht="17.25" customHeight="1" x14ac:dyDescent="0.15">
      <c r="A39" s="14"/>
      <c r="B39" s="15"/>
      <c r="C39" s="15" t="s">
        <v>33</v>
      </c>
      <c r="D39" s="15"/>
      <c r="E39" s="16"/>
      <c r="F39" s="13"/>
      <c r="G39" s="13"/>
      <c r="H39" s="13"/>
    </row>
    <row r="40" spans="1:8" ht="17.25" hidden="1" customHeight="1" x14ac:dyDescent="0.15">
      <c r="A40" s="14"/>
      <c r="B40" s="15"/>
      <c r="C40" s="15"/>
      <c r="D40" s="15" t="s">
        <v>34</v>
      </c>
      <c r="E40" s="16"/>
      <c r="F40" s="13"/>
      <c r="G40" s="13"/>
      <c r="H40" s="13"/>
    </row>
    <row r="41" spans="1:8" ht="17.25" customHeight="1" x14ac:dyDescent="0.15">
      <c r="A41" s="14"/>
      <c r="B41" s="15"/>
      <c r="C41" s="15"/>
      <c r="D41" s="15" t="s">
        <v>35</v>
      </c>
      <c r="E41" s="16"/>
      <c r="F41" s="13">
        <v>80000</v>
      </c>
      <c r="G41" s="13"/>
      <c r="H41" s="13"/>
    </row>
    <row r="42" spans="1:8" ht="17.25" customHeight="1" x14ac:dyDescent="0.15">
      <c r="A42" s="14"/>
      <c r="B42" s="15"/>
      <c r="C42" s="15"/>
      <c r="D42" s="15" t="s">
        <v>36</v>
      </c>
      <c r="E42" s="16"/>
      <c r="F42" s="13">
        <v>2000000</v>
      </c>
      <c r="G42" s="13"/>
      <c r="H42" s="13"/>
    </row>
    <row r="43" spans="1:8" ht="17.25" customHeight="1" x14ac:dyDescent="0.15">
      <c r="A43" s="14"/>
      <c r="B43" s="15"/>
      <c r="C43" s="15"/>
      <c r="D43" s="15" t="s">
        <v>37</v>
      </c>
      <c r="E43" s="16"/>
      <c r="F43" s="13">
        <v>1619466</v>
      </c>
      <c r="G43" s="13"/>
      <c r="H43" s="13"/>
    </row>
    <row r="44" spans="1:8" ht="17.25" customHeight="1" x14ac:dyDescent="0.15">
      <c r="A44" s="14"/>
      <c r="B44" s="15"/>
      <c r="C44" s="15"/>
      <c r="D44" s="15" t="s">
        <v>38</v>
      </c>
      <c r="E44" s="16"/>
      <c r="F44" s="13">
        <v>7000</v>
      </c>
      <c r="G44" s="13"/>
      <c r="H44" s="13"/>
    </row>
    <row r="45" spans="1:8" ht="17.25" customHeight="1" x14ac:dyDescent="0.15">
      <c r="A45" s="14"/>
      <c r="B45" s="15"/>
      <c r="C45" s="15"/>
      <c r="D45" s="15" t="s">
        <v>39</v>
      </c>
      <c r="E45" s="16"/>
      <c r="F45" s="13">
        <v>7000000</v>
      </c>
      <c r="G45" s="13">
        <f>SUM(F40:F45)</f>
        <v>10706466</v>
      </c>
      <c r="H45" s="13">
        <f>SUM(G39:G45)</f>
        <v>10706466</v>
      </c>
    </row>
    <row r="46" spans="1:8" ht="17.25" customHeight="1" x14ac:dyDescent="0.15">
      <c r="A46" s="14"/>
      <c r="B46" s="15" t="s">
        <v>40</v>
      </c>
      <c r="C46" s="15"/>
      <c r="D46" s="15"/>
      <c r="E46" s="16"/>
      <c r="F46" s="13"/>
      <c r="G46" s="13"/>
      <c r="H46" s="13"/>
    </row>
    <row r="47" spans="1:8" ht="17.25" customHeight="1" x14ac:dyDescent="0.15">
      <c r="A47" s="14"/>
      <c r="B47" s="15"/>
      <c r="C47" s="15" t="s">
        <v>41</v>
      </c>
      <c r="D47" s="15"/>
      <c r="E47" s="16"/>
      <c r="F47" s="13">
        <v>50614000</v>
      </c>
      <c r="G47" s="13">
        <f>F47</f>
        <v>50614000</v>
      </c>
      <c r="H47" s="13"/>
    </row>
    <row r="48" spans="1:8" ht="17.25" customHeight="1" x14ac:dyDescent="0.15">
      <c r="A48" s="14"/>
      <c r="B48" s="15"/>
      <c r="C48" s="15" t="s">
        <v>42</v>
      </c>
      <c r="D48" s="15"/>
      <c r="E48" s="16"/>
      <c r="F48" s="13"/>
      <c r="G48" s="13"/>
      <c r="H48" s="13"/>
    </row>
    <row r="49" spans="1:8" ht="17.25" hidden="1" customHeight="1" x14ac:dyDescent="0.15">
      <c r="A49" s="14"/>
      <c r="B49" s="15"/>
      <c r="C49" s="15"/>
      <c r="D49" s="15" t="s">
        <v>43</v>
      </c>
      <c r="E49" s="16"/>
      <c r="F49" s="13"/>
      <c r="G49" s="13"/>
      <c r="H49" s="13"/>
    </row>
    <row r="50" spans="1:8" ht="17.25" customHeight="1" x14ac:dyDescent="0.15">
      <c r="A50" s="14"/>
      <c r="B50" s="15"/>
      <c r="C50" s="15"/>
      <c r="D50" s="15" t="s">
        <v>44</v>
      </c>
      <c r="E50" s="16"/>
      <c r="F50" s="13">
        <v>14000000</v>
      </c>
      <c r="G50" s="13"/>
      <c r="H50" s="13"/>
    </row>
    <row r="51" spans="1:8" ht="17.25" customHeight="1" x14ac:dyDescent="0.15">
      <c r="A51" s="14"/>
      <c r="B51" s="15"/>
      <c r="C51" s="15"/>
      <c r="D51" s="15" t="s">
        <v>45</v>
      </c>
      <c r="E51" s="16"/>
      <c r="F51" s="13">
        <v>51000000</v>
      </c>
      <c r="G51" s="13">
        <f>SUM(F49:F51)</f>
        <v>65000000</v>
      </c>
      <c r="H51" s="13">
        <f>G47+G51</f>
        <v>115614000</v>
      </c>
    </row>
    <row r="52" spans="1:8" ht="17.25" customHeight="1" x14ac:dyDescent="0.15">
      <c r="A52" s="28"/>
      <c r="B52" s="29"/>
      <c r="C52" s="29"/>
      <c r="D52" s="29"/>
      <c r="E52" s="30" t="s">
        <v>46</v>
      </c>
      <c r="F52" s="31"/>
      <c r="G52" s="31"/>
      <c r="H52" s="31">
        <f>H45+H51</f>
        <v>126320466</v>
      </c>
    </row>
    <row r="53" spans="1:8" ht="17.25" customHeight="1" x14ac:dyDescent="0.15">
      <c r="A53" s="28"/>
      <c r="B53" s="29"/>
      <c r="C53" s="29"/>
      <c r="D53" s="29"/>
      <c r="E53" s="30" t="s">
        <v>47</v>
      </c>
      <c r="F53" s="31"/>
      <c r="G53" s="31"/>
      <c r="H53" s="31">
        <f>H35-H52</f>
        <v>32207491</v>
      </c>
    </row>
    <row r="54" spans="1:8" ht="14.25" thickBot="1" x14ac:dyDescent="0.2">
      <c r="E54" s="20"/>
      <c r="F54" s="20"/>
      <c r="G54" s="20"/>
    </row>
    <row r="55" spans="1:8" ht="72.75" customHeight="1" thickBot="1" x14ac:dyDescent="0.2">
      <c r="E55" s="32" t="s">
        <v>48</v>
      </c>
      <c r="F55" s="33"/>
      <c r="G55" s="34"/>
    </row>
    <row r="56" spans="1:8" x14ac:dyDescent="0.15">
      <c r="E56" s="35"/>
    </row>
  </sheetData>
  <mergeCells count="1">
    <mergeCell ref="E55:G55"/>
  </mergeCells>
  <phoneticPr fontId="2"/>
  <pageMargins left="0.70866141732283472" right="0.70866141732283472" top="0.74803149606299213" bottom="0.55118110236220474" header="0.31496062992125984" footer="0.31496062992125984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令和６年度財産目録</vt:lpstr>
      <vt:lpstr>令和６年度財産目録!Print_Area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育てる会相談支援</dc:creator>
  <cp:lastModifiedBy>育てる会相談支援</cp:lastModifiedBy>
  <dcterms:created xsi:type="dcterms:W3CDTF">2025-05-22T04:27:44Z</dcterms:created>
  <dcterms:modified xsi:type="dcterms:W3CDTF">2025-05-22T04:28:49Z</dcterms:modified>
</cp:coreProperties>
</file>