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3715" windowHeight="8730"/>
  </bookViews>
  <sheets>
    <sheet name="令和元年度予算" sheetId="1" r:id="rId1"/>
  </sheets>
  <definedNames>
    <definedName name="_xlnm.Print_Area" localSheetId="0">令和元年度予算!$A$1:$F$50,令和元年度予算!$A$52:$F$113</definedName>
  </definedNames>
  <calcPr calcId="145621"/>
</workbook>
</file>

<file path=xl/calcChain.xml><?xml version="1.0" encoding="utf-8"?>
<calcChain xmlns="http://schemas.openxmlformats.org/spreadsheetml/2006/main">
  <c r="F110" i="1" l="1"/>
  <c r="E110" i="1"/>
  <c r="D110" i="1"/>
  <c r="F47" i="1"/>
  <c r="F111" i="1" s="1"/>
  <c r="E47" i="1"/>
  <c r="E111" i="1" s="1"/>
  <c r="D47" i="1"/>
  <c r="D111" i="1" s="1"/>
  <c r="D49" i="1" l="1"/>
  <c r="D112" i="1" s="1"/>
  <c r="F49" i="1"/>
  <c r="E49" i="1"/>
  <c r="E112" i="1" s="1"/>
  <c r="F112" i="1" s="1"/>
</calcChain>
</file>

<file path=xl/sharedStrings.xml><?xml version="1.0" encoding="utf-8"?>
<sst xmlns="http://schemas.openxmlformats.org/spreadsheetml/2006/main" count="112" uniqueCount="107">
  <si>
    <t>令和元年度　特定非営利活動に係る事業 活動予算書</t>
    <rPh sb="0" eb="1">
      <t>レイ</t>
    </rPh>
    <rPh sb="1" eb="2">
      <t>ワ</t>
    </rPh>
    <rPh sb="2" eb="4">
      <t>ガンネン</t>
    </rPh>
    <rPh sb="19" eb="21">
      <t>カツドウ</t>
    </rPh>
    <rPh sb="21" eb="23">
      <t>ヨサン</t>
    </rPh>
    <rPh sb="23" eb="24">
      <t>ショ</t>
    </rPh>
    <phoneticPr fontId="4"/>
  </si>
  <si>
    <t>特定非営利活動法人　岡山県自閉症児を育てる会</t>
    <phoneticPr fontId="4"/>
  </si>
  <si>
    <t>　　　　　　　　　　　　平成３１年４月１日 ～　令和２年３月３１日</t>
    <rPh sb="24" eb="25">
      <t>レイ</t>
    </rPh>
    <rPh sb="25" eb="26">
      <t>ワ</t>
    </rPh>
    <phoneticPr fontId="4"/>
  </si>
  <si>
    <t>金　　　　　　　額</t>
    <rPh sb="0" eb="1">
      <t>キン</t>
    </rPh>
    <rPh sb="8" eb="9">
      <t>ガク</t>
    </rPh>
    <phoneticPr fontId="8"/>
  </si>
  <si>
    <t>　　（単位：円）</t>
    <rPh sb="3" eb="5">
      <t>タンイ</t>
    </rPh>
    <rPh sb="6" eb="7">
      <t>エン</t>
    </rPh>
    <phoneticPr fontId="8"/>
  </si>
  <si>
    <t>科　　　　　　　　　　　　目</t>
  </si>
  <si>
    <t>３０年度予算</t>
    <rPh sb="2" eb="4">
      <t>ネンド</t>
    </rPh>
    <rPh sb="4" eb="6">
      <t>ヨサン</t>
    </rPh>
    <phoneticPr fontId="4"/>
  </si>
  <si>
    <t>３０年度決算</t>
    <rPh sb="2" eb="4">
      <t>ネンド</t>
    </rPh>
    <rPh sb="4" eb="5">
      <t>ケツ</t>
    </rPh>
    <rPh sb="5" eb="6">
      <t>サン</t>
    </rPh>
    <phoneticPr fontId="8"/>
  </si>
  <si>
    <t>令和元年度予算</t>
    <rPh sb="0" eb="1">
      <t>レイ</t>
    </rPh>
    <rPh sb="1" eb="2">
      <t>ワ</t>
    </rPh>
    <rPh sb="2" eb="3">
      <t>ガン</t>
    </rPh>
    <rPh sb="3" eb="5">
      <t>ネンド</t>
    </rPh>
    <rPh sb="5" eb="7">
      <t>ヨサン</t>
    </rPh>
    <phoneticPr fontId="4"/>
  </si>
  <si>
    <t>Ⅰ収入の部</t>
  </si>
  <si>
    <t>1　財産運用収入</t>
  </si>
  <si>
    <t>2　会費・入会金収入</t>
  </si>
  <si>
    <t>入会金収入　正会員　</t>
  </si>
  <si>
    <t>会費収入　 　正会員　</t>
  </si>
  <si>
    <t>会費収入　賛助会員　</t>
  </si>
  <si>
    <t>3　事業収入</t>
  </si>
  <si>
    <t>自閉症講演会開催事業収入</t>
  </si>
  <si>
    <t>例会および勉強会事業収入</t>
  </si>
  <si>
    <t>木工教室</t>
    <rPh sb="0" eb="2">
      <t>モッコウ</t>
    </rPh>
    <rPh sb="2" eb="4">
      <t>キョウシツ</t>
    </rPh>
    <phoneticPr fontId="8"/>
  </si>
  <si>
    <t>さをり織り教室</t>
    <rPh sb="3" eb="4">
      <t>オ</t>
    </rPh>
    <rPh sb="5" eb="7">
      <t>キョウシツ</t>
    </rPh>
    <phoneticPr fontId="8"/>
  </si>
  <si>
    <t>母の想いを語る会</t>
    <rPh sb="0" eb="1">
      <t>ハハ</t>
    </rPh>
    <rPh sb="2" eb="3">
      <t>オモ</t>
    </rPh>
    <rPh sb="5" eb="6">
      <t>カタ</t>
    </rPh>
    <rPh sb="7" eb="8">
      <t>カイ</t>
    </rPh>
    <phoneticPr fontId="8"/>
  </si>
  <si>
    <t>　　　　　　　　　　　　18歳の春を目指すクラブ</t>
    <rPh sb="14" eb="15">
      <t>サイ</t>
    </rPh>
    <rPh sb="16" eb="17">
      <t>ハル</t>
    </rPh>
    <rPh sb="18" eb="20">
      <t>メザ</t>
    </rPh>
    <phoneticPr fontId="8"/>
  </si>
  <si>
    <t>　　　　　　　　　　　　支援ツール勉強会</t>
    <rPh sb="12" eb="14">
      <t>シエン</t>
    </rPh>
    <rPh sb="17" eb="19">
      <t>ベンキョウ</t>
    </rPh>
    <rPh sb="19" eb="20">
      <t>カイ</t>
    </rPh>
    <phoneticPr fontId="8"/>
  </si>
  <si>
    <t>支援者養成講座　事業収入</t>
    <rPh sb="0" eb="3">
      <t>シエンシャ</t>
    </rPh>
    <rPh sb="3" eb="5">
      <t>ヨウセイ</t>
    </rPh>
    <rPh sb="5" eb="7">
      <t>コウザ</t>
    </rPh>
    <rPh sb="8" eb="10">
      <t>ジギョウ</t>
    </rPh>
    <rPh sb="10" eb="12">
      <t>シュウニュウ</t>
    </rPh>
    <phoneticPr fontId="4"/>
  </si>
  <si>
    <t>自立支援活動事業収入</t>
    <rPh sb="0" eb="2">
      <t>ジリツ</t>
    </rPh>
    <rPh sb="2" eb="4">
      <t>シエン</t>
    </rPh>
    <phoneticPr fontId="4"/>
  </si>
  <si>
    <t>　　　　　　　　　　　　ＡＡＯ活動</t>
    <rPh sb="15" eb="17">
      <t>カツドウ</t>
    </rPh>
    <phoneticPr fontId="8"/>
  </si>
  <si>
    <t>　　　　　　　　　　　　キッズルーム</t>
  </si>
  <si>
    <t>　　　　　　　　　　　　OHAの会</t>
    <rPh sb="16" eb="17">
      <t>カイ</t>
    </rPh>
    <phoneticPr fontId="8"/>
  </si>
  <si>
    <t>　　　　　　　　　　　　クリスマス会</t>
    <rPh sb="17" eb="18">
      <t>カイ</t>
    </rPh>
    <phoneticPr fontId="8"/>
  </si>
  <si>
    <t>自閉症のしおり事業収入</t>
    <rPh sb="0" eb="3">
      <t>ジ</t>
    </rPh>
    <rPh sb="7" eb="9">
      <t>ジギョウ</t>
    </rPh>
    <rPh sb="9" eb="11">
      <t>シュウニュウ</t>
    </rPh>
    <phoneticPr fontId="4"/>
  </si>
  <si>
    <t>自閉症啓蒙用図書販売収入</t>
    <rPh sb="0" eb="3">
      <t>ジ</t>
    </rPh>
    <rPh sb="3" eb="5">
      <t>ケイモウ</t>
    </rPh>
    <rPh sb="5" eb="6">
      <t>ヨウ</t>
    </rPh>
    <rPh sb="6" eb="8">
      <t>トショ</t>
    </rPh>
    <rPh sb="8" eb="10">
      <t>ハンバイ</t>
    </rPh>
    <rPh sb="10" eb="12">
      <t>シュウニュウ</t>
    </rPh>
    <phoneticPr fontId="4"/>
  </si>
  <si>
    <t>4　その他収入</t>
    <rPh sb="2" eb="5">
      <t>ソノタ</t>
    </rPh>
    <rPh sb="5" eb="7">
      <t>シュウニュウ</t>
    </rPh>
    <phoneticPr fontId="8"/>
  </si>
  <si>
    <t>寄付金</t>
    <rPh sb="0" eb="3">
      <t>キフキン</t>
    </rPh>
    <phoneticPr fontId="8"/>
  </si>
  <si>
    <t>受取助成金</t>
    <rPh sb="0" eb="3">
      <t>ジョセイキン</t>
    </rPh>
    <phoneticPr fontId="8"/>
  </si>
  <si>
    <t>受取利息および雑収入</t>
    <rPh sb="0" eb="2">
      <t>ウケトリ</t>
    </rPh>
    <rPh sb="2" eb="4">
      <t>リソク</t>
    </rPh>
    <rPh sb="7" eb="8">
      <t>ザツ</t>
    </rPh>
    <rPh sb="8" eb="10">
      <t>シュウニュウ</t>
    </rPh>
    <phoneticPr fontId="4"/>
  </si>
  <si>
    <t>　　　　　　　　　　　　受取利息</t>
    <rPh sb="12" eb="14">
      <t>ウケトリ</t>
    </rPh>
    <rPh sb="14" eb="16">
      <t>リソク</t>
    </rPh>
    <phoneticPr fontId="8"/>
  </si>
  <si>
    <t>　　　　　　　　　　　　雑収入</t>
    <rPh sb="12" eb="15">
      <t>ザツシュウニュウ</t>
    </rPh>
    <phoneticPr fontId="8"/>
  </si>
  <si>
    <t>5　各教室事業収入</t>
    <rPh sb="2" eb="3">
      <t>カク</t>
    </rPh>
    <rPh sb="3" eb="5">
      <t>キョウシツ</t>
    </rPh>
    <rPh sb="5" eb="7">
      <t>ジギョウ</t>
    </rPh>
    <rPh sb="7" eb="9">
      <t>シュウニュウ</t>
    </rPh>
    <phoneticPr fontId="4"/>
  </si>
  <si>
    <t>水泳教室</t>
    <rPh sb="0" eb="2">
      <t>スイエイ</t>
    </rPh>
    <rPh sb="2" eb="4">
      <t>キョウシツ</t>
    </rPh>
    <phoneticPr fontId="8"/>
  </si>
  <si>
    <t>サッカークラブ</t>
  </si>
  <si>
    <t>体操教室</t>
    <rPh sb="0" eb="2">
      <t>タイソウ</t>
    </rPh>
    <rPh sb="2" eb="4">
      <t>キョウシツ</t>
    </rPh>
    <phoneticPr fontId="8"/>
  </si>
  <si>
    <t>6　児童発達支援・放課後等デイサービス事業</t>
    <rPh sb="2" eb="4">
      <t>ジドウ</t>
    </rPh>
    <rPh sb="4" eb="6">
      <t>ハッタツ</t>
    </rPh>
    <rPh sb="6" eb="8">
      <t>シエン</t>
    </rPh>
    <rPh sb="9" eb="12">
      <t>ホウカゴ</t>
    </rPh>
    <rPh sb="12" eb="13">
      <t>トウ</t>
    </rPh>
    <rPh sb="19" eb="21">
      <t>ジギョウ</t>
    </rPh>
    <phoneticPr fontId="8"/>
  </si>
  <si>
    <t>7　計画相談支援 エール１事業</t>
    <rPh sb="2" eb="4">
      <t>ケイカク</t>
    </rPh>
    <rPh sb="4" eb="6">
      <t>ソウダン</t>
    </rPh>
    <rPh sb="6" eb="8">
      <t>シエン</t>
    </rPh>
    <rPh sb="13" eb="15">
      <t>ジギョウ</t>
    </rPh>
    <phoneticPr fontId="8"/>
  </si>
  <si>
    <t>８　子ども・障がい者相談支援センター業務</t>
    <rPh sb="2" eb="3">
      <t>コ</t>
    </rPh>
    <rPh sb="6" eb="7">
      <t>ショウ</t>
    </rPh>
    <rPh sb="9" eb="10">
      <t>シャ</t>
    </rPh>
    <rPh sb="10" eb="12">
      <t>ソウダン</t>
    </rPh>
    <rPh sb="12" eb="14">
      <t>シエン</t>
    </rPh>
    <rPh sb="18" eb="20">
      <t>ギョウム</t>
    </rPh>
    <phoneticPr fontId="8"/>
  </si>
  <si>
    <t>９　グループホーム ほっぷ１業務</t>
    <rPh sb="14" eb="16">
      <t>ギョウム</t>
    </rPh>
    <phoneticPr fontId="8"/>
  </si>
  <si>
    <t>10 自閉症啓発カフェスプリングカムカム事業収入</t>
    <rPh sb="3" eb="6">
      <t>ジヘイショウ</t>
    </rPh>
    <rPh sb="6" eb="8">
      <t>ケイハツ</t>
    </rPh>
    <rPh sb="20" eb="22">
      <t>ジギョウ</t>
    </rPh>
    <rPh sb="22" eb="24">
      <t>シュウニュウ</t>
    </rPh>
    <phoneticPr fontId="8"/>
  </si>
  <si>
    <t>　　当期収入合計 （Ａ)</t>
  </si>
  <si>
    <t>　　前期繰越金</t>
    <rPh sb="6" eb="7">
      <t>キン</t>
    </rPh>
    <phoneticPr fontId="4"/>
  </si>
  <si>
    <t>　　収入合計 （Ｂ）</t>
  </si>
  <si>
    <t>Ⅱ支出の部</t>
  </si>
  <si>
    <t>1　事業費</t>
  </si>
  <si>
    <t>自閉症講演会・総会事業</t>
    <rPh sb="7" eb="9">
      <t>ソウカイ</t>
    </rPh>
    <phoneticPr fontId="4"/>
  </si>
  <si>
    <t>　　　　　　　　　　　　  総会</t>
    <rPh sb="14" eb="16">
      <t>ソウカイ</t>
    </rPh>
    <phoneticPr fontId="4"/>
  </si>
  <si>
    <t>　　　　　　　　　　　　　講演会</t>
    <rPh sb="13" eb="15">
      <t>コウエン</t>
    </rPh>
    <rPh sb="15" eb="16">
      <t>カイ</t>
    </rPh>
    <phoneticPr fontId="4"/>
  </si>
  <si>
    <t>　　　　　　　　　　　　　20周年記念行事</t>
    <rPh sb="15" eb="17">
      <t>シュウネン</t>
    </rPh>
    <rPh sb="17" eb="19">
      <t>キネン</t>
    </rPh>
    <rPh sb="19" eb="21">
      <t>ギョウジ</t>
    </rPh>
    <phoneticPr fontId="8"/>
  </si>
  <si>
    <t>例会および勉強会事業</t>
  </si>
  <si>
    <t>　　　　　　　　　　　　　木工教室</t>
    <rPh sb="13" eb="15">
      <t>モッコウ</t>
    </rPh>
    <rPh sb="15" eb="17">
      <t>キョウシツ</t>
    </rPh>
    <phoneticPr fontId="4"/>
  </si>
  <si>
    <t>　　　　　　　　　　　　　さをり織り教室</t>
    <rPh sb="16" eb="17">
      <t>オ</t>
    </rPh>
    <rPh sb="18" eb="20">
      <t>キョウシツ</t>
    </rPh>
    <phoneticPr fontId="8"/>
  </si>
  <si>
    <t>　　　　　　　　　　　　　母の想いを語る会</t>
    <rPh sb="13" eb="14">
      <t>ハハ</t>
    </rPh>
    <rPh sb="15" eb="16">
      <t>オモ</t>
    </rPh>
    <rPh sb="18" eb="19">
      <t>カタ</t>
    </rPh>
    <rPh sb="20" eb="21">
      <t>カイ</t>
    </rPh>
    <phoneticPr fontId="8"/>
  </si>
  <si>
    <t>　　　　　　　　　　　　　18歳の春をめざす</t>
    <rPh sb="15" eb="16">
      <t>サイ</t>
    </rPh>
    <rPh sb="17" eb="18">
      <t>ハル</t>
    </rPh>
    <phoneticPr fontId="8"/>
  </si>
  <si>
    <t>　　　　　　　　　　　　　支援ツール勉強会</t>
    <rPh sb="13" eb="15">
      <t>シエン</t>
    </rPh>
    <rPh sb="18" eb="20">
      <t>ベンキョウ</t>
    </rPh>
    <rPh sb="20" eb="21">
      <t>カイ</t>
    </rPh>
    <phoneticPr fontId="8"/>
  </si>
  <si>
    <t>支援者養成講座</t>
    <rPh sb="0" eb="3">
      <t>シエンシャ</t>
    </rPh>
    <rPh sb="3" eb="5">
      <t>ヨウセイ</t>
    </rPh>
    <rPh sb="5" eb="7">
      <t>コウザ</t>
    </rPh>
    <phoneticPr fontId="4"/>
  </si>
  <si>
    <t>自立支援活動事業</t>
    <rPh sb="0" eb="2">
      <t>ジリツ</t>
    </rPh>
    <rPh sb="2" eb="4">
      <t>シエン</t>
    </rPh>
    <phoneticPr fontId="4"/>
  </si>
  <si>
    <t>　　　　　　　　　　　　　ＡＡＯ活動</t>
    <rPh sb="16" eb="18">
      <t>カツドウ</t>
    </rPh>
    <phoneticPr fontId="8"/>
  </si>
  <si>
    <t>　　　　　　　　　　　　　キッズルーム</t>
  </si>
  <si>
    <t>　　　　　　　　　　　　　OHAの会</t>
    <rPh sb="17" eb="18">
      <t>カイ</t>
    </rPh>
    <phoneticPr fontId="8"/>
  </si>
  <si>
    <t>　　　　　　　　　　　　　クリスマス会</t>
    <rPh sb="18" eb="19">
      <t>カイ</t>
    </rPh>
    <phoneticPr fontId="8"/>
  </si>
  <si>
    <t>広報活動事業　（会報作成・郵送料）</t>
  </si>
  <si>
    <t>　　　　　　　　　　　　　郵送料</t>
    <rPh sb="13" eb="15">
      <t>ユウソウ</t>
    </rPh>
    <rPh sb="15" eb="16">
      <t>リョウ</t>
    </rPh>
    <phoneticPr fontId="4"/>
  </si>
  <si>
    <t>　　　　　　　　　　　　　荷造り運賃</t>
    <rPh sb="13" eb="15">
      <t>ニヅク</t>
    </rPh>
    <rPh sb="16" eb="18">
      <t>ウンチン</t>
    </rPh>
    <phoneticPr fontId="4"/>
  </si>
  <si>
    <t>2　管理費</t>
  </si>
  <si>
    <t>事務局員人件費</t>
    <rPh sb="0" eb="3">
      <t>ジムキョク</t>
    </rPh>
    <rPh sb="3" eb="4">
      <t>イン</t>
    </rPh>
    <rPh sb="4" eb="7">
      <t>ジンケンヒ</t>
    </rPh>
    <phoneticPr fontId="4"/>
  </si>
  <si>
    <t>厚生費</t>
    <rPh sb="0" eb="3">
      <t>コウセイヒ</t>
    </rPh>
    <phoneticPr fontId="8"/>
  </si>
  <si>
    <t>社会保険料</t>
    <rPh sb="0" eb="2">
      <t>シャカイ</t>
    </rPh>
    <rPh sb="2" eb="5">
      <t>ホケンリョウ</t>
    </rPh>
    <phoneticPr fontId="8"/>
  </si>
  <si>
    <t>研修費</t>
    <rPh sb="0" eb="2">
      <t>ケンシュウ</t>
    </rPh>
    <rPh sb="2" eb="3">
      <t>ヒ</t>
    </rPh>
    <phoneticPr fontId="4"/>
  </si>
  <si>
    <t>会議費</t>
  </si>
  <si>
    <t>図書費</t>
    <rPh sb="0" eb="2">
      <t>トショ</t>
    </rPh>
    <rPh sb="2" eb="3">
      <t>ヒ</t>
    </rPh>
    <phoneticPr fontId="4"/>
  </si>
  <si>
    <t>交際費・贈答費・会食費</t>
    <rPh sb="0" eb="3">
      <t>コウサイヒ</t>
    </rPh>
    <rPh sb="4" eb="6">
      <t>ゾウトウ</t>
    </rPh>
    <rPh sb="6" eb="7">
      <t>ヒ</t>
    </rPh>
    <rPh sb="8" eb="10">
      <t>カイショク</t>
    </rPh>
    <rPh sb="10" eb="11">
      <t>ヒ</t>
    </rPh>
    <phoneticPr fontId="4"/>
  </si>
  <si>
    <t>旅費・交通費</t>
    <rPh sb="0" eb="2">
      <t>リョヒ</t>
    </rPh>
    <rPh sb="3" eb="6">
      <t>コウツウヒ</t>
    </rPh>
    <phoneticPr fontId="4"/>
  </si>
  <si>
    <t>補修費</t>
    <rPh sb="0" eb="2">
      <t>ホシュウ</t>
    </rPh>
    <rPh sb="2" eb="3">
      <t>ヒ</t>
    </rPh>
    <phoneticPr fontId="4"/>
  </si>
  <si>
    <t>消耗品費　　事務用品</t>
    <phoneticPr fontId="4"/>
  </si>
  <si>
    <t>　　　　　　　　 雑用品</t>
    <rPh sb="9" eb="10">
      <t>ザツ</t>
    </rPh>
    <rPh sb="10" eb="12">
      <t>ヨウヒン</t>
    </rPh>
    <phoneticPr fontId="8"/>
  </si>
  <si>
    <t>　　　　　　　　備品費</t>
    <rPh sb="8" eb="10">
      <t>ビヒン</t>
    </rPh>
    <rPh sb="10" eb="11">
      <t>ヒ</t>
    </rPh>
    <phoneticPr fontId="4"/>
  </si>
  <si>
    <t>電話料</t>
    <rPh sb="0" eb="2">
      <t>デンワ</t>
    </rPh>
    <rPh sb="2" eb="3">
      <t>リョウ</t>
    </rPh>
    <phoneticPr fontId="4"/>
  </si>
  <si>
    <t>車両費</t>
    <rPh sb="0" eb="2">
      <t>シャリョウ</t>
    </rPh>
    <rPh sb="2" eb="3">
      <t>ヒ</t>
    </rPh>
    <phoneticPr fontId="8"/>
  </si>
  <si>
    <t>支払報酬</t>
    <rPh sb="0" eb="2">
      <t>シハライ</t>
    </rPh>
    <rPh sb="2" eb="4">
      <t>ホウシュウ</t>
    </rPh>
    <phoneticPr fontId="4"/>
  </si>
  <si>
    <t>作業費</t>
    <rPh sb="0" eb="2">
      <t>サギョウ</t>
    </rPh>
    <rPh sb="2" eb="3">
      <t>ヒ</t>
    </rPh>
    <phoneticPr fontId="8"/>
  </si>
  <si>
    <t>機械賃借料</t>
    <rPh sb="0" eb="2">
      <t>キカイ</t>
    </rPh>
    <rPh sb="2" eb="5">
      <t>チンシャクリョウ</t>
    </rPh>
    <phoneticPr fontId="4"/>
  </si>
  <si>
    <t>手数料・雑費</t>
    <rPh sb="0" eb="3">
      <t>テスウリョウ</t>
    </rPh>
    <rPh sb="4" eb="6">
      <t>ザッピ</t>
    </rPh>
    <phoneticPr fontId="4"/>
  </si>
  <si>
    <t>家賃</t>
    <rPh sb="0" eb="1">
      <t>ヤ</t>
    </rPh>
    <rPh sb="1" eb="2">
      <t>チン</t>
    </rPh>
    <phoneticPr fontId="4"/>
  </si>
  <si>
    <t>保険料</t>
    <rPh sb="0" eb="3">
      <t>ホケンリョウ</t>
    </rPh>
    <phoneticPr fontId="8"/>
  </si>
  <si>
    <t>租税・公課</t>
    <rPh sb="0" eb="2">
      <t>ソゼイ</t>
    </rPh>
    <rPh sb="3" eb="5">
      <t>コウカ</t>
    </rPh>
    <phoneticPr fontId="4"/>
  </si>
  <si>
    <t>減価償却費</t>
    <rPh sb="0" eb="2">
      <t>ゲンカ</t>
    </rPh>
    <rPh sb="2" eb="4">
      <t>ショウキャク</t>
    </rPh>
    <rPh sb="4" eb="5">
      <t>ヒ</t>
    </rPh>
    <phoneticPr fontId="8"/>
  </si>
  <si>
    <t>支払利息</t>
    <rPh sb="0" eb="2">
      <t>シハライ</t>
    </rPh>
    <rPh sb="2" eb="4">
      <t>リソク</t>
    </rPh>
    <phoneticPr fontId="4"/>
  </si>
  <si>
    <t>3　予備費</t>
  </si>
  <si>
    <t>4　各教室事業</t>
    <rPh sb="2" eb="3">
      <t>カク</t>
    </rPh>
    <rPh sb="3" eb="5">
      <t>キョウシツ</t>
    </rPh>
    <rPh sb="5" eb="7">
      <t>ジギョウ</t>
    </rPh>
    <phoneticPr fontId="4"/>
  </si>
  <si>
    <t>　　　　　　　　　　　　　各教室補助金</t>
    <rPh sb="13" eb="14">
      <t>カク</t>
    </rPh>
    <rPh sb="14" eb="16">
      <t>キョウシツ</t>
    </rPh>
    <rPh sb="16" eb="19">
      <t>ホジョキン</t>
    </rPh>
    <phoneticPr fontId="8"/>
  </si>
  <si>
    <t>　　　　　　　　　　　　　水泳教室</t>
    <rPh sb="13" eb="15">
      <t>スイエイ</t>
    </rPh>
    <rPh sb="15" eb="17">
      <t>キョウシツ</t>
    </rPh>
    <phoneticPr fontId="8"/>
  </si>
  <si>
    <t>　　　　　　　　　　　　　サッカークラブ</t>
  </si>
  <si>
    <t>5　児童発達支援・放課後等デイサービス事業</t>
    <rPh sb="2" eb="4">
      <t>ジドウ</t>
    </rPh>
    <rPh sb="4" eb="6">
      <t>ハッタツ</t>
    </rPh>
    <rPh sb="6" eb="8">
      <t>シエン</t>
    </rPh>
    <rPh sb="9" eb="12">
      <t>ホウカゴ</t>
    </rPh>
    <rPh sb="12" eb="13">
      <t>トウ</t>
    </rPh>
    <rPh sb="19" eb="21">
      <t>ジギョウ</t>
    </rPh>
    <phoneticPr fontId="8"/>
  </si>
  <si>
    <t>6　計画相談支援 エール １事業</t>
    <rPh sb="2" eb="4">
      <t>ケイカク</t>
    </rPh>
    <rPh sb="4" eb="6">
      <t>ソウダン</t>
    </rPh>
    <rPh sb="6" eb="8">
      <t>シエン</t>
    </rPh>
    <rPh sb="14" eb="16">
      <t>ジギョウ</t>
    </rPh>
    <phoneticPr fontId="8"/>
  </si>
  <si>
    <t>７　子ども・障がい者相談支援センター業務</t>
    <rPh sb="2" eb="3">
      <t>コ</t>
    </rPh>
    <rPh sb="6" eb="7">
      <t>ショウ</t>
    </rPh>
    <rPh sb="9" eb="10">
      <t>シャ</t>
    </rPh>
    <rPh sb="10" eb="12">
      <t>ソウダン</t>
    </rPh>
    <rPh sb="12" eb="14">
      <t>シエン</t>
    </rPh>
    <rPh sb="18" eb="20">
      <t>ギョウム</t>
    </rPh>
    <phoneticPr fontId="8"/>
  </si>
  <si>
    <t>8　グループホーム ほっぷ １事業</t>
    <rPh sb="15" eb="17">
      <t>ジギョウ</t>
    </rPh>
    <phoneticPr fontId="8"/>
  </si>
  <si>
    <t>9　啓発カフェスプリングカムカム事業</t>
    <rPh sb="2" eb="4">
      <t>ケイハツ</t>
    </rPh>
    <rPh sb="16" eb="18">
      <t>ジギョウ</t>
    </rPh>
    <phoneticPr fontId="8"/>
  </si>
  <si>
    <t>　　当期支出合計 （Ｃ）</t>
  </si>
  <si>
    <t>　　当期収支差額 （Ａ）-（Ｃ）</t>
  </si>
  <si>
    <t>　　次期繰越収支差額 （Ｂ）-（Ｃ）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</si>
</sst>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3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indexed="12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38" fontId="2" fillId="0" borderId="0" xfId="1" quotePrefix="1" applyFont="1" applyFill="1" applyAlignment="1">
      <alignment horizontal="center"/>
    </xf>
    <xf numFmtId="38" fontId="1" fillId="0" borderId="0" xfId="1" applyFill="1" applyAlignment="1">
      <alignment horizontal="left" indent="1" shrinkToFit="1"/>
    </xf>
    <xf numFmtId="38" fontId="1" fillId="0" borderId="0" xfId="1" applyFill="1" applyBorder="1"/>
    <xf numFmtId="38" fontId="2" fillId="0" borderId="0" xfId="1" quotePrefix="1" applyFont="1" applyFill="1" applyBorder="1" applyAlignment="1">
      <alignment horizontal="left"/>
    </xf>
    <xf numFmtId="38" fontId="2" fillId="0" borderId="0" xfId="1" applyFont="1" applyFill="1" applyBorder="1"/>
    <xf numFmtId="38" fontId="1" fillId="0" borderId="0" xfId="1" applyFill="1"/>
    <xf numFmtId="38" fontId="1" fillId="0" borderId="0" xfId="1" applyFill="1" applyAlignment="1">
      <alignment shrinkToFit="1"/>
    </xf>
    <xf numFmtId="38" fontId="5" fillId="0" borderId="0" xfId="1" applyFont="1" applyFill="1" applyAlignment="1">
      <alignment shrinkToFit="1"/>
    </xf>
    <xf numFmtId="176" fontId="5" fillId="0" borderId="0" xfId="1" applyNumberFormat="1" applyFont="1" applyFill="1" applyAlignment="1">
      <alignment shrinkToFit="1"/>
    </xf>
    <xf numFmtId="38" fontId="5" fillId="0" borderId="0" xfId="1" applyFont="1" applyFill="1" applyAlignment="1">
      <alignment horizontal="right"/>
    </xf>
    <xf numFmtId="38" fontId="5" fillId="0" borderId="0" xfId="1" applyFont="1" applyFill="1" applyAlignment="1">
      <alignment horizontal="right"/>
    </xf>
    <xf numFmtId="38" fontId="5" fillId="0" borderId="0" xfId="1" applyFont="1" applyFill="1" applyBorder="1"/>
    <xf numFmtId="38" fontId="5" fillId="0" borderId="0" xfId="1" quotePrefix="1" applyFont="1" applyFill="1" applyBorder="1" applyAlignment="1">
      <alignment horizontal="left"/>
    </xf>
    <xf numFmtId="38" fontId="5" fillId="0" borderId="0" xfId="1" applyFont="1" applyFill="1"/>
    <xf numFmtId="38" fontId="5" fillId="0" borderId="0" xfId="1" quotePrefix="1" applyFont="1" applyFill="1" applyAlignment="1">
      <alignment horizontal="left" shrinkToFit="1"/>
    </xf>
    <xf numFmtId="176" fontId="5" fillId="0" borderId="0" xfId="1" quotePrefix="1" applyNumberFormat="1" applyFont="1" applyFill="1" applyAlignment="1">
      <alignment horizontal="left" shrinkToFit="1"/>
    </xf>
    <xf numFmtId="38" fontId="6" fillId="0" borderId="0" xfId="1" quotePrefix="1" applyFont="1" applyFill="1" applyAlignment="1">
      <alignment horizontal="left"/>
    </xf>
    <xf numFmtId="176" fontId="7" fillId="0" borderId="0" xfId="1" quotePrefix="1" applyNumberFormat="1" applyFont="1" applyFill="1" applyAlignment="1">
      <alignment horizontal="left" shrinkToFit="1"/>
    </xf>
    <xf numFmtId="38" fontId="5" fillId="0" borderId="1" xfId="1" applyFont="1" applyFill="1" applyBorder="1"/>
    <xf numFmtId="38" fontId="5" fillId="0" borderId="2" xfId="1" applyFont="1" applyFill="1" applyBorder="1"/>
    <xf numFmtId="38" fontId="5" fillId="0" borderId="2" xfId="1" applyFont="1" applyFill="1" applyBorder="1" applyAlignment="1">
      <alignment shrinkToFit="1"/>
    </xf>
    <xf numFmtId="38" fontId="5" fillId="0" borderId="3" xfId="1" applyFont="1" applyFill="1" applyBorder="1" applyAlignment="1">
      <alignment shrinkToFit="1"/>
    </xf>
    <xf numFmtId="38" fontId="5" fillId="0" borderId="4" xfId="1" applyFont="1" applyFill="1" applyBorder="1" applyAlignment="1">
      <alignment shrinkToFit="1"/>
    </xf>
    <xf numFmtId="176" fontId="5" fillId="0" borderId="5" xfId="1" applyNumberFormat="1" applyFont="1" applyFill="1" applyBorder="1" applyAlignment="1">
      <alignment shrinkToFit="1"/>
    </xf>
    <xf numFmtId="38" fontId="1" fillId="0" borderId="6" xfId="1" applyFill="1" applyBorder="1"/>
    <xf numFmtId="38" fontId="1" fillId="0" borderId="7" xfId="1" applyFill="1" applyBorder="1"/>
    <xf numFmtId="38" fontId="1" fillId="0" borderId="7" xfId="1" quotePrefix="1" applyFont="1" applyFill="1" applyBorder="1" applyAlignment="1">
      <alignment horizontal="left" shrinkToFit="1"/>
    </xf>
    <xf numFmtId="176" fontId="5" fillId="0" borderId="8" xfId="1" applyNumberFormat="1" applyFont="1" applyFill="1" applyBorder="1" applyAlignment="1">
      <alignment horizontal="center" vertical="center" shrinkToFit="1"/>
    </xf>
    <xf numFmtId="38" fontId="5" fillId="0" borderId="9" xfId="1" applyFont="1" applyFill="1" applyBorder="1" applyAlignment="1">
      <alignment horizontal="center" vertical="center" shrinkToFit="1"/>
    </xf>
    <xf numFmtId="176" fontId="6" fillId="0" borderId="10" xfId="1" applyNumberFormat="1" applyFont="1" applyFill="1" applyBorder="1" applyAlignment="1">
      <alignment horizontal="center" vertical="center" shrinkToFit="1"/>
    </xf>
    <xf numFmtId="38" fontId="1" fillId="0" borderId="0" xfId="1" quotePrefix="1" applyFont="1" applyFill="1" applyBorder="1" applyAlignment="1">
      <alignment horizontal="left"/>
    </xf>
    <xf numFmtId="38" fontId="1" fillId="0" borderId="1" xfId="1" applyFont="1" applyFill="1" applyBorder="1"/>
    <xf numFmtId="38" fontId="1" fillId="0" borderId="2" xfId="1" applyFill="1" applyBorder="1"/>
    <xf numFmtId="38" fontId="1" fillId="0" borderId="2" xfId="1" applyFill="1" applyBorder="1" applyAlignment="1">
      <alignment shrinkToFit="1"/>
    </xf>
    <xf numFmtId="38" fontId="5" fillId="0" borderId="1" xfId="1" applyFont="1" applyFill="1" applyBorder="1" applyAlignment="1">
      <alignment shrinkToFit="1"/>
    </xf>
    <xf numFmtId="38" fontId="5" fillId="0" borderId="11" xfId="1" applyFont="1" applyFill="1" applyBorder="1" applyAlignment="1">
      <alignment shrinkToFit="1"/>
    </xf>
    <xf numFmtId="38" fontId="9" fillId="0" borderId="12" xfId="1" applyFont="1" applyFill="1" applyBorder="1" applyAlignment="1">
      <alignment shrinkToFit="1"/>
    </xf>
    <xf numFmtId="38" fontId="1" fillId="0" borderId="0" xfId="1" applyFont="1" applyFill="1" applyBorder="1"/>
    <xf numFmtId="38" fontId="5" fillId="0" borderId="13" xfId="1" applyFont="1" applyFill="1" applyBorder="1"/>
    <xf numFmtId="38" fontId="5" fillId="0" borderId="14" xfId="1" applyFont="1" applyFill="1" applyBorder="1"/>
    <xf numFmtId="38" fontId="5" fillId="0" borderId="14" xfId="1" applyFont="1" applyFill="1" applyBorder="1" applyAlignment="1">
      <alignment shrinkToFit="1"/>
    </xf>
    <xf numFmtId="3" fontId="5" fillId="0" borderId="13" xfId="1" applyNumberFormat="1" applyFont="1" applyFill="1" applyBorder="1" applyAlignment="1">
      <alignment shrinkToFit="1"/>
    </xf>
    <xf numFmtId="3" fontId="5" fillId="0" borderId="15" xfId="1" applyNumberFormat="1" applyFont="1" applyFill="1" applyBorder="1" applyAlignment="1">
      <alignment shrinkToFit="1"/>
    </xf>
    <xf numFmtId="3" fontId="9" fillId="0" borderId="16" xfId="1" applyNumberFormat="1" applyFont="1" applyFill="1" applyBorder="1" applyAlignment="1">
      <alignment shrinkToFit="1"/>
    </xf>
    <xf numFmtId="38" fontId="5" fillId="0" borderId="17" xfId="1" applyFont="1" applyFill="1" applyBorder="1"/>
    <xf numFmtId="38" fontId="5" fillId="0" borderId="18" xfId="1" applyFont="1" applyFill="1" applyBorder="1"/>
    <xf numFmtId="38" fontId="5" fillId="0" borderId="18" xfId="1" applyFont="1" applyFill="1" applyBorder="1" applyAlignment="1">
      <alignment shrinkToFit="1"/>
    </xf>
    <xf numFmtId="3" fontId="5" fillId="0" borderId="17" xfId="1" quotePrefix="1" applyNumberFormat="1" applyFont="1" applyFill="1" applyBorder="1" applyAlignment="1">
      <alignment horizontal="left" shrinkToFit="1"/>
    </xf>
    <xf numFmtId="3" fontId="5" fillId="0" borderId="19" xfId="1" quotePrefix="1" applyNumberFormat="1" applyFont="1" applyFill="1" applyBorder="1" applyAlignment="1">
      <alignment horizontal="left" shrinkToFit="1"/>
    </xf>
    <xf numFmtId="3" fontId="9" fillId="0" borderId="20" xfId="1" quotePrefix="1" applyNumberFormat="1" applyFont="1" applyFill="1" applyBorder="1" applyAlignment="1">
      <alignment horizontal="left" shrinkToFit="1"/>
    </xf>
    <xf numFmtId="38" fontId="5" fillId="0" borderId="18" xfId="1" quotePrefix="1" applyFont="1" applyFill="1" applyBorder="1" applyAlignment="1">
      <alignment horizontal="left" shrinkToFit="1"/>
    </xf>
    <xf numFmtId="3" fontId="5" fillId="0" borderId="17" xfId="1" applyNumberFormat="1" applyFont="1" applyFill="1" applyBorder="1" applyAlignment="1">
      <alignment shrinkToFit="1"/>
    </xf>
    <xf numFmtId="3" fontId="5" fillId="0" borderId="19" xfId="1" applyNumberFormat="1" applyFont="1" applyFill="1" applyBorder="1" applyAlignment="1">
      <alignment shrinkToFit="1"/>
    </xf>
    <xf numFmtId="3" fontId="9" fillId="0" borderId="20" xfId="1" applyNumberFormat="1" applyFont="1" applyFill="1" applyBorder="1" applyAlignment="1">
      <alignment shrinkToFit="1"/>
    </xf>
    <xf numFmtId="38" fontId="1" fillId="0" borderId="0" xfId="1" applyFont="1" applyFill="1" applyAlignment="1">
      <alignment horizontal="left" indent="1" shrinkToFit="1"/>
    </xf>
    <xf numFmtId="38" fontId="5" fillId="0" borderId="18" xfId="1" quotePrefix="1" applyFont="1" applyFill="1" applyBorder="1" applyAlignment="1">
      <alignment horizontal="left"/>
    </xf>
    <xf numFmtId="38" fontId="1" fillId="0" borderId="0" xfId="1" quotePrefix="1" applyFont="1" applyFill="1" applyAlignment="1">
      <alignment horizontal="left" indent="1" shrinkToFit="1"/>
    </xf>
    <xf numFmtId="38" fontId="0" fillId="0" borderId="0" xfId="1" applyFont="1" applyFill="1" applyAlignment="1">
      <alignment horizontal="left" indent="1" shrinkToFit="1"/>
    </xf>
    <xf numFmtId="38" fontId="5" fillId="0" borderId="18" xfId="1" applyFont="1" applyFill="1" applyBorder="1" applyAlignment="1">
      <alignment horizontal="left" indent="7" shrinkToFit="1"/>
    </xf>
    <xf numFmtId="38" fontId="1" fillId="0" borderId="0" xfId="1" quotePrefix="1" applyFont="1" applyFill="1" applyBorder="1" applyAlignment="1"/>
    <xf numFmtId="38" fontId="5" fillId="0" borderId="18" xfId="1" applyFont="1" applyFill="1" applyBorder="1" applyAlignment="1">
      <alignment horizontal="left" shrinkToFit="1"/>
    </xf>
    <xf numFmtId="38" fontId="5" fillId="0" borderId="18" xfId="1" quotePrefix="1" applyFont="1" applyFill="1" applyBorder="1"/>
    <xf numFmtId="38" fontId="5" fillId="0" borderId="21" xfId="1" applyFont="1" applyFill="1" applyBorder="1"/>
    <xf numFmtId="38" fontId="5" fillId="0" borderId="22" xfId="1" applyFont="1" applyFill="1" applyBorder="1"/>
    <xf numFmtId="38" fontId="5" fillId="0" borderId="22" xfId="1" applyFont="1" applyFill="1" applyBorder="1" applyAlignment="1">
      <alignment horizontal="left" indent="7" shrinkToFit="1"/>
    </xf>
    <xf numFmtId="3" fontId="5" fillId="0" borderId="21" xfId="1" applyNumberFormat="1" applyFont="1" applyFill="1" applyBorder="1" applyAlignment="1">
      <alignment shrinkToFit="1"/>
    </xf>
    <xf numFmtId="3" fontId="5" fillId="0" borderId="23" xfId="1" applyNumberFormat="1" applyFont="1" applyFill="1" applyBorder="1" applyAlignment="1">
      <alignment shrinkToFit="1"/>
    </xf>
    <xf numFmtId="38" fontId="5" fillId="0" borderId="24" xfId="1" applyFont="1" applyFill="1" applyBorder="1"/>
    <xf numFmtId="38" fontId="5" fillId="0" borderId="25" xfId="1" applyFont="1" applyFill="1" applyBorder="1"/>
    <xf numFmtId="38" fontId="5" fillId="0" borderId="25" xfId="1" quotePrefix="1" applyFont="1" applyFill="1" applyBorder="1" applyAlignment="1">
      <alignment horizontal="left" shrinkToFit="1"/>
    </xf>
    <xf numFmtId="3" fontId="10" fillId="0" borderId="24" xfId="1" applyNumberFormat="1" applyFont="1" applyFill="1" applyBorder="1" applyAlignment="1">
      <alignment shrinkToFit="1"/>
    </xf>
    <xf numFmtId="3" fontId="10" fillId="0" borderId="26" xfId="1" applyNumberFormat="1" applyFont="1" applyFill="1" applyBorder="1" applyAlignment="1">
      <alignment shrinkToFit="1"/>
    </xf>
    <xf numFmtId="3" fontId="2" fillId="0" borderId="27" xfId="1" applyNumberFormat="1" applyFont="1" applyFill="1" applyBorder="1" applyAlignment="1">
      <alignment shrinkToFit="1"/>
    </xf>
    <xf numFmtId="38" fontId="1" fillId="0" borderId="0" xfId="1" applyFont="1" applyFill="1" applyBorder="1" applyAlignment="1">
      <alignment horizontal="left" indent="1" shrinkToFit="1"/>
    </xf>
    <xf numFmtId="38" fontId="1" fillId="0" borderId="0" xfId="1" applyFill="1" applyBorder="1" applyAlignment="1">
      <alignment horizontal="left" indent="1" shrinkToFit="1"/>
    </xf>
    <xf numFmtId="38" fontId="5" fillId="0" borderId="28" xfId="1" applyFont="1" applyFill="1" applyBorder="1"/>
    <xf numFmtId="38" fontId="5" fillId="0" borderId="29" xfId="1" applyFont="1" applyFill="1" applyBorder="1"/>
    <xf numFmtId="38" fontId="5" fillId="0" borderId="29" xfId="1" quotePrefix="1" applyFont="1" applyFill="1" applyBorder="1" applyAlignment="1">
      <alignment horizontal="left" shrinkToFit="1"/>
    </xf>
    <xf numFmtId="3" fontId="10" fillId="0" borderId="28" xfId="1" applyNumberFormat="1" applyFont="1" applyFill="1" applyBorder="1" applyAlignment="1">
      <alignment shrinkToFit="1"/>
    </xf>
    <xf numFmtId="3" fontId="10" fillId="0" borderId="9" xfId="1" applyNumberFormat="1" applyFont="1" applyFill="1" applyBorder="1" applyAlignment="1">
      <alignment shrinkToFit="1"/>
    </xf>
    <xf numFmtId="3" fontId="2" fillId="0" borderId="30" xfId="1" applyNumberFormat="1" applyFont="1" applyFill="1" applyBorder="1" applyAlignment="1">
      <alignment shrinkToFit="1"/>
    </xf>
    <xf numFmtId="38" fontId="5" fillId="0" borderId="2" xfId="1" quotePrefix="1" applyFont="1" applyFill="1" applyBorder="1" applyAlignment="1">
      <alignment horizontal="left" shrinkToFit="1"/>
    </xf>
    <xf numFmtId="3" fontId="7" fillId="0" borderId="2" xfId="1" applyNumberFormat="1" applyFont="1" applyFill="1" applyBorder="1" applyAlignment="1">
      <alignment shrinkToFit="1"/>
    </xf>
    <xf numFmtId="3" fontId="2" fillId="0" borderId="2" xfId="1" applyNumberFormat="1" applyFont="1" applyFill="1" applyBorder="1" applyAlignment="1">
      <alignment shrinkToFit="1"/>
    </xf>
    <xf numFmtId="38" fontId="5" fillId="0" borderId="0" xfId="1" quotePrefix="1" applyFont="1" applyFill="1" applyBorder="1" applyAlignment="1">
      <alignment horizontal="left" shrinkToFit="1"/>
    </xf>
    <xf numFmtId="3" fontId="7" fillId="0" borderId="0" xfId="1" applyNumberFormat="1" applyFont="1" applyFill="1" applyBorder="1" applyAlignment="1">
      <alignment shrinkToFit="1"/>
    </xf>
    <xf numFmtId="3" fontId="2" fillId="0" borderId="0" xfId="1" applyNumberFormat="1" applyFont="1" applyFill="1" applyBorder="1" applyAlignment="1">
      <alignment shrinkToFit="1"/>
    </xf>
    <xf numFmtId="38" fontId="5" fillId="0" borderId="7" xfId="1" applyFont="1" applyFill="1" applyBorder="1"/>
    <xf numFmtId="38" fontId="5" fillId="0" borderId="7" xfId="1" applyFont="1" applyFill="1" applyBorder="1" applyAlignment="1">
      <alignment horizontal="left" shrinkToFit="1"/>
    </xf>
    <xf numFmtId="3" fontId="5" fillId="0" borderId="7" xfId="1" applyNumberFormat="1" applyFont="1" applyFill="1" applyBorder="1" applyAlignment="1">
      <alignment shrinkToFit="1"/>
    </xf>
    <xf numFmtId="38" fontId="11" fillId="0" borderId="7" xfId="1" applyFont="1" applyFill="1" applyBorder="1" applyAlignment="1">
      <alignment shrinkToFit="1"/>
    </xf>
    <xf numFmtId="38" fontId="1" fillId="0" borderId="0" xfId="1" quotePrefix="1" applyFont="1" applyFill="1" applyBorder="1" applyAlignment="1">
      <alignment horizontal="left" indent="1" shrinkToFit="1"/>
    </xf>
    <xf numFmtId="38" fontId="1" fillId="0" borderId="31" xfId="1" applyFill="1" applyBorder="1"/>
    <xf numFmtId="38" fontId="1" fillId="0" borderId="32" xfId="1" applyFill="1" applyBorder="1"/>
    <xf numFmtId="38" fontId="1" fillId="0" borderId="32" xfId="1" quotePrefix="1" applyFont="1" applyFill="1" applyBorder="1" applyAlignment="1">
      <alignment horizontal="left" vertical="center" shrinkToFit="1"/>
    </xf>
    <xf numFmtId="38" fontId="1" fillId="0" borderId="33" xfId="1" applyFont="1" applyFill="1" applyBorder="1"/>
    <xf numFmtId="38" fontId="1" fillId="0" borderId="0" xfId="1" applyFont="1" applyFill="1" applyBorder="1" applyAlignment="1">
      <alignment shrinkToFit="1"/>
    </xf>
    <xf numFmtId="38" fontId="5" fillId="0" borderId="34" xfId="1" applyFont="1" applyFill="1" applyBorder="1" applyAlignment="1">
      <alignment shrinkToFit="1"/>
    </xf>
    <xf numFmtId="38" fontId="5" fillId="0" borderId="35" xfId="1" applyFont="1" applyFill="1" applyBorder="1" applyAlignment="1">
      <alignment shrinkToFit="1"/>
    </xf>
    <xf numFmtId="38" fontId="5" fillId="0" borderId="36" xfId="1" applyFont="1" applyFill="1" applyBorder="1" applyAlignment="1">
      <alignment shrinkToFit="1"/>
    </xf>
    <xf numFmtId="38" fontId="5" fillId="0" borderId="37" xfId="1" applyFont="1" applyFill="1" applyBorder="1" applyAlignment="1">
      <alignment shrinkToFit="1"/>
    </xf>
    <xf numFmtId="38" fontId="5" fillId="0" borderId="15" xfId="1" applyFont="1" applyFill="1" applyBorder="1" applyAlignment="1">
      <alignment shrinkToFit="1"/>
    </xf>
    <xf numFmtId="38" fontId="5" fillId="0" borderId="16" xfId="1" applyFont="1" applyFill="1" applyBorder="1" applyAlignment="1">
      <alignment shrinkToFit="1"/>
    </xf>
    <xf numFmtId="3" fontId="5" fillId="0" borderId="38" xfId="1" applyNumberFormat="1" applyFont="1" applyFill="1" applyBorder="1" applyAlignment="1">
      <alignment shrinkToFit="1"/>
    </xf>
    <xf numFmtId="38" fontId="5" fillId="0" borderId="14" xfId="1" applyFont="1" applyFill="1" applyBorder="1" applyAlignment="1">
      <alignment horizontal="left" shrinkToFit="1"/>
    </xf>
    <xf numFmtId="38" fontId="5" fillId="0" borderId="14" xfId="1" quotePrefix="1" applyFont="1" applyFill="1" applyBorder="1" applyAlignment="1">
      <alignment horizontal="left" shrinkToFit="1"/>
    </xf>
    <xf numFmtId="3" fontId="5" fillId="0" borderId="0" xfId="1" quotePrefix="1" applyNumberFormat="1" applyFont="1" applyFill="1" applyBorder="1" applyAlignment="1">
      <alignment horizontal="left" indent="1" shrinkToFit="1"/>
    </xf>
    <xf numFmtId="3" fontId="5" fillId="0" borderId="0" xfId="1" applyNumberFormat="1" applyFont="1" applyFill="1" applyBorder="1" applyAlignment="1">
      <alignment horizontal="left" indent="1" shrinkToFit="1"/>
    </xf>
    <xf numFmtId="38" fontId="5" fillId="0" borderId="22" xfId="1" quotePrefix="1" applyFont="1" applyFill="1" applyBorder="1"/>
    <xf numFmtId="38" fontId="5" fillId="0" borderId="22" xfId="1" quotePrefix="1" applyFont="1" applyFill="1" applyBorder="1" applyAlignment="1">
      <alignment horizontal="left" shrinkToFit="1"/>
    </xf>
    <xf numFmtId="3" fontId="5" fillId="0" borderId="39" xfId="1" applyNumberFormat="1" applyFont="1" applyFill="1" applyBorder="1" applyAlignment="1">
      <alignment shrinkToFit="1"/>
    </xf>
    <xf numFmtId="3" fontId="9" fillId="0" borderId="40" xfId="1" applyNumberFormat="1" applyFont="1" applyFill="1" applyBorder="1" applyAlignment="1">
      <alignment shrinkToFit="1"/>
    </xf>
    <xf numFmtId="3" fontId="11" fillId="0" borderId="41" xfId="1" applyNumberFormat="1" applyFont="1" applyFill="1" applyBorder="1" applyAlignment="1">
      <alignment shrinkToFit="1"/>
    </xf>
    <xf numFmtId="3" fontId="11" fillId="0" borderId="26" xfId="1" applyNumberFormat="1" applyFont="1" applyFill="1" applyBorder="1" applyAlignment="1">
      <alignment shrinkToFit="1"/>
    </xf>
    <xf numFmtId="3" fontId="10" fillId="0" borderId="27" xfId="1" applyNumberFormat="1" applyFont="1" applyFill="1" applyBorder="1" applyAlignment="1">
      <alignment shrinkToFit="1"/>
    </xf>
    <xf numFmtId="38" fontId="5" fillId="0" borderId="6" xfId="1" applyFont="1" applyFill="1" applyBorder="1"/>
    <xf numFmtId="38" fontId="5" fillId="0" borderId="7" xfId="1" quotePrefix="1" applyFont="1" applyFill="1" applyBorder="1" applyAlignment="1">
      <alignment horizontal="left" shrinkToFit="1"/>
    </xf>
    <xf numFmtId="38" fontId="11" fillId="0" borderId="42" xfId="1" applyFont="1" applyFill="1" applyBorder="1" applyAlignment="1">
      <alignment shrinkToFit="1"/>
    </xf>
    <xf numFmtId="38" fontId="11" fillId="0" borderId="43" xfId="1" applyFont="1" applyFill="1" applyBorder="1" applyAlignment="1">
      <alignment shrinkToFit="1"/>
    </xf>
    <xf numFmtId="38" fontId="10" fillId="0" borderId="44" xfId="1" applyFont="1" applyFill="1" applyBorder="1" applyAlignment="1">
      <alignment shrinkToFit="1"/>
    </xf>
    <xf numFmtId="3" fontId="6" fillId="0" borderId="0" xfId="1" applyNumberFormat="1" applyFont="1" applyFill="1" applyBorder="1" applyAlignment="1">
      <alignment shrinkToFit="1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3"/>
  <sheetViews>
    <sheetView tabSelected="1" view="pageBreakPreview" zoomScaleNormal="75" zoomScaleSheetLayoutView="100" workbookViewId="0">
      <selection activeCell="E5" sqref="E5"/>
    </sheetView>
  </sheetViews>
  <sheetFormatPr defaultRowHeight="13.5"/>
  <cols>
    <col min="1" max="1" width="3.75" style="6" customWidth="1"/>
    <col min="2" max="2" width="4.25" style="6" customWidth="1"/>
    <col min="3" max="3" width="40.25" style="7" customWidth="1"/>
    <col min="4" max="5" width="17.125" style="8" customWidth="1"/>
    <col min="6" max="6" width="17.125" style="9" customWidth="1"/>
    <col min="7" max="7" width="26.625" style="2" customWidth="1"/>
    <col min="8" max="8" width="9.75" style="3" bestFit="1" customWidth="1"/>
    <col min="9" max="9" width="9.25" style="3" bestFit="1" customWidth="1"/>
    <col min="10" max="12" width="9" style="3"/>
    <col min="13" max="16384" width="9" style="6"/>
  </cols>
  <sheetData>
    <row r="1" spans="1:36" ht="17.25">
      <c r="A1" s="1"/>
      <c r="B1" s="1"/>
      <c r="C1" s="1"/>
      <c r="D1" s="1"/>
      <c r="E1" s="1"/>
      <c r="F1" s="1"/>
      <c r="I1" s="4"/>
      <c r="J1" s="5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7.25">
      <c r="A2" s="1" t="s">
        <v>0</v>
      </c>
      <c r="B2" s="1"/>
      <c r="C2" s="1"/>
      <c r="D2" s="1"/>
      <c r="E2" s="1"/>
      <c r="F2" s="1"/>
      <c r="I2" s="4"/>
      <c r="J2" s="5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>
      <c r="A4" s="10" t="s">
        <v>1</v>
      </c>
      <c r="B4" s="10"/>
      <c r="C4" s="10"/>
      <c r="D4" s="10"/>
      <c r="E4" s="11"/>
      <c r="F4" s="11"/>
      <c r="H4" s="12"/>
      <c r="I4" s="12"/>
      <c r="J4" s="13"/>
      <c r="K4" s="12"/>
      <c r="L4" s="12"/>
      <c r="M4" s="12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>
      <c r="A5" s="14"/>
      <c r="B5" s="14"/>
      <c r="C5" s="15"/>
      <c r="F5" s="16"/>
      <c r="H5" s="12"/>
      <c r="I5" s="12"/>
      <c r="J5" s="13"/>
      <c r="K5" s="12"/>
      <c r="L5" s="12"/>
      <c r="M5" s="12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4.25">
      <c r="A6" s="14"/>
      <c r="B6" s="14"/>
      <c r="C6" s="17" t="s">
        <v>2</v>
      </c>
      <c r="F6" s="18"/>
      <c r="H6" s="12"/>
      <c r="I6" s="12"/>
      <c r="J6" s="13"/>
      <c r="K6" s="12"/>
      <c r="L6" s="12"/>
      <c r="M6" s="1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4.25" thickBot="1">
      <c r="A7" s="14"/>
      <c r="B7" s="14"/>
      <c r="C7" s="8"/>
      <c r="H7" s="12"/>
      <c r="I7" s="12"/>
      <c r="J7" s="12"/>
      <c r="K7" s="12"/>
      <c r="L7" s="12"/>
      <c r="M7" s="1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thickBot="1">
      <c r="A8" s="19"/>
      <c r="B8" s="20"/>
      <c r="C8" s="21"/>
      <c r="D8" s="22"/>
      <c r="E8" s="23" t="s">
        <v>3</v>
      </c>
      <c r="F8" s="24" t="s">
        <v>4</v>
      </c>
      <c r="H8" s="12"/>
      <c r="I8" s="12"/>
      <c r="J8" s="12"/>
      <c r="K8" s="12"/>
      <c r="L8" s="12"/>
      <c r="M8" s="1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7.25" customHeight="1" thickBot="1">
      <c r="A9" s="25"/>
      <c r="B9" s="26"/>
      <c r="C9" s="27" t="s">
        <v>5</v>
      </c>
      <c r="D9" s="28" t="s">
        <v>6</v>
      </c>
      <c r="E9" s="29" t="s">
        <v>7</v>
      </c>
      <c r="F9" s="30" t="s">
        <v>8</v>
      </c>
      <c r="J9" s="31"/>
      <c r="L9" s="31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23.25" customHeight="1">
      <c r="A10" s="32" t="s">
        <v>9</v>
      </c>
      <c r="B10" s="33"/>
      <c r="C10" s="34"/>
      <c r="D10" s="35"/>
      <c r="E10" s="36"/>
      <c r="F10" s="37"/>
      <c r="H10" s="38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4.25">
      <c r="A11" s="39"/>
      <c r="B11" s="40" t="s">
        <v>10</v>
      </c>
      <c r="C11" s="41"/>
      <c r="D11" s="42"/>
      <c r="E11" s="43"/>
      <c r="F11" s="44"/>
      <c r="H11" s="12"/>
      <c r="I11" s="12"/>
      <c r="J11" s="1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14.25">
      <c r="A12" s="45"/>
      <c r="B12" s="46" t="s">
        <v>11</v>
      </c>
      <c r="C12" s="47"/>
      <c r="D12" s="48"/>
      <c r="E12" s="49"/>
      <c r="F12" s="50"/>
      <c r="H12" s="12"/>
      <c r="I12" s="12"/>
      <c r="J12" s="12"/>
      <c r="K12" s="31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4.25">
      <c r="A13" s="45"/>
      <c r="B13" s="46"/>
      <c r="C13" s="51" t="s">
        <v>12</v>
      </c>
      <c r="D13" s="52">
        <v>50000</v>
      </c>
      <c r="E13" s="53">
        <v>39000</v>
      </c>
      <c r="F13" s="54">
        <v>40000</v>
      </c>
      <c r="G13" s="55"/>
      <c r="H13" s="12"/>
      <c r="I13" s="12"/>
      <c r="J13" s="1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4.25">
      <c r="A14" s="45"/>
      <c r="B14" s="56"/>
      <c r="C14" s="51" t="s">
        <v>13</v>
      </c>
      <c r="D14" s="52">
        <v>2000000</v>
      </c>
      <c r="E14" s="53">
        <v>2048400</v>
      </c>
      <c r="F14" s="54">
        <v>2000000</v>
      </c>
      <c r="G14" s="57"/>
      <c r="H14" s="12"/>
      <c r="I14" s="13"/>
      <c r="J14" s="13"/>
      <c r="K14" s="38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4.25">
      <c r="A15" s="45"/>
      <c r="B15" s="46"/>
      <c r="C15" s="51" t="s">
        <v>14</v>
      </c>
      <c r="D15" s="52">
        <v>1000000</v>
      </c>
      <c r="E15" s="53">
        <v>1218000</v>
      </c>
      <c r="F15" s="54">
        <v>1200000</v>
      </c>
      <c r="G15" s="55"/>
      <c r="H15" s="12"/>
      <c r="I15" s="12"/>
      <c r="J15" s="13"/>
      <c r="K15" s="3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ht="14.25">
      <c r="A16" s="45"/>
      <c r="B16" s="46" t="s">
        <v>15</v>
      </c>
      <c r="C16" s="47"/>
      <c r="D16" s="52"/>
      <c r="E16" s="53"/>
      <c r="F16" s="54"/>
      <c r="G16" s="57"/>
      <c r="H16" s="12"/>
      <c r="I16" s="12"/>
      <c r="J16" s="12"/>
      <c r="K16" s="38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ht="14.25">
      <c r="A17" s="45"/>
      <c r="B17" s="46"/>
      <c r="C17" s="51" t="s">
        <v>16</v>
      </c>
      <c r="D17" s="52">
        <v>1700000</v>
      </c>
      <c r="E17" s="53">
        <v>954500</v>
      </c>
      <c r="F17" s="54">
        <v>1000000</v>
      </c>
      <c r="G17" s="58"/>
      <c r="H17" s="12"/>
      <c r="I17" s="12"/>
      <c r="J17" s="1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ht="14.25">
      <c r="A18" s="45"/>
      <c r="B18" s="46"/>
      <c r="C18" s="41" t="s">
        <v>17</v>
      </c>
      <c r="D18" s="52"/>
      <c r="E18" s="53"/>
      <c r="F18" s="54"/>
      <c r="H18" s="12"/>
      <c r="I18" s="12"/>
      <c r="J18" s="12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ht="14.25">
      <c r="A19" s="45"/>
      <c r="B19" s="46"/>
      <c r="C19" s="59" t="s">
        <v>18</v>
      </c>
      <c r="D19" s="52">
        <v>20000</v>
      </c>
      <c r="E19" s="53">
        <v>13500</v>
      </c>
      <c r="F19" s="54">
        <v>20000</v>
      </c>
      <c r="G19" s="57"/>
      <c r="H19" s="12"/>
      <c r="I19" s="12"/>
      <c r="J19" s="12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ht="14.25">
      <c r="A20" s="45"/>
      <c r="B20" s="46"/>
      <c r="C20" s="59" t="s">
        <v>19</v>
      </c>
      <c r="D20" s="52">
        <v>0</v>
      </c>
      <c r="E20" s="53">
        <v>0</v>
      </c>
      <c r="F20" s="54">
        <v>0</v>
      </c>
      <c r="G20" s="58"/>
      <c r="H20" s="12"/>
      <c r="I20" s="12"/>
      <c r="J20" s="12"/>
      <c r="K20" s="60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ht="14.25">
      <c r="A21" s="45"/>
      <c r="B21" s="46"/>
      <c r="C21" s="59" t="s">
        <v>20</v>
      </c>
      <c r="D21" s="52">
        <v>0</v>
      </c>
      <c r="E21" s="53">
        <v>0</v>
      </c>
      <c r="F21" s="54">
        <v>0</v>
      </c>
      <c r="G21" s="58"/>
      <c r="H21" s="12"/>
      <c r="I21" s="12"/>
      <c r="J21" s="12"/>
      <c r="K21" s="60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ht="14.25">
      <c r="A22" s="45"/>
      <c r="B22" s="46"/>
      <c r="C22" s="61" t="s">
        <v>21</v>
      </c>
      <c r="D22" s="52">
        <v>30000</v>
      </c>
      <c r="E22" s="53">
        <v>3600</v>
      </c>
      <c r="F22" s="54">
        <v>10000</v>
      </c>
      <c r="G22" s="55"/>
      <c r="H22" s="12"/>
      <c r="I22" s="12"/>
      <c r="J22" s="12"/>
      <c r="K22" s="60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ht="14.25">
      <c r="A23" s="45"/>
      <c r="B23" s="46"/>
      <c r="C23" s="61" t="s">
        <v>22</v>
      </c>
      <c r="D23" s="52">
        <v>50000</v>
      </c>
      <c r="E23" s="53">
        <v>32900</v>
      </c>
      <c r="F23" s="54">
        <v>0</v>
      </c>
      <c r="G23" s="57"/>
      <c r="H23" s="12"/>
      <c r="I23" s="12"/>
      <c r="J23" s="12"/>
      <c r="K23" s="60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ht="14.25">
      <c r="A24" s="45"/>
      <c r="B24" s="46"/>
      <c r="C24" s="61" t="s">
        <v>23</v>
      </c>
      <c r="D24" s="52">
        <v>2000000</v>
      </c>
      <c r="E24" s="53">
        <v>2584000</v>
      </c>
      <c r="F24" s="54">
        <v>3000000</v>
      </c>
      <c r="G24" s="57"/>
      <c r="H24" s="12"/>
      <c r="I24" s="12"/>
      <c r="J24" s="12"/>
      <c r="K24" s="60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ht="14.25">
      <c r="A25" s="45"/>
      <c r="B25" s="46"/>
      <c r="C25" s="47" t="s">
        <v>24</v>
      </c>
      <c r="D25" s="52"/>
      <c r="E25" s="53"/>
      <c r="F25" s="54"/>
      <c r="G25" s="57"/>
      <c r="H25" s="12"/>
      <c r="I25" s="12"/>
      <c r="J25" s="12"/>
      <c r="K25" s="60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ht="14.25">
      <c r="A26" s="45"/>
      <c r="B26" s="46"/>
      <c r="C26" s="47" t="s">
        <v>25</v>
      </c>
      <c r="D26" s="52">
        <v>10000</v>
      </c>
      <c r="E26" s="53">
        <v>2100</v>
      </c>
      <c r="F26" s="54">
        <v>10000</v>
      </c>
      <c r="G26" s="55"/>
      <c r="H26" s="12"/>
      <c r="I26" s="12"/>
      <c r="J26" s="12"/>
      <c r="K26" s="60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ht="14.25">
      <c r="A27" s="45"/>
      <c r="B27" s="46"/>
      <c r="C27" s="47" t="s">
        <v>26</v>
      </c>
      <c r="D27" s="52">
        <v>10000</v>
      </c>
      <c r="E27" s="53">
        <v>7483</v>
      </c>
      <c r="F27" s="54">
        <v>10000</v>
      </c>
      <c r="G27" s="55"/>
      <c r="H27" s="12"/>
      <c r="I27" s="12"/>
      <c r="J27" s="12"/>
      <c r="K27" s="60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ht="14.25">
      <c r="A28" s="45"/>
      <c r="B28" s="46"/>
      <c r="C28" s="47" t="s">
        <v>27</v>
      </c>
      <c r="D28" s="52">
        <v>0</v>
      </c>
      <c r="E28" s="53">
        <v>0</v>
      </c>
      <c r="F28" s="54">
        <v>0</v>
      </c>
      <c r="G28" s="55"/>
      <c r="H28" s="12"/>
      <c r="I28" s="12"/>
      <c r="J28" s="12"/>
      <c r="K28" s="6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 ht="14.25">
      <c r="A29" s="45"/>
      <c r="B29" s="46"/>
      <c r="C29" s="47" t="s">
        <v>28</v>
      </c>
      <c r="D29" s="52">
        <v>10000</v>
      </c>
      <c r="E29" s="53">
        <v>7500</v>
      </c>
      <c r="F29" s="54">
        <v>10000</v>
      </c>
      <c r="G29" s="55"/>
      <c r="H29" s="12"/>
      <c r="I29" s="12"/>
      <c r="J29" s="1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1:36" ht="14.25">
      <c r="A30" s="45"/>
      <c r="B30" s="56"/>
      <c r="C30" s="47" t="s">
        <v>29</v>
      </c>
      <c r="D30" s="52">
        <v>10000</v>
      </c>
      <c r="E30" s="53">
        <v>3800</v>
      </c>
      <c r="F30" s="54">
        <v>10000</v>
      </c>
      <c r="H30" s="12"/>
      <c r="I30" s="12"/>
      <c r="J30" s="1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ht="13.5" customHeight="1">
      <c r="A31" s="45"/>
      <c r="B31" s="46"/>
      <c r="C31" s="47" t="s">
        <v>30</v>
      </c>
      <c r="D31" s="52">
        <v>100000</v>
      </c>
      <c r="E31" s="53">
        <v>77317</v>
      </c>
      <c r="F31" s="54">
        <v>80000</v>
      </c>
      <c r="H31" s="12"/>
      <c r="I31" s="12"/>
      <c r="J31" s="1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ht="13.5" customHeight="1">
      <c r="A32" s="45"/>
      <c r="B32" s="46" t="s">
        <v>31</v>
      </c>
      <c r="C32" s="47"/>
      <c r="D32" s="52"/>
      <c r="E32" s="53"/>
      <c r="F32" s="54"/>
      <c r="H32" s="12"/>
      <c r="I32" s="12"/>
      <c r="J32" s="1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1:36" ht="14.25">
      <c r="A33" s="45"/>
      <c r="B33" s="46"/>
      <c r="C33" s="47" t="s">
        <v>32</v>
      </c>
      <c r="D33" s="52">
        <v>20000</v>
      </c>
      <c r="E33" s="53">
        <v>180107</v>
      </c>
      <c r="F33" s="54">
        <v>60000</v>
      </c>
      <c r="H33" s="12"/>
      <c r="I33" s="12"/>
      <c r="J33" s="1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1:36" ht="14.25">
      <c r="A34" s="45"/>
      <c r="B34" s="46"/>
      <c r="C34" s="51" t="s">
        <v>33</v>
      </c>
      <c r="D34" s="52">
        <v>1000000</v>
      </c>
      <c r="E34" s="53">
        <v>800000</v>
      </c>
      <c r="F34" s="54">
        <v>700000</v>
      </c>
      <c r="G34" s="55"/>
      <c r="H34" s="12"/>
      <c r="I34" s="12"/>
      <c r="J34" s="12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ht="13.5" customHeight="1">
      <c r="A35" s="45"/>
      <c r="B35" s="46"/>
      <c r="C35" s="51" t="s">
        <v>34</v>
      </c>
      <c r="D35" s="52"/>
      <c r="E35" s="53"/>
      <c r="F35" s="54"/>
      <c r="G35" s="55"/>
      <c r="H35" s="12"/>
      <c r="I35" s="12"/>
      <c r="J35" s="12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1:36" ht="14.25">
      <c r="A36" s="45"/>
      <c r="B36" s="62"/>
      <c r="C36" s="61" t="s">
        <v>35</v>
      </c>
      <c r="D36" s="52">
        <v>0</v>
      </c>
      <c r="E36" s="53">
        <v>47</v>
      </c>
      <c r="F36" s="54">
        <v>0</v>
      </c>
      <c r="H36" s="12"/>
      <c r="I36" s="12"/>
      <c r="J36" s="12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1:36" ht="14.25">
      <c r="A37" s="45"/>
      <c r="B37" s="62"/>
      <c r="C37" s="61" t="s">
        <v>36</v>
      </c>
      <c r="D37" s="52">
        <v>300000</v>
      </c>
      <c r="E37" s="53">
        <v>230334</v>
      </c>
      <c r="F37" s="54">
        <v>250000</v>
      </c>
      <c r="H37" s="12"/>
      <c r="I37" s="12"/>
      <c r="J37" s="12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1:36" ht="14.25">
      <c r="A38" s="45"/>
      <c r="B38" s="62" t="s">
        <v>37</v>
      </c>
      <c r="C38" s="61"/>
      <c r="D38" s="52"/>
      <c r="E38" s="53"/>
      <c r="F38" s="54"/>
      <c r="H38" s="12"/>
      <c r="I38" s="12"/>
      <c r="J38" s="12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spans="1:36" ht="14.25">
      <c r="A39" s="45"/>
      <c r="B39" s="62"/>
      <c r="C39" s="61" t="s">
        <v>38</v>
      </c>
      <c r="D39" s="52">
        <v>160000</v>
      </c>
      <c r="E39" s="53">
        <v>138000</v>
      </c>
      <c r="F39" s="54">
        <v>160000</v>
      </c>
      <c r="H39" s="12"/>
      <c r="I39" s="12"/>
      <c r="J39" s="12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pans="1:36" ht="14.25">
      <c r="A40" s="45"/>
      <c r="B40" s="46"/>
      <c r="C40" s="61" t="s">
        <v>39</v>
      </c>
      <c r="D40" s="52">
        <v>30000</v>
      </c>
      <c r="E40" s="53">
        <v>16800</v>
      </c>
      <c r="F40" s="54">
        <v>20000</v>
      </c>
      <c r="G40" s="57"/>
      <c r="H40" s="12"/>
      <c r="I40" s="12"/>
      <c r="J40" s="1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</row>
    <row r="41" spans="1:36" ht="14.25">
      <c r="A41" s="45"/>
      <c r="B41" s="46"/>
      <c r="C41" s="61" t="s">
        <v>40</v>
      </c>
      <c r="D41" s="52">
        <v>0</v>
      </c>
      <c r="E41" s="53">
        <v>227500</v>
      </c>
      <c r="F41" s="54">
        <v>120000</v>
      </c>
      <c r="G41" s="57"/>
      <c r="H41" s="12"/>
      <c r="I41" s="12"/>
      <c r="J41" s="1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</row>
    <row r="42" spans="1:36" ht="14.25">
      <c r="A42" s="45"/>
      <c r="B42" s="46" t="s">
        <v>41</v>
      </c>
      <c r="C42" s="59"/>
      <c r="D42" s="52">
        <v>57000000</v>
      </c>
      <c r="E42" s="53">
        <v>65182535</v>
      </c>
      <c r="F42" s="54">
        <v>66000000</v>
      </c>
      <c r="G42" s="57"/>
      <c r="H42" s="12"/>
      <c r="I42" s="12"/>
      <c r="J42" s="12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</row>
    <row r="43" spans="1:36" ht="14.25">
      <c r="A43" s="45"/>
      <c r="B43" s="46" t="s">
        <v>42</v>
      </c>
      <c r="C43" s="59"/>
      <c r="D43" s="52">
        <v>3000000</v>
      </c>
      <c r="E43" s="53">
        <v>3382910</v>
      </c>
      <c r="F43" s="54">
        <v>3400000</v>
      </c>
      <c r="G43" s="57"/>
      <c r="H43" s="12"/>
      <c r="I43" s="12"/>
      <c r="J43" s="12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</row>
    <row r="44" spans="1:36" ht="14.25">
      <c r="A44" s="45"/>
      <c r="B44" s="46" t="s">
        <v>43</v>
      </c>
      <c r="C44" s="59"/>
      <c r="D44" s="52">
        <v>2200000</v>
      </c>
      <c r="E44" s="53">
        <v>2200000</v>
      </c>
      <c r="F44" s="54">
        <v>0</v>
      </c>
      <c r="G44" s="57"/>
      <c r="H44" s="12"/>
      <c r="I44" s="12"/>
      <c r="J44" s="1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</row>
    <row r="45" spans="1:36" ht="14.25" customHeight="1">
      <c r="A45" s="63"/>
      <c r="B45" s="64" t="s">
        <v>44</v>
      </c>
      <c r="C45" s="65"/>
      <c r="D45" s="66">
        <v>16000000</v>
      </c>
      <c r="E45" s="67">
        <v>18037142</v>
      </c>
      <c r="F45" s="54">
        <v>18000000</v>
      </c>
      <c r="H45" s="12"/>
      <c r="I45" s="12"/>
      <c r="J45" s="12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</row>
    <row r="46" spans="1:36" ht="14.25" customHeight="1">
      <c r="A46" s="45"/>
      <c r="B46" s="46" t="s">
        <v>45</v>
      </c>
      <c r="C46" s="47"/>
      <c r="D46" s="52">
        <v>4000000</v>
      </c>
      <c r="E46" s="53">
        <v>1500080</v>
      </c>
      <c r="F46" s="54">
        <v>0</v>
      </c>
      <c r="H46" s="12"/>
      <c r="I46" s="12"/>
      <c r="J46" s="12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</row>
    <row r="47" spans="1:36" ht="17.25">
      <c r="A47" s="68"/>
      <c r="B47" s="69"/>
      <c r="C47" s="70" t="s">
        <v>46</v>
      </c>
      <c r="D47" s="71">
        <f>SUM(D13:D46)</f>
        <v>90700000</v>
      </c>
      <c r="E47" s="72">
        <f>SUM(E13:E46)</f>
        <v>98887555</v>
      </c>
      <c r="F47" s="73">
        <f>SUM(F13:F46)</f>
        <v>96100000</v>
      </c>
      <c r="G47" s="74"/>
      <c r="H47" s="12"/>
      <c r="I47" s="12"/>
      <c r="J47" s="12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</row>
    <row r="48" spans="1:36" ht="17.25">
      <c r="A48" s="68"/>
      <c r="B48" s="69"/>
      <c r="C48" s="70" t="s">
        <v>47</v>
      </c>
      <c r="D48" s="71">
        <v>5972098</v>
      </c>
      <c r="E48" s="72">
        <v>5972098</v>
      </c>
      <c r="F48" s="73">
        <v>6014934</v>
      </c>
      <c r="G48" s="75"/>
      <c r="H48" s="12"/>
      <c r="I48" s="12"/>
      <c r="J48" s="12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</row>
    <row r="49" spans="1:36" ht="18" thickBot="1">
      <c r="A49" s="76"/>
      <c r="B49" s="77"/>
      <c r="C49" s="78" t="s">
        <v>48</v>
      </c>
      <c r="D49" s="79">
        <f>SUM(D47:D48)</f>
        <v>96672098</v>
      </c>
      <c r="E49" s="80">
        <f>SUM(E47:E48)</f>
        <v>104859653</v>
      </c>
      <c r="F49" s="81">
        <f>SUM(F47:F48)</f>
        <v>102114934</v>
      </c>
      <c r="G49" s="75"/>
      <c r="H49" s="12"/>
      <c r="I49" s="12"/>
      <c r="J49" s="12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</row>
    <row r="50" spans="1:36" ht="6" customHeight="1">
      <c r="A50" s="20"/>
      <c r="B50" s="20"/>
      <c r="C50" s="82"/>
      <c r="D50" s="83"/>
      <c r="E50" s="83"/>
      <c r="F50" s="84"/>
      <c r="G50" s="75"/>
      <c r="H50" s="12"/>
      <c r="I50" s="12"/>
      <c r="J50" s="12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1:36" ht="6" customHeight="1">
      <c r="A51" s="12"/>
      <c r="B51" s="12"/>
      <c r="C51" s="85"/>
      <c r="D51" s="86"/>
      <c r="E51" s="86"/>
      <c r="F51" s="87"/>
      <c r="G51" s="75"/>
      <c r="H51" s="12"/>
      <c r="I51" s="12"/>
      <c r="J51" s="12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spans="1:36" s="3" customFormat="1" ht="6" customHeight="1" thickBot="1">
      <c r="A52" s="88"/>
      <c r="B52" s="88"/>
      <c r="C52" s="89"/>
      <c r="D52" s="90"/>
      <c r="E52" s="91"/>
      <c r="F52" s="90"/>
      <c r="G52" s="92"/>
      <c r="H52" s="12"/>
      <c r="I52" s="12"/>
      <c r="J52" s="12"/>
    </row>
    <row r="53" spans="1:36" ht="15.75" customHeight="1" thickBot="1">
      <c r="A53" s="93"/>
      <c r="B53" s="94"/>
      <c r="C53" s="95" t="s">
        <v>5</v>
      </c>
      <c r="D53" s="28" t="s">
        <v>6</v>
      </c>
      <c r="E53" s="29" t="s">
        <v>7</v>
      </c>
      <c r="F53" s="30" t="s">
        <v>8</v>
      </c>
      <c r="H53" s="12"/>
      <c r="I53" s="12"/>
      <c r="J53" s="1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</row>
    <row r="54" spans="1:36" ht="14.25" customHeight="1">
      <c r="A54" s="96" t="s">
        <v>49</v>
      </c>
      <c r="B54" s="38"/>
      <c r="C54" s="97"/>
      <c r="D54" s="98"/>
      <c r="E54" s="99"/>
      <c r="F54" s="100"/>
      <c r="G54" s="55"/>
      <c r="H54" s="38"/>
      <c r="I54" s="12"/>
      <c r="J54" s="12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</row>
    <row r="55" spans="1:36">
      <c r="A55" s="39"/>
      <c r="B55" s="40" t="s">
        <v>50</v>
      </c>
      <c r="C55" s="41"/>
      <c r="D55" s="101"/>
      <c r="E55" s="102"/>
      <c r="F55" s="103"/>
      <c r="G55" s="57"/>
      <c r="H55" s="12"/>
      <c r="I55" s="12"/>
      <c r="J55" s="1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</row>
    <row r="56" spans="1:36" ht="14.25">
      <c r="A56" s="45"/>
      <c r="B56" s="46"/>
      <c r="C56" s="51" t="s">
        <v>51</v>
      </c>
      <c r="D56" s="104"/>
      <c r="E56" s="53"/>
      <c r="F56" s="54"/>
      <c r="G56" s="57"/>
      <c r="H56" s="12"/>
      <c r="I56" s="12"/>
      <c r="J56" s="1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</row>
    <row r="57" spans="1:36" ht="14.25">
      <c r="A57" s="45"/>
      <c r="B57" s="46"/>
      <c r="C57" s="51" t="s">
        <v>52</v>
      </c>
      <c r="D57" s="104">
        <v>0</v>
      </c>
      <c r="E57" s="53">
        <v>0</v>
      </c>
      <c r="F57" s="54">
        <v>0</v>
      </c>
      <c r="G57" s="57"/>
      <c r="H57" s="12"/>
      <c r="I57" s="12"/>
      <c r="J57" s="1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</row>
    <row r="58" spans="1:36" ht="14.25">
      <c r="A58" s="45"/>
      <c r="B58" s="46"/>
      <c r="C58" s="61" t="s">
        <v>53</v>
      </c>
      <c r="D58" s="104">
        <v>1500000</v>
      </c>
      <c r="E58" s="53">
        <v>613428</v>
      </c>
      <c r="F58" s="54">
        <v>700000</v>
      </c>
      <c r="G58" s="57"/>
      <c r="H58" s="12"/>
      <c r="I58" s="12"/>
      <c r="J58" s="1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</row>
    <row r="59" spans="1:36" ht="14.25">
      <c r="A59" s="45"/>
      <c r="B59" s="46"/>
      <c r="C59" s="105" t="s">
        <v>54</v>
      </c>
      <c r="D59" s="104">
        <v>0</v>
      </c>
      <c r="E59" s="53"/>
      <c r="F59" s="54"/>
      <c r="G59" s="57"/>
      <c r="H59" s="12"/>
      <c r="I59" s="12"/>
      <c r="J59" s="1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</row>
    <row r="60" spans="1:36" ht="14.25">
      <c r="A60" s="45"/>
      <c r="B60" s="46"/>
      <c r="C60" s="106" t="s">
        <v>55</v>
      </c>
      <c r="D60" s="104"/>
      <c r="E60" s="53"/>
      <c r="F60" s="54"/>
      <c r="H60" s="12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</row>
    <row r="61" spans="1:36" ht="14.25">
      <c r="A61" s="45"/>
      <c r="B61" s="46"/>
      <c r="C61" s="61" t="s">
        <v>56</v>
      </c>
      <c r="D61" s="104">
        <v>60000</v>
      </c>
      <c r="E61" s="53">
        <v>56400</v>
      </c>
      <c r="F61" s="54">
        <v>60000</v>
      </c>
      <c r="H61" s="12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</row>
    <row r="62" spans="1:36" ht="14.25">
      <c r="A62" s="45"/>
      <c r="B62" s="46"/>
      <c r="C62" s="47" t="s">
        <v>57</v>
      </c>
      <c r="D62" s="104">
        <v>10000</v>
      </c>
      <c r="E62" s="53">
        <v>9925</v>
      </c>
      <c r="F62" s="54">
        <v>10000</v>
      </c>
      <c r="G62" s="107"/>
      <c r="H62" s="12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</row>
    <row r="63" spans="1:36" ht="14.25">
      <c r="A63" s="45"/>
      <c r="B63" s="46"/>
      <c r="C63" s="47" t="s">
        <v>58</v>
      </c>
      <c r="D63" s="104">
        <v>0</v>
      </c>
      <c r="E63" s="53">
        <v>1256</v>
      </c>
      <c r="F63" s="54">
        <v>0</v>
      </c>
      <c r="G63" s="107"/>
      <c r="H63" s="12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</row>
    <row r="64" spans="1:36" ht="14.25">
      <c r="A64" s="45"/>
      <c r="B64" s="46"/>
      <c r="C64" s="47" t="s">
        <v>59</v>
      </c>
      <c r="D64" s="104">
        <v>40000</v>
      </c>
      <c r="E64" s="53">
        <v>2160</v>
      </c>
      <c r="F64" s="54">
        <v>10000</v>
      </c>
      <c r="G64" s="107"/>
      <c r="H64" s="12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</row>
    <row r="65" spans="1:36" ht="14.25">
      <c r="A65" s="45"/>
      <c r="B65" s="46"/>
      <c r="C65" s="61" t="s">
        <v>60</v>
      </c>
      <c r="D65" s="104">
        <v>300000</v>
      </c>
      <c r="E65" s="53">
        <v>205928</v>
      </c>
      <c r="F65" s="54">
        <v>0</v>
      </c>
      <c r="G65" s="108"/>
      <c r="H65" s="12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</row>
    <row r="66" spans="1:36" ht="14.25">
      <c r="A66" s="45"/>
      <c r="B66" s="46"/>
      <c r="C66" s="61" t="s">
        <v>61</v>
      </c>
      <c r="D66" s="104">
        <v>800000</v>
      </c>
      <c r="E66" s="53">
        <v>677796</v>
      </c>
      <c r="F66" s="54">
        <v>1500000</v>
      </c>
      <c r="G66" s="108"/>
      <c r="H66" s="12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</row>
    <row r="67" spans="1:36" ht="14.25">
      <c r="A67" s="45"/>
      <c r="B67" s="46"/>
      <c r="C67" s="47" t="s">
        <v>62</v>
      </c>
      <c r="D67" s="104"/>
      <c r="E67" s="53"/>
      <c r="F67" s="54"/>
      <c r="G67" s="55"/>
      <c r="H67" s="12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</row>
    <row r="68" spans="1:36" ht="14.25">
      <c r="A68" s="45"/>
      <c r="B68" s="46"/>
      <c r="C68" s="47" t="s">
        <v>63</v>
      </c>
      <c r="D68" s="104">
        <v>10000</v>
      </c>
      <c r="E68" s="53">
        <v>2100</v>
      </c>
      <c r="F68" s="54">
        <v>10000</v>
      </c>
      <c r="G68" s="55"/>
      <c r="H68" s="12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</row>
    <row r="69" spans="1:36" ht="14.25">
      <c r="A69" s="45"/>
      <c r="B69" s="46"/>
      <c r="C69" s="47" t="s">
        <v>64</v>
      </c>
      <c r="D69" s="104">
        <v>20000</v>
      </c>
      <c r="E69" s="53">
        <v>48561</v>
      </c>
      <c r="F69" s="54">
        <v>20000</v>
      </c>
      <c r="G69" s="55"/>
      <c r="H69" s="12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</row>
    <row r="70" spans="1:36" ht="14.25">
      <c r="A70" s="45"/>
      <c r="B70" s="46"/>
      <c r="C70" s="47" t="s">
        <v>65</v>
      </c>
      <c r="D70" s="104">
        <v>0</v>
      </c>
      <c r="E70" s="53">
        <v>35000</v>
      </c>
      <c r="F70" s="54">
        <v>50000</v>
      </c>
      <c r="G70" s="55"/>
      <c r="H70" s="12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</row>
    <row r="71" spans="1:36" ht="14.25">
      <c r="A71" s="45"/>
      <c r="B71" s="46"/>
      <c r="C71" s="47" t="s">
        <v>66</v>
      </c>
      <c r="D71" s="104">
        <v>20000</v>
      </c>
      <c r="E71" s="53">
        <v>16181</v>
      </c>
      <c r="F71" s="54">
        <v>20000</v>
      </c>
      <c r="G71" s="55"/>
      <c r="H71" s="12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</row>
    <row r="72" spans="1:36" ht="14.25">
      <c r="A72" s="45"/>
      <c r="B72" s="46"/>
      <c r="C72" s="61" t="s">
        <v>67</v>
      </c>
      <c r="D72" s="104"/>
      <c r="E72" s="53"/>
      <c r="F72" s="54"/>
      <c r="G72" s="55"/>
      <c r="H72" s="12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</row>
    <row r="73" spans="1:36" ht="14.25">
      <c r="A73" s="45"/>
      <c r="B73" s="46"/>
      <c r="C73" s="61" t="s">
        <v>68</v>
      </c>
      <c r="D73" s="104">
        <v>400000</v>
      </c>
      <c r="E73" s="53">
        <v>448074</v>
      </c>
      <c r="F73" s="54">
        <v>400000</v>
      </c>
      <c r="G73" s="55"/>
      <c r="H73" s="12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</row>
    <row r="74" spans="1:36" ht="14.25">
      <c r="A74" s="45"/>
      <c r="B74" s="46"/>
      <c r="C74" s="61" t="s">
        <v>69</v>
      </c>
      <c r="D74" s="104">
        <v>10000</v>
      </c>
      <c r="E74" s="53">
        <v>5952</v>
      </c>
      <c r="F74" s="54">
        <v>10000</v>
      </c>
      <c r="H74" s="12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</row>
    <row r="75" spans="1:36" ht="14.25">
      <c r="A75" s="45"/>
      <c r="B75" s="46" t="s">
        <v>70</v>
      </c>
      <c r="C75" s="47"/>
      <c r="D75" s="104"/>
      <c r="E75" s="53"/>
      <c r="F75" s="54"/>
      <c r="G75" s="55"/>
      <c r="H75" s="12"/>
      <c r="I75" s="38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</row>
    <row r="76" spans="1:36" ht="14.25">
      <c r="A76" s="45"/>
      <c r="B76" s="46"/>
      <c r="C76" s="47" t="s">
        <v>71</v>
      </c>
      <c r="D76" s="104">
        <v>4100000</v>
      </c>
      <c r="E76" s="53">
        <v>1088423</v>
      </c>
      <c r="F76" s="54">
        <v>2000000</v>
      </c>
      <c r="G76" s="55"/>
      <c r="H76" s="12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</row>
    <row r="77" spans="1:36" ht="14.25">
      <c r="A77" s="45"/>
      <c r="B77" s="46"/>
      <c r="C77" s="47" t="s">
        <v>72</v>
      </c>
      <c r="D77" s="104">
        <v>350000</v>
      </c>
      <c r="E77" s="53">
        <v>721049</v>
      </c>
      <c r="F77" s="54">
        <v>500000</v>
      </c>
      <c r="H77" s="12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</row>
    <row r="78" spans="1:36" ht="14.25">
      <c r="A78" s="45"/>
      <c r="B78" s="46"/>
      <c r="C78" s="51" t="s">
        <v>73</v>
      </c>
      <c r="D78" s="104">
        <v>500000</v>
      </c>
      <c r="E78" s="53">
        <v>1088094</v>
      </c>
      <c r="F78" s="54">
        <v>1100000</v>
      </c>
      <c r="H78" s="12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</row>
    <row r="79" spans="1:36" ht="14.25">
      <c r="A79" s="45"/>
      <c r="B79" s="46"/>
      <c r="C79" s="47" t="s">
        <v>74</v>
      </c>
      <c r="D79" s="104">
        <v>200000</v>
      </c>
      <c r="E79" s="53">
        <v>187072</v>
      </c>
      <c r="F79" s="54">
        <v>200000</v>
      </c>
      <c r="H79" s="12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</row>
    <row r="80" spans="1:36" ht="14.25">
      <c r="A80" s="45"/>
      <c r="B80" s="46"/>
      <c r="C80" s="61" t="s">
        <v>75</v>
      </c>
      <c r="D80" s="104">
        <v>30000</v>
      </c>
      <c r="E80" s="53">
        <v>30634</v>
      </c>
      <c r="F80" s="54">
        <v>30000</v>
      </c>
      <c r="H80" s="12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</row>
    <row r="81" spans="1:36" ht="14.25">
      <c r="A81" s="45"/>
      <c r="B81" s="46"/>
      <c r="C81" s="61" t="s">
        <v>76</v>
      </c>
      <c r="D81" s="104">
        <v>80000</v>
      </c>
      <c r="E81" s="53">
        <v>53377</v>
      </c>
      <c r="F81" s="54">
        <v>50000</v>
      </c>
      <c r="H81" s="12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</row>
    <row r="82" spans="1:36" ht="14.25">
      <c r="A82" s="45"/>
      <c r="B82" s="46"/>
      <c r="C82" s="61" t="s">
        <v>77</v>
      </c>
      <c r="D82" s="104">
        <v>70000</v>
      </c>
      <c r="E82" s="53">
        <v>125156</v>
      </c>
      <c r="F82" s="54">
        <v>100000</v>
      </c>
      <c r="H82" s="12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</row>
    <row r="83" spans="1:36" ht="14.25">
      <c r="A83" s="45"/>
      <c r="B83" s="46"/>
      <c r="C83" s="61" t="s">
        <v>78</v>
      </c>
      <c r="D83" s="104">
        <v>10000</v>
      </c>
      <c r="E83" s="53">
        <v>0</v>
      </c>
      <c r="F83" s="54">
        <v>10000</v>
      </c>
      <c r="H83" s="12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</row>
    <row r="84" spans="1:36" ht="14.25">
      <c r="A84" s="45"/>
      <c r="B84" s="46"/>
      <c r="C84" s="61" t="s">
        <v>79</v>
      </c>
      <c r="D84" s="104">
        <v>100000</v>
      </c>
      <c r="E84" s="53">
        <v>21062</v>
      </c>
      <c r="F84" s="54">
        <v>50000</v>
      </c>
      <c r="G84" s="57"/>
      <c r="H84" s="12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</row>
    <row r="85" spans="1:36" ht="14.25">
      <c r="A85" s="45"/>
      <c r="B85" s="46"/>
      <c r="C85" s="61" t="s">
        <v>32</v>
      </c>
      <c r="D85" s="104">
        <v>0</v>
      </c>
      <c r="E85" s="53">
        <v>30078</v>
      </c>
      <c r="F85" s="54">
        <v>0</v>
      </c>
      <c r="G85" s="57"/>
      <c r="H85" s="12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</row>
    <row r="86" spans="1:36" ht="14.25">
      <c r="A86" s="45"/>
      <c r="B86" s="46"/>
      <c r="C86" s="61" t="s">
        <v>80</v>
      </c>
      <c r="D86" s="104">
        <v>700000</v>
      </c>
      <c r="E86" s="53">
        <v>861906</v>
      </c>
      <c r="F86" s="54">
        <v>800000</v>
      </c>
      <c r="H86" s="12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</row>
    <row r="87" spans="1:36" ht="14.25">
      <c r="A87" s="45"/>
      <c r="B87" s="46"/>
      <c r="C87" s="61" t="s">
        <v>81</v>
      </c>
      <c r="D87" s="104">
        <v>150000</v>
      </c>
      <c r="E87" s="53">
        <v>148972</v>
      </c>
      <c r="F87" s="54">
        <v>150000</v>
      </c>
      <c r="H87" s="12"/>
    </row>
    <row r="88" spans="1:36" ht="14.25">
      <c r="A88" s="45"/>
      <c r="B88" s="46"/>
      <c r="C88" s="51" t="s">
        <v>82</v>
      </c>
      <c r="D88" s="104">
        <v>150000</v>
      </c>
      <c r="E88" s="53">
        <v>12000</v>
      </c>
      <c r="F88" s="54">
        <v>100000</v>
      </c>
      <c r="G88" s="57"/>
      <c r="H88" s="12"/>
    </row>
    <row r="89" spans="1:36" ht="14.25">
      <c r="A89" s="45"/>
      <c r="B89" s="46"/>
      <c r="C89" s="61" t="s">
        <v>83</v>
      </c>
      <c r="D89" s="104">
        <v>160000</v>
      </c>
      <c r="E89" s="53">
        <v>177196</v>
      </c>
      <c r="F89" s="54">
        <v>180000</v>
      </c>
      <c r="G89" s="55"/>
      <c r="H89" s="12"/>
    </row>
    <row r="90" spans="1:36" ht="14.25">
      <c r="A90" s="45"/>
      <c r="B90" s="46"/>
      <c r="C90" s="61" t="s">
        <v>84</v>
      </c>
      <c r="D90" s="104">
        <v>120000</v>
      </c>
      <c r="E90" s="53">
        <v>280504</v>
      </c>
      <c r="F90" s="54">
        <v>150000</v>
      </c>
    </row>
    <row r="91" spans="1:36" ht="14.25">
      <c r="A91" s="45"/>
      <c r="B91" s="46"/>
      <c r="C91" s="61" t="s">
        <v>85</v>
      </c>
      <c r="D91" s="104">
        <v>60000</v>
      </c>
      <c r="E91" s="53">
        <v>60000</v>
      </c>
      <c r="F91" s="54">
        <v>60000</v>
      </c>
    </row>
    <row r="92" spans="1:36" ht="14.25">
      <c r="A92" s="45"/>
      <c r="B92" s="46"/>
      <c r="C92" s="61" t="s">
        <v>86</v>
      </c>
      <c r="D92" s="104">
        <v>200000</v>
      </c>
      <c r="E92" s="53">
        <v>196412</v>
      </c>
      <c r="F92" s="54">
        <v>200000</v>
      </c>
    </row>
    <row r="93" spans="1:36" ht="14.25">
      <c r="A93" s="45"/>
      <c r="B93" s="46"/>
      <c r="C93" s="61" t="s">
        <v>87</v>
      </c>
      <c r="D93" s="104">
        <v>110000</v>
      </c>
      <c r="E93" s="53">
        <v>119148</v>
      </c>
      <c r="F93" s="54">
        <v>120000</v>
      </c>
    </row>
    <row r="94" spans="1:36" ht="14.25">
      <c r="A94" s="45"/>
      <c r="B94" s="46"/>
      <c r="C94" s="61" t="s">
        <v>88</v>
      </c>
      <c r="D94" s="104">
        <v>40000</v>
      </c>
      <c r="E94" s="53">
        <v>129252</v>
      </c>
      <c r="F94" s="54">
        <v>100000</v>
      </c>
    </row>
    <row r="95" spans="1:36" ht="14.25">
      <c r="A95" s="45"/>
      <c r="B95" s="46"/>
      <c r="C95" s="61" t="s">
        <v>89</v>
      </c>
      <c r="D95" s="104">
        <v>240000</v>
      </c>
      <c r="E95" s="53">
        <v>240000</v>
      </c>
      <c r="F95" s="54">
        <v>240000</v>
      </c>
    </row>
    <row r="96" spans="1:36" ht="14.25">
      <c r="A96" s="45"/>
      <c r="B96" s="46"/>
      <c r="C96" s="61" t="s">
        <v>90</v>
      </c>
      <c r="D96" s="104">
        <v>240000</v>
      </c>
      <c r="E96" s="53">
        <v>216870</v>
      </c>
      <c r="F96" s="54">
        <v>220000</v>
      </c>
    </row>
    <row r="97" spans="1:36" ht="14.25">
      <c r="A97" s="45"/>
      <c r="B97" s="46"/>
      <c r="C97" s="61" t="s">
        <v>91</v>
      </c>
      <c r="D97" s="104">
        <v>150000</v>
      </c>
      <c r="E97" s="53">
        <v>135700</v>
      </c>
      <c r="F97" s="54">
        <v>140000</v>
      </c>
    </row>
    <row r="98" spans="1:36" ht="14.25">
      <c r="A98" s="45"/>
      <c r="B98" s="56"/>
      <c r="C98" s="47" t="s">
        <v>92</v>
      </c>
      <c r="D98" s="104">
        <v>200000</v>
      </c>
      <c r="E98" s="53">
        <v>174746</v>
      </c>
      <c r="F98" s="54">
        <v>0</v>
      </c>
    </row>
    <row r="99" spans="1:36" ht="14.25">
      <c r="A99" s="45"/>
      <c r="B99" s="56"/>
      <c r="C99" s="47" t="s">
        <v>93</v>
      </c>
      <c r="D99" s="104">
        <v>70000</v>
      </c>
      <c r="E99" s="53">
        <v>72320</v>
      </c>
      <c r="F99" s="54">
        <v>70000</v>
      </c>
    </row>
    <row r="100" spans="1:36" ht="14.25">
      <c r="A100" s="45"/>
      <c r="B100" s="56" t="s">
        <v>94</v>
      </c>
      <c r="C100" s="47"/>
      <c r="D100" s="104">
        <v>0</v>
      </c>
      <c r="E100" s="53">
        <v>0</v>
      </c>
      <c r="F100" s="54">
        <v>70000</v>
      </c>
      <c r="G100" s="57"/>
      <c r="H100" s="12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</row>
    <row r="101" spans="1:36" ht="14.25">
      <c r="A101" s="45"/>
      <c r="B101" s="56" t="s">
        <v>95</v>
      </c>
      <c r="C101" s="47"/>
      <c r="D101" s="104"/>
      <c r="E101" s="53"/>
      <c r="F101" s="54"/>
      <c r="G101" s="57"/>
      <c r="H101" s="12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</row>
    <row r="102" spans="1:36" ht="14.25">
      <c r="A102" s="45"/>
      <c r="B102" s="56"/>
      <c r="C102" s="47" t="s">
        <v>96</v>
      </c>
      <c r="D102" s="104">
        <v>100000</v>
      </c>
      <c r="E102" s="53">
        <v>0</v>
      </c>
      <c r="F102" s="54">
        <v>0</v>
      </c>
      <c r="G102" s="57"/>
      <c r="H102" s="12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</row>
    <row r="103" spans="1:36" ht="14.25">
      <c r="A103" s="45"/>
      <c r="B103" s="56"/>
      <c r="C103" s="47" t="s">
        <v>97</v>
      </c>
      <c r="D103" s="104">
        <v>370000</v>
      </c>
      <c r="E103" s="53">
        <v>352801</v>
      </c>
      <c r="F103" s="54">
        <v>350000</v>
      </c>
      <c r="G103" s="57"/>
      <c r="H103" s="12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</row>
    <row r="104" spans="1:36" ht="14.25">
      <c r="A104" s="45"/>
      <c r="B104" s="46"/>
      <c r="C104" s="47" t="s">
        <v>98</v>
      </c>
      <c r="D104" s="104">
        <v>30000</v>
      </c>
      <c r="E104" s="53">
        <v>15365</v>
      </c>
      <c r="F104" s="54">
        <v>20000</v>
      </c>
      <c r="G104" s="57"/>
      <c r="H104" s="12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</row>
    <row r="105" spans="1:36" ht="14.25">
      <c r="A105" s="45"/>
      <c r="B105" s="46" t="s">
        <v>99</v>
      </c>
      <c r="C105" s="47"/>
      <c r="D105" s="104">
        <v>52000000</v>
      </c>
      <c r="E105" s="53">
        <v>64351159</v>
      </c>
      <c r="F105" s="54">
        <v>65000000</v>
      </c>
      <c r="G105" s="57"/>
      <c r="H105" s="12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</row>
    <row r="106" spans="1:36" ht="14.25">
      <c r="A106" s="45"/>
      <c r="B106" s="46" t="s">
        <v>100</v>
      </c>
      <c r="C106" s="47"/>
      <c r="D106" s="104">
        <v>2200000</v>
      </c>
      <c r="E106" s="53">
        <v>3380448</v>
      </c>
      <c r="F106" s="54">
        <v>3300000</v>
      </c>
      <c r="G106" s="57"/>
      <c r="H106" s="12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</row>
    <row r="107" spans="1:36" ht="14.25">
      <c r="A107" s="45"/>
      <c r="B107" s="46" t="s">
        <v>101</v>
      </c>
      <c r="C107" s="51"/>
      <c r="D107" s="104">
        <v>2200000</v>
      </c>
      <c r="E107" s="53">
        <v>2205371</v>
      </c>
      <c r="F107" s="54">
        <v>0</v>
      </c>
      <c r="G107" s="57"/>
      <c r="H107" s="12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</row>
    <row r="108" spans="1:36" ht="14.25" customHeight="1">
      <c r="A108" s="63"/>
      <c r="B108" s="109" t="s">
        <v>102</v>
      </c>
      <c r="C108" s="110"/>
      <c r="D108" s="111">
        <v>16600000</v>
      </c>
      <c r="E108" s="67">
        <v>18035471</v>
      </c>
      <c r="F108" s="112">
        <v>18000000</v>
      </c>
      <c r="H108" s="12"/>
    </row>
    <row r="109" spans="1:36" ht="14.25" customHeight="1">
      <c r="A109" s="45"/>
      <c r="B109" s="46" t="s">
        <v>103</v>
      </c>
      <c r="C109" s="47"/>
      <c r="D109" s="104">
        <v>6000000</v>
      </c>
      <c r="E109" s="53">
        <v>2211372</v>
      </c>
      <c r="F109" s="54">
        <v>0</v>
      </c>
      <c r="H109" s="12"/>
    </row>
    <row r="110" spans="1:36" ht="17.25" customHeight="1">
      <c r="A110" s="68"/>
      <c r="B110" s="69"/>
      <c r="C110" s="70" t="s">
        <v>104</v>
      </c>
      <c r="D110" s="113">
        <f>SUM(D57:D109)</f>
        <v>90700000</v>
      </c>
      <c r="E110" s="114">
        <f>SUM(E57:E109)</f>
        <v>98844719</v>
      </c>
      <c r="F110" s="115">
        <f>SUM(F57:F109)</f>
        <v>96100000</v>
      </c>
    </row>
    <row r="111" spans="1:36" ht="17.25" customHeight="1">
      <c r="A111" s="68"/>
      <c r="B111" s="69"/>
      <c r="C111" s="70" t="s">
        <v>105</v>
      </c>
      <c r="D111" s="113">
        <f>D47-D110</f>
        <v>0</v>
      </c>
      <c r="E111" s="114">
        <f>E47-E110</f>
        <v>42836</v>
      </c>
      <c r="F111" s="115">
        <f>F47-F110</f>
        <v>0</v>
      </c>
      <c r="H111" s="12"/>
    </row>
    <row r="112" spans="1:36" ht="17.25" customHeight="1" thickBot="1">
      <c r="A112" s="116"/>
      <c r="B112" s="88"/>
      <c r="C112" s="117" t="s">
        <v>106</v>
      </c>
      <c r="D112" s="118">
        <f>D49-D110</f>
        <v>5972098</v>
      </c>
      <c r="E112" s="119">
        <f>E49-E110</f>
        <v>6014934</v>
      </c>
      <c r="F112" s="120">
        <f>E112+F111</f>
        <v>6014934</v>
      </c>
    </row>
    <row r="113" spans="5:5" ht="7.5" customHeight="1">
      <c r="E113" s="121"/>
    </row>
  </sheetData>
  <mergeCells count="3">
    <mergeCell ref="A1:F1"/>
    <mergeCell ref="A2:F2"/>
    <mergeCell ref="A4:D4"/>
  </mergeCells>
  <phoneticPr fontId="3"/>
  <pageMargins left="0.62992125984251968" right="0.15748031496062992" top="0.55118110236220474" bottom="0.23622047244094491" header="1.3385826771653544" footer="0.19685039370078741"/>
  <pageSetup paperSize="9" scale="90" fitToHeight="2" orientation="portrait" horizontalDpi="4294967293" verticalDpi="360" r:id="rId1"/>
  <headerFooter alignWithMargins="0"/>
  <rowBreaks count="1" manualBreakCount="1"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令和元年度予算</vt:lpstr>
      <vt:lpstr>令和元年度予算!Print_Area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2019-06-11T01:47:58Z</dcterms:created>
  <dcterms:modified xsi:type="dcterms:W3CDTF">2019-06-11T01:48:36Z</dcterms:modified>
</cp:coreProperties>
</file>