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6年度財産目録" sheetId="1" r:id="rId1"/>
  </sheets>
  <definedNames>
    <definedName name="_xlnm.Print_Area" localSheetId="0">'26年度財産目録'!$A$1:$H$47</definedName>
  </definedNames>
  <calcPr calcId="145621"/>
</workbook>
</file>

<file path=xl/calcChain.xml><?xml version="1.0" encoding="utf-8"?>
<calcChain xmlns="http://schemas.openxmlformats.org/spreadsheetml/2006/main">
  <c r="G42" i="1" l="1"/>
  <c r="G40" i="1"/>
  <c r="H42" i="1" s="1"/>
  <c r="G38" i="1"/>
  <c r="H38" i="1" s="1"/>
  <c r="G29" i="1"/>
  <c r="H29" i="1" s="1"/>
  <c r="G25" i="1"/>
  <c r="G21" i="1"/>
  <c r="G15" i="1"/>
  <c r="H25" i="1" s="1"/>
  <c r="H30" i="1" l="1"/>
  <c r="H44" i="1" s="1"/>
  <c r="H43" i="1"/>
</calcChain>
</file>

<file path=xl/sharedStrings.xml><?xml version="1.0" encoding="utf-8"?>
<sst xmlns="http://schemas.openxmlformats.org/spreadsheetml/2006/main" count="44" uniqueCount="42">
  <si>
    <t>平成２６年度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</si>
  <si>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（平成２７年３月３１日：現在）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</si>
  <si>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</si>
  <si>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</si>
  <si>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</si>
  <si>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</si>
  <si>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</si>
  <si>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</si>
  <si>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</si>
  <si>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</si>
  <si>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１８歳の春親子療育クラブ</t>
    <rPh sb="2" eb="3">
      <t>サイ</t>
    </rPh>
    <rPh sb="4" eb="5">
      <t>ハル</t>
    </rPh>
    <rPh sb="5" eb="7">
      <t>オヤコ</t>
    </rPh>
    <rPh sb="7" eb="9">
      <t>リョウイク</t>
    </rPh>
    <phoneticPr fontId="4"/>
  </si>
  <si>
    <t>ＡＡＯ活動</t>
    <rPh sb="3" eb="5">
      <t>カツドウ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</si>
  <si>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</si>
  <si>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</si>
  <si>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</si>
  <si>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>中国銀行  1369120</t>
    <rPh sb="0" eb="2">
      <t>チュウゴク</t>
    </rPh>
    <rPh sb="2" eb="4">
      <t>ギンコウ</t>
    </rPh>
    <phoneticPr fontId="4"/>
  </si>
  <si>
    <t>中国銀行  1321755</t>
    <rPh sb="0" eb="2">
      <t>チュウゴク</t>
    </rPh>
    <rPh sb="2" eb="4">
      <t>ギンコウ</t>
    </rPh>
    <phoneticPr fontId="4"/>
  </si>
  <si>
    <t>トマト銀行　1075632</t>
    <rPh sb="3" eb="5">
      <t>ギンコウ</t>
    </rPh>
    <phoneticPr fontId="4"/>
  </si>
  <si>
    <t>郵便貯金  27542961</t>
    <rPh sb="0" eb="2">
      <t>ユウビン</t>
    </rPh>
    <rPh sb="2" eb="4">
      <t>チョキン</t>
    </rPh>
    <phoneticPr fontId="4"/>
  </si>
  <si>
    <t>郵便貯金  30631061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</si>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</sst>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49" fontId="6" fillId="0" borderId="14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/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1059306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245199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185744</v>
      </c>
      <c r="G11" s="12"/>
      <c r="H11" s="12"/>
    </row>
    <row r="12" spans="1:8" ht="17.25" customHeight="1">
      <c r="A12" s="13"/>
      <c r="B12" s="14"/>
      <c r="C12" s="14"/>
      <c r="D12" s="14"/>
      <c r="E12" s="16" t="s">
        <v>10</v>
      </c>
      <c r="F12" s="17">
        <v>126707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3946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184558</v>
      </c>
      <c r="G14" s="12"/>
      <c r="H14" s="12"/>
    </row>
    <row r="15" spans="1:8" ht="17.25" customHeight="1">
      <c r="A15" s="13"/>
      <c r="B15" s="14"/>
      <c r="C15" s="14"/>
      <c r="D15" s="14"/>
      <c r="E15" s="18" t="s">
        <v>13</v>
      </c>
      <c r="F15" s="17">
        <v>1917</v>
      </c>
      <c r="G15" s="12">
        <f>SUM(F9:F15)</f>
        <v>1807377</v>
      </c>
      <c r="H15" s="12"/>
    </row>
    <row r="16" spans="1:8" ht="17.25" customHeight="1">
      <c r="A16" s="13"/>
      <c r="B16" s="14"/>
      <c r="C16" s="14"/>
      <c r="D16" s="14" t="s">
        <v>14</v>
      </c>
      <c r="E16" s="15"/>
      <c r="F16" s="12"/>
      <c r="G16" s="12"/>
      <c r="H16" s="12"/>
    </row>
    <row r="17" spans="1:8" ht="17.25" customHeight="1">
      <c r="A17" s="13"/>
      <c r="B17" s="14"/>
      <c r="C17" s="14"/>
      <c r="D17" s="14"/>
      <c r="E17" s="15" t="s">
        <v>15</v>
      </c>
      <c r="F17" s="12">
        <v>35525</v>
      </c>
      <c r="G17" s="12"/>
      <c r="H17" s="12"/>
    </row>
    <row r="18" spans="1:8" ht="17.25" customHeight="1">
      <c r="A18" s="13"/>
      <c r="B18" s="14"/>
      <c r="C18" s="14"/>
      <c r="D18" s="14"/>
      <c r="E18" s="15" t="s">
        <v>16</v>
      </c>
      <c r="F18" s="12">
        <v>14515633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17</v>
      </c>
      <c r="F19" s="12">
        <v>4418306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18</v>
      </c>
      <c r="F20" s="12">
        <v>19520</v>
      </c>
      <c r="G20" s="12"/>
      <c r="H20" s="12"/>
    </row>
    <row r="21" spans="1:8" ht="17.25" customHeight="1">
      <c r="A21" s="13"/>
      <c r="B21" s="14"/>
      <c r="C21" s="14"/>
      <c r="D21" s="14"/>
      <c r="E21" s="15" t="s">
        <v>19</v>
      </c>
      <c r="F21" s="12">
        <v>520003</v>
      </c>
      <c r="G21" s="12">
        <f>SUM(F17:F21)</f>
        <v>19508987</v>
      </c>
      <c r="H21" s="12"/>
    </row>
    <row r="22" spans="1:8" ht="17.25" customHeight="1">
      <c r="A22" s="13"/>
      <c r="B22" s="14"/>
      <c r="C22" s="14" t="s">
        <v>20</v>
      </c>
      <c r="D22" s="14"/>
      <c r="E22" s="15"/>
      <c r="F22" s="12"/>
      <c r="G22" s="12"/>
      <c r="H22" s="12"/>
    </row>
    <row r="23" spans="1:8" ht="17.25" customHeight="1">
      <c r="A23" s="13"/>
      <c r="B23" s="14"/>
      <c r="C23" s="14"/>
      <c r="D23" s="14" t="s">
        <v>21</v>
      </c>
      <c r="E23" s="15"/>
      <c r="F23" s="12">
        <v>5743997</v>
      </c>
      <c r="G23" s="12"/>
      <c r="H23" s="12"/>
    </row>
    <row r="24" spans="1:8" ht="17.25" customHeight="1">
      <c r="A24" s="13"/>
      <c r="B24" s="14"/>
      <c r="C24" s="14"/>
      <c r="D24" s="14" t="s">
        <v>22</v>
      </c>
      <c r="E24" s="15"/>
      <c r="F24" s="12">
        <v>57440</v>
      </c>
      <c r="G24" s="12"/>
      <c r="H24" s="12"/>
    </row>
    <row r="25" spans="1:8" ht="17.25" customHeight="1">
      <c r="A25" s="13"/>
      <c r="B25" s="14"/>
      <c r="C25" s="14"/>
      <c r="D25" s="14" t="s">
        <v>23</v>
      </c>
      <c r="E25" s="15"/>
      <c r="F25" s="12">
        <v>219312</v>
      </c>
      <c r="G25" s="12">
        <f>SUM(F23:F25)</f>
        <v>6020749</v>
      </c>
      <c r="H25" s="12">
        <f>SUM(G15:G25)</f>
        <v>27337113</v>
      </c>
    </row>
    <row r="26" spans="1:8" ht="17.25" customHeight="1">
      <c r="A26" s="13"/>
      <c r="B26" s="14" t="s">
        <v>24</v>
      </c>
      <c r="C26" s="14"/>
      <c r="D26" s="14"/>
      <c r="E26" s="15"/>
      <c r="F26" s="12"/>
      <c r="G26" s="12"/>
      <c r="H26" s="12"/>
    </row>
    <row r="27" spans="1:8" ht="17.25" customHeight="1">
      <c r="A27" s="13"/>
      <c r="B27" s="14"/>
      <c r="C27" s="14" t="s">
        <v>25</v>
      </c>
      <c r="D27" s="14"/>
      <c r="E27" s="15"/>
      <c r="F27" s="12">
        <v>20626000</v>
      </c>
      <c r="G27" s="12"/>
      <c r="H27" s="12"/>
    </row>
    <row r="28" spans="1:8" ht="17.25" customHeight="1">
      <c r="A28" s="13"/>
      <c r="B28" s="14"/>
      <c r="C28" s="14" t="s">
        <v>26</v>
      </c>
      <c r="D28" s="14"/>
      <c r="E28" s="15"/>
      <c r="F28" s="12">
        <v>1157000</v>
      </c>
      <c r="G28" s="12"/>
      <c r="H28" s="12"/>
    </row>
    <row r="29" spans="1:8" ht="17.25" customHeight="1">
      <c r="A29" s="13"/>
      <c r="B29" s="14"/>
      <c r="C29" s="14" t="s">
        <v>27</v>
      </c>
      <c r="D29" s="14"/>
      <c r="E29" s="15"/>
      <c r="F29" s="12">
        <v>1203656</v>
      </c>
      <c r="G29" s="12">
        <f>SUM(F27:F29)</f>
        <v>22986656</v>
      </c>
      <c r="H29" s="12">
        <f>G29</f>
        <v>22986656</v>
      </c>
    </row>
    <row r="30" spans="1:8" ht="17.25" customHeight="1" thickBot="1">
      <c r="A30" s="13"/>
      <c r="B30" s="14"/>
      <c r="C30" s="14"/>
      <c r="D30" s="14"/>
      <c r="E30" s="15" t="s">
        <v>28</v>
      </c>
      <c r="F30" s="12"/>
      <c r="G30" s="12"/>
      <c r="H30" s="12">
        <f>H25+H29</f>
        <v>50323769</v>
      </c>
    </row>
    <row r="31" spans="1:8" ht="17.25" customHeight="1" thickTop="1">
      <c r="A31" s="19"/>
      <c r="B31" s="20"/>
      <c r="C31" s="20"/>
      <c r="D31" s="20"/>
      <c r="E31" s="21"/>
      <c r="F31" s="22"/>
      <c r="G31" s="22"/>
      <c r="H31" s="22"/>
    </row>
    <row r="32" spans="1:8" ht="17.25" customHeight="1">
      <c r="A32" s="23" t="s">
        <v>29</v>
      </c>
      <c r="B32" s="24"/>
      <c r="C32" s="10"/>
      <c r="D32" s="10"/>
      <c r="E32" s="11"/>
      <c r="F32" s="25"/>
      <c r="G32" s="25"/>
      <c r="H32" s="25"/>
    </row>
    <row r="33" spans="1:8" ht="17.25" customHeight="1">
      <c r="A33" s="13"/>
      <c r="B33" s="14" t="s">
        <v>30</v>
      </c>
      <c r="C33" s="14"/>
      <c r="D33" s="14"/>
      <c r="E33" s="15"/>
      <c r="F33" s="12"/>
      <c r="G33" s="12"/>
      <c r="H33" s="12"/>
    </row>
    <row r="34" spans="1:8" ht="17.25" customHeight="1">
      <c r="A34" s="13"/>
      <c r="B34" s="14"/>
      <c r="C34" s="14" t="s">
        <v>31</v>
      </c>
      <c r="D34" s="14"/>
      <c r="E34" s="15"/>
      <c r="F34" s="12"/>
      <c r="G34" s="12"/>
      <c r="H34" s="12"/>
    </row>
    <row r="35" spans="1:8" ht="17.25" customHeight="1">
      <c r="A35" s="13"/>
      <c r="B35" s="14"/>
      <c r="C35" s="14"/>
      <c r="D35" s="14" t="s">
        <v>32</v>
      </c>
      <c r="E35" s="15"/>
      <c r="F35" s="12">
        <v>5840131</v>
      </c>
      <c r="G35" s="12"/>
      <c r="H35" s="12"/>
    </row>
    <row r="36" spans="1:8" ht="17.25" customHeight="1">
      <c r="A36" s="13"/>
      <c r="B36" s="14"/>
      <c r="C36" s="14"/>
      <c r="D36" s="14" t="s">
        <v>33</v>
      </c>
      <c r="E36" s="15"/>
      <c r="F36" s="12">
        <v>12681495</v>
      </c>
      <c r="G36" s="12"/>
      <c r="H36" s="12"/>
    </row>
    <row r="37" spans="1:8" ht="17.25" customHeight="1">
      <c r="A37" s="13"/>
      <c r="B37" s="14"/>
      <c r="C37" s="14"/>
      <c r="D37" s="14" t="s">
        <v>34</v>
      </c>
      <c r="E37" s="15"/>
      <c r="F37" s="12">
        <v>386229</v>
      </c>
      <c r="G37" s="12"/>
      <c r="H37" s="12"/>
    </row>
    <row r="38" spans="1:8" ht="17.25" customHeight="1">
      <c r="A38" s="13"/>
      <c r="B38" s="14"/>
      <c r="C38" s="14"/>
      <c r="D38" s="14" t="s">
        <v>35</v>
      </c>
      <c r="E38" s="15"/>
      <c r="F38" s="12">
        <v>2000000</v>
      </c>
      <c r="G38" s="12">
        <f>SUM(F35:F38)</f>
        <v>20907855</v>
      </c>
      <c r="H38" s="12">
        <f>SUM(G35:G38)</f>
        <v>20907855</v>
      </c>
    </row>
    <row r="39" spans="1:8" ht="17.25" customHeight="1">
      <c r="A39" s="13"/>
      <c r="B39" s="14" t="s">
        <v>36</v>
      </c>
      <c r="C39" s="14"/>
      <c r="D39" s="14"/>
      <c r="E39" s="15"/>
      <c r="F39" s="12"/>
      <c r="G39" s="12"/>
      <c r="H39" s="12"/>
    </row>
    <row r="40" spans="1:8" ht="17.25" customHeight="1">
      <c r="A40" s="13"/>
      <c r="B40" s="14"/>
      <c r="C40" s="14" t="s">
        <v>37</v>
      </c>
      <c r="D40" s="14"/>
      <c r="E40" s="15"/>
      <c r="F40" s="12">
        <v>17800000</v>
      </c>
      <c r="G40" s="12">
        <f>F40</f>
        <v>17800000</v>
      </c>
      <c r="H40" s="12"/>
    </row>
    <row r="41" spans="1:8" ht="17.25" customHeight="1">
      <c r="A41" s="13"/>
      <c r="B41" s="14"/>
      <c r="C41" s="14" t="s">
        <v>38</v>
      </c>
      <c r="D41" s="14"/>
      <c r="E41" s="15"/>
      <c r="F41" s="12"/>
      <c r="G41" s="12"/>
      <c r="H41" s="12"/>
    </row>
    <row r="42" spans="1:8" ht="17.25" customHeight="1">
      <c r="A42" s="13"/>
      <c r="B42" s="14"/>
      <c r="C42" s="14"/>
      <c r="D42" s="14" t="s">
        <v>39</v>
      </c>
      <c r="E42" s="15"/>
      <c r="F42" s="12">
        <v>10000000</v>
      </c>
      <c r="G42" s="12">
        <f>F42</f>
        <v>10000000</v>
      </c>
      <c r="H42" s="12">
        <f>G40+G42</f>
        <v>27800000</v>
      </c>
    </row>
    <row r="43" spans="1:8" ht="17.25" customHeight="1">
      <c r="A43" s="26"/>
      <c r="B43" s="27"/>
      <c r="C43" s="27"/>
      <c r="D43" s="27"/>
      <c r="E43" s="28" t="s">
        <v>40</v>
      </c>
      <c r="F43" s="29"/>
      <c r="G43" s="29"/>
      <c r="H43" s="29">
        <f>H38+H42</f>
        <v>48707855</v>
      </c>
    </row>
    <row r="44" spans="1:8" ht="17.25" customHeight="1">
      <c r="A44" s="26"/>
      <c r="B44" s="27"/>
      <c r="C44" s="27"/>
      <c r="D44" s="27"/>
      <c r="E44" s="30" t="s">
        <v>41</v>
      </c>
      <c r="F44" s="29"/>
      <c r="G44" s="29"/>
      <c r="H44" s="29">
        <f>H30-H43</f>
        <v>1615914</v>
      </c>
    </row>
    <row r="45" spans="1:8" ht="6.75" customHeight="1">
      <c r="A45" s="31"/>
      <c r="B45" s="31"/>
      <c r="C45" s="31"/>
      <c r="D45" s="31"/>
      <c r="E45" s="31"/>
      <c r="F45" s="31"/>
      <c r="G45" s="31"/>
      <c r="H45" s="31"/>
    </row>
    <row r="46" spans="1:8" ht="17.25" customHeight="1">
      <c r="A46" s="31"/>
      <c r="B46" s="31"/>
      <c r="C46" s="31"/>
      <c r="D46" s="31"/>
      <c r="E46" s="31"/>
      <c r="F46" s="31"/>
      <c r="G46" s="31"/>
      <c r="H46" s="31"/>
    </row>
    <row r="47" spans="1:8">
      <c r="E47" s="31"/>
      <c r="F47" s="31"/>
      <c r="G47" s="31"/>
    </row>
  </sheetData>
  <phoneticPr fontId="2"/>
  <pageMargins left="0.81" right="0.78700000000000003" top="0.35" bottom="0.22" header="0.22" footer="0.2"/>
  <pageSetup paperSize="9" scale="9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26年度財産目録</vt:lpstr>
      <vt:lpstr>'26年度財産目録'!Print_Area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2015-06-04T05:08:59Z</dcterms:created>
  <dcterms:modified xsi:type="dcterms:W3CDTF">2015-06-04T05:09:32Z</dcterms:modified>
</cp:coreProperties>
</file>