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75" windowHeight="8280"/>
  </bookViews>
  <sheets>
    <sheet name="25年度財産目録" sheetId="1" r:id="rId1"/>
  </sheets>
  <definedNames>
    <definedName name="_xlnm.Print_Area" localSheetId="0">'25年度財産目録'!$A$1:$H$43</definedName>
  </definedNames>
  <calcPr calcId="145621"/>
</workbook>
</file>

<file path=xl/calcChain.xml><?xml version="1.0" encoding="utf-8"?>
<calcChain xmlns="http://schemas.openxmlformats.org/spreadsheetml/2006/main">
  <c r="G41" i="1" l="1"/>
  <c r="G39" i="1"/>
  <c r="H41" i="1" s="1"/>
  <c r="H37" i="1"/>
  <c r="G37" i="1"/>
  <c r="G29" i="1"/>
  <c r="H29" i="1" s="1"/>
  <c r="G25" i="1"/>
  <c r="G21" i="1"/>
  <c r="G15" i="1"/>
  <c r="H25" i="1" s="1"/>
  <c r="H30" i="1" s="1"/>
  <c r="H42" i="1" l="1"/>
  <c r="H43" i="1" s="1"/>
</calcChain>
</file>

<file path=xl/sharedStrings.xml><?xml version="1.0" encoding="utf-8"?>
<sst xmlns="http://schemas.openxmlformats.org/spreadsheetml/2006/main" count="43" uniqueCount="40">
  <si>
    <t>平成２５年度　岡山県自閉症児を育てる会 財産目録</t>
    <rPh sb="0" eb="2">
      <t>ヘイセイ</t>
    </rPh>
    <rPh sb="4" eb="6">
      <t>ネンド</t>
    </rPh>
    <rPh sb="7" eb="10">
      <t>オカヤマケン</t>
    </rPh>
    <rPh sb="10" eb="13">
      <t>ジヘイショウ</t>
    </rPh>
    <rPh sb="13" eb="14">
      <t>ジ</t>
    </rPh>
    <rPh sb="15" eb="16">
      <t>ソダ</t>
    </rPh>
    <rPh sb="18" eb="19">
      <t>カイ</t>
    </rPh>
    <rPh sb="20" eb="22">
      <t>ザイサン</t>
    </rPh>
    <rPh sb="22" eb="24">
      <t>モクロク</t>
    </rPh>
    <phoneticPr fontId="4"/>
  </si>
  <si>
    <t>　　　　　　　　　　　　（平成２６年３月３１日：現在）</t>
    <rPh sb="13" eb="15">
      <t>ヘイセイ</t>
    </rPh>
    <rPh sb="17" eb="18">
      <t>ネン</t>
    </rPh>
    <rPh sb="19" eb="20">
      <t>ガツ</t>
    </rPh>
    <rPh sb="22" eb="23">
      <t>ニチ</t>
    </rPh>
    <rPh sb="24" eb="26">
      <t>ゲンザイ</t>
    </rPh>
    <phoneticPr fontId="4"/>
  </si>
  <si>
    <t>円</t>
    <rPh sb="0" eb="1">
      <t>エン</t>
    </rPh>
    <phoneticPr fontId="4"/>
  </si>
  <si>
    <t>【 資産の部 】</t>
    <rPh sb="2" eb="4">
      <t>シサン</t>
    </rPh>
    <rPh sb="5" eb="6">
      <t>ブ</t>
    </rPh>
    <phoneticPr fontId="4"/>
  </si>
  <si>
    <t>流動資産</t>
    <rPh sb="0" eb="2">
      <t>リュウドウ</t>
    </rPh>
    <rPh sb="2" eb="4">
      <t>シサン</t>
    </rPh>
    <phoneticPr fontId="4"/>
  </si>
  <si>
    <t>現金及び預金</t>
    <rPh sb="0" eb="2">
      <t>ゲンキン</t>
    </rPh>
    <rPh sb="2" eb="3">
      <t>オヨ</t>
    </rPh>
    <rPh sb="4" eb="6">
      <t>ヨキン</t>
    </rPh>
    <phoneticPr fontId="4"/>
  </si>
  <si>
    <t>現金</t>
    <rPh sb="0" eb="2">
      <t>ゲンキン</t>
    </rPh>
    <phoneticPr fontId="4"/>
  </si>
  <si>
    <t>事務局</t>
    <rPh sb="0" eb="3">
      <t>ジムキョク</t>
    </rPh>
    <phoneticPr fontId="4"/>
  </si>
  <si>
    <t>水泳教室</t>
    <rPh sb="0" eb="2">
      <t>スイエイ</t>
    </rPh>
    <rPh sb="2" eb="4">
      <t>キョウシツ</t>
    </rPh>
    <phoneticPr fontId="7"/>
  </si>
  <si>
    <t>サッカークラブ</t>
    <phoneticPr fontId="7"/>
  </si>
  <si>
    <t>１８歳の春親子療育クラブ</t>
    <rPh sb="2" eb="3">
      <t>サイ</t>
    </rPh>
    <rPh sb="4" eb="5">
      <t>ハル</t>
    </rPh>
    <rPh sb="5" eb="7">
      <t>オヤコ</t>
    </rPh>
    <rPh sb="7" eb="9">
      <t>リョウイク</t>
    </rPh>
    <phoneticPr fontId="4"/>
  </si>
  <si>
    <t>ＡＡＯ活動</t>
    <rPh sb="3" eb="5">
      <t>カツドウ</t>
    </rPh>
    <phoneticPr fontId="4"/>
  </si>
  <si>
    <t>キッズルーム</t>
    <phoneticPr fontId="4"/>
  </si>
  <si>
    <t>クローバーの会</t>
    <rPh sb="6" eb="7">
      <t>カイ</t>
    </rPh>
    <phoneticPr fontId="4"/>
  </si>
  <si>
    <t>預金</t>
    <rPh sb="0" eb="2">
      <t>ヨキン</t>
    </rPh>
    <phoneticPr fontId="4"/>
  </si>
  <si>
    <t>中国銀行  普通預金</t>
    <rPh sb="0" eb="2">
      <t>チュウゴク</t>
    </rPh>
    <rPh sb="2" eb="4">
      <t>ギンコウ</t>
    </rPh>
    <rPh sb="6" eb="8">
      <t>フツウ</t>
    </rPh>
    <rPh sb="8" eb="10">
      <t>ヨキン</t>
    </rPh>
    <phoneticPr fontId="4"/>
  </si>
  <si>
    <t>トマト銀行　普通預金</t>
    <rPh sb="3" eb="5">
      <t>ギンコウ</t>
    </rPh>
    <rPh sb="6" eb="8">
      <t>フツウ</t>
    </rPh>
    <rPh sb="8" eb="10">
      <t>ヨキン</t>
    </rPh>
    <phoneticPr fontId="4"/>
  </si>
  <si>
    <t>郵便貯金  通常貯金</t>
    <rPh sb="0" eb="2">
      <t>ユウビン</t>
    </rPh>
    <rPh sb="2" eb="4">
      <t>チョキン</t>
    </rPh>
    <rPh sb="6" eb="8">
      <t>ツウジョウ</t>
    </rPh>
    <rPh sb="8" eb="10">
      <t>チョキン</t>
    </rPh>
    <phoneticPr fontId="4"/>
  </si>
  <si>
    <t>ゆうちょ銀行 通常貯金</t>
    <rPh sb="4" eb="6">
      <t>ギンコウ</t>
    </rPh>
    <rPh sb="7" eb="9">
      <t>ツウジョウ</t>
    </rPh>
    <rPh sb="9" eb="11">
      <t>チョキン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</si>
  <si>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</si>
  <si>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未収金</t>
    <rPh sb="0" eb="3">
      <t>ミシュウキン</t>
    </rPh>
    <phoneticPr fontId="4"/>
  </si>
  <si>
    <t>前払金</t>
    <rPh sb="0" eb="1">
      <t>マエ</t>
    </rPh>
    <rPh sb="1" eb="2">
      <t>ハラ</t>
    </rPh>
    <rPh sb="2" eb="3">
      <t>キン</t>
    </rPh>
    <phoneticPr fontId="4"/>
  </si>
  <si>
    <t>仮払金</t>
    <rPh sb="0" eb="2">
      <t>カリバラ</t>
    </rPh>
    <rPh sb="2" eb="3">
      <t>キン</t>
    </rPh>
    <phoneticPr fontId="4"/>
  </si>
  <si>
    <t>固定資産</t>
    <rPh sb="0" eb="2">
      <t>コテイ</t>
    </rPh>
    <rPh sb="2" eb="4">
      <t>シサン</t>
    </rPh>
    <phoneticPr fontId="4"/>
  </si>
  <si>
    <t>土地</t>
    <rPh sb="0" eb="2">
      <t>トチ</t>
    </rPh>
    <phoneticPr fontId="4"/>
  </si>
  <si>
    <t>建物</t>
    <rPh sb="0" eb="2">
      <t>タテモノ</t>
    </rPh>
    <phoneticPr fontId="4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</si>
  <si>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4"/>
  </si>
  <si>
    <t>資産合計</t>
    <rPh sb="0" eb="2">
      <t>シサン</t>
    </rPh>
    <rPh sb="2" eb="4">
      <t>ゴウケイ</t>
    </rPh>
    <phoneticPr fontId="4"/>
  </si>
  <si>
    <t>【 負債の部 】</t>
    <rPh sb="2" eb="4">
      <t>フサイ</t>
    </rPh>
    <rPh sb="5" eb="6">
      <t>ブ</t>
    </rPh>
    <phoneticPr fontId="4"/>
  </si>
  <si>
    <t>流動負債</t>
    <rPh sb="0" eb="2">
      <t>リュウドウ</t>
    </rPh>
    <rPh sb="2" eb="4">
      <t>フサイ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</si>
  <si>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</si>
  <si>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未払金</t>
    <rPh sb="0" eb="2">
      <t>ミハラ</t>
    </rPh>
    <rPh sb="2" eb="3">
      <t>キン</t>
    </rPh>
    <phoneticPr fontId="4"/>
  </si>
  <si>
    <t>前受金</t>
    <rPh sb="0" eb="2">
      <t>マエウ</t>
    </rPh>
    <rPh sb="2" eb="3">
      <t>キン</t>
    </rPh>
    <phoneticPr fontId="4"/>
  </si>
  <si>
    <t>預り納付金</t>
    <rPh sb="0" eb="1">
      <t>アズカ</t>
    </rPh>
    <rPh sb="2" eb="5">
      <t>ノウフキン</t>
    </rPh>
    <phoneticPr fontId="4"/>
  </si>
  <si>
    <t>固定負債</t>
    <rPh sb="0" eb="2">
      <t>コテイ</t>
    </rPh>
    <rPh sb="2" eb="4">
      <t>フサイ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</si>
  <si>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</si>
  <si>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</si>
  <si>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修繕引当金</t>
    <rPh sb="0" eb="2">
      <t>シュウゼン</t>
    </rPh>
    <rPh sb="2" eb="4">
      <t>ヒキアテ</t>
    </rPh>
    <rPh sb="4" eb="5">
      <t>キン</t>
    </rPh>
    <phoneticPr fontId="4"/>
  </si>
  <si>
    <t>負債合計</t>
    <rPh sb="0" eb="2">
      <t>フサイ</t>
    </rPh>
    <rPh sb="2" eb="4">
      <t>ゴウケイ</t>
    </rPh>
    <phoneticPr fontId="4"/>
  </si>
  <si>
    <t>正味財産合計</t>
    <rPh sb="0" eb="2">
      <t>ショウミ</t>
    </rPh>
    <rPh sb="2" eb="4">
      <t>ザイサン</t>
    </rPh>
    <rPh sb="4" eb="6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</si>
</sst>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1" fillId="0" borderId="0" xfId="1"/>
    <xf numFmtId="38" fontId="3" fillId="0" borderId="0" xfId="1" applyFont="1"/>
    <xf numFmtId="38" fontId="0" fillId="0" borderId="0" xfId="1" quotePrefix="1" applyFont="1" applyAlignment="1">
      <alignment horizontal="left"/>
    </xf>
    <xf numFmtId="38" fontId="1" fillId="0" borderId="0" xfId="1" quotePrefix="1"/>
    <xf numFmtId="38" fontId="1" fillId="0" borderId="1" xfId="1" applyBorder="1"/>
    <xf numFmtId="38" fontId="1" fillId="0" borderId="2" xfId="1" applyBorder="1"/>
    <xf numFmtId="38" fontId="1" fillId="0" borderId="3" xfId="1" applyBorder="1"/>
    <xf numFmtId="176" fontId="5" fillId="0" borderId="4" xfId="1" applyNumberFormat="1" applyFont="1" applyBorder="1" applyAlignment="1">
      <alignment horizontal="right"/>
    </xf>
    <xf numFmtId="38" fontId="1" fillId="0" borderId="5" xfId="1" applyBorder="1"/>
    <xf numFmtId="38" fontId="1" fillId="0" borderId="0" xfId="1" applyBorder="1"/>
    <xf numFmtId="38" fontId="1" fillId="0" borderId="6" xfId="1" applyBorder="1"/>
    <xf numFmtId="176" fontId="6" fillId="0" borderId="7" xfId="1" applyNumberFormat="1" applyFont="1" applyBorder="1"/>
    <xf numFmtId="38" fontId="6" fillId="0" borderId="5" xfId="1" applyFont="1" applyBorder="1"/>
    <xf numFmtId="38" fontId="6" fillId="0" borderId="0" xfId="1" applyFont="1" applyBorder="1"/>
    <xf numFmtId="38" fontId="6" fillId="0" borderId="6" xfId="1" applyFont="1" applyBorder="1"/>
    <xf numFmtId="38" fontId="6" fillId="0" borderId="6" xfId="1" applyFont="1" applyBorder="1" applyAlignment="1">
      <alignment horizontal="left"/>
    </xf>
    <xf numFmtId="176" fontId="6" fillId="0" borderId="7" xfId="1" applyNumberFormat="1" applyFont="1" applyFill="1" applyBorder="1"/>
    <xf numFmtId="38" fontId="6" fillId="0" borderId="6" xfId="1" applyFont="1" applyFill="1" applyBorder="1" applyAlignment="1">
      <alignment horizontal="left"/>
    </xf>
    <xf numFmtId="38" fontId="1" fillId="0" borderId="8" xfId="1" applyBorder="1"/>
    <xf numFmtId="38" fontId="1" fillId="0" borderId="9" xfId="1" applyBorder="1"/>
    <xf numFmtId="38" fontId="1" fillId="0" borderId="10" xfId="1" applyBorder="1"/>
    <xf numFmtId="176" fontId="1" fillId="0" borderId="11" xfId="1" applyNumberFormat="1" applyBorder="1"/>
    <xf numFmtId="38" fontId="1" fillId="0" borderId="5" xfId="1" applyFont="1" applyBorder="1"/>
    <xf numFmtId="38" fontId="1" fillId="0" borderId="0" xfId="1" applyFont="1" applyBorder="1"/>
    <xf numFmtId="176" fontId="1" fillId="0" borderId="7" xfId="1" applyNumberFormat="1" applyBorder="1"/>
    <xf numFmtId="38" fontId="6" fillId="0" borderId="12" xfId="1" applyFont="1" applyBorder="1"/>
    <xf numFmtId="38" fontId="6" fillId="0" borderId="13" xfId="1" applyFont="1" applyBorder="1"/>
    <xf numFmtId="38" fontId="6" fillId="0" borderId="14" xfId="1" applyFont="1" applyBorder="1"/>
    <xf numFmtId="176" fontId="6" fillId="0" borderId="15" xfId="1" applyNumberFormat="1" applyFont="1" applyBorder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Normal="100" workbookViewId="0"/>
  </sheetViews>
  <sheetFormatPr defaultRowHeight="13.5"/>
  <cols>
    <col min="1" max="1" width="4.25" style="1" customWidth="1"/>
    <col min="2" max="2" width="3.875" style="1" customWidth="1"/>
    <col min="3" max="3" width="5.25" style="1" customWidth="1"/>
    <col min="4" max="4" width="5.375" style="1" customWidth="1"/>
    <col min="5" max="5" width="23" style="1" customWidth="1"/>
    <col min="6" max="8" width="14.625" style="1" customWidth="1"/>
    <col min="9" max="16384" width="9" style="1"/>
  </cols>
  <sheetData>
    <row r="1" spans="1:8" ht="17.25" customHeight="1">
      <c r="C1" s="2" t="s">
        <v>0</v>
      </c>
    </row>
    <row r="2" spans="1:8" ht="17.25" customHeight="1">
      <c r="E2" s="3" t="s">
        <v>1</v>
      </c>
    </row>
    <row r="3" spans="1:8" ht="17.25" customHeight="1">
      <c r="F3" s="4"/>
    </row>
    <row r="4" spans="1:8" ht="17.25" customHeight="1">
      <c r="A4" s="5"/>
      <c r="B4" s="6"/>
      <c r="C4" s="6"/>
      <c r="D4" s="6"/>
      <c r="E4" s="7"/>
      <c r="F4" s="8" t="s">
        <v>2</v>
      </c>
      <c r="G4" s="8" t="s">
        <v>2</v>
      </c>
      <c r="H4" s="8" t="s">
        <v>2</v>
      </c>
    </row>
    <row r="5" spans="1:8" ht="17.25" customHeight="1">
      <c r="A5" s="9" t="s">
        <v>3</v>
      </c>
      <c r="B5" s="10"/>
      <c r="C5" s="10"/>
      <c r="D5" s="10"/>
      <c r="E5" s="11"/>
      <c r="F5" s="12"/>
      <c r="G5" s="12"/>
      <c r="H5" s="12"/>
    </row>
    <row r="6" spans="1:8" ht="17.25" customHeight="1">
      <c r="A6" s="13"/>
      <c r="B6" s="14" t="s">
        <v>4</v>
      </c>
      <c r="C6" s="14"/>
      <c r="D6" s="14"/>
      <c r="E6" s="15"/>
      <c r="F6" s="12"/>
      <c r="G6" s="12"/>
      <c r="H6" s="12"/>
    </row>
    <row r="7" spans="1:8" ht="17.25" customHeight="1">
      <c r="A7" s="13"/>
      <c r="B7" s="14"/>
      <c r="C7" s="14" t="s">
        <v>5</v>
      </c>
      <c r="D7" s="14"/>
      <c r="E7" s="15"/>
      <c r="F7" s="12"/>
      <c r="G7" s="12"/>
      <c r="H7" s="12"/>
    </row>
    <row r="8" spans="1:8" ht="17.25" customHeight="1">
      <c r="A8" s="13"/>
      <c r="B8" s="14"/>
      <c r="C8" s="14"/>
      <c r="D8" s="14" t="s">
        <v>6</v>
      </c>
      <c r="E8" s="15"/>
      <c r="F8" s="12"/>
      <c r="G8" s="12"/>
      <c r="H8" s="12"/>
    </row>
    <row r="9" spans="1:8" ht="17.25" customHeight="1">
      <c r="A9" s="13"/>
      <c r="B9" s="14"/>
      <c r="C9" s="14"/>
      <c r="D9" s="14"/>
      <c r="E9" s="15" t="s">
        <v>7</v>
      </c>
      <c r="F9" s="12">
        <v>913496</v>
      </c>
      <c r="G9" s="12"/>
      <c r="H9" s="12"/>
    </row>
    <row r="10" spans="1:8" ht="17.25" customHeight="1">
      <c r="A10" s="13"/>
      <c r="B10" s="14"/>
      <c r="C10" s="14"/>
      <c r="D10" s="14"/>
      <c r="E10" s="16" t="s">
        <v>8</v>
      </c>
      <c r="F10" s="17">
        <v>146972</v>
      </c>
      <c r="G10" s="12"/>
      <c r="H10" s="12"/>
    </row>
    <row r="11" spans="1:8" ht="17.25" customHeight="1">
      <c r="A11" s="13"/>
      <c r="B11" s="14"/>
      <c r="C11" s="14"/>
      <c r="D11" s="14"/>
      <c r="E11" s="16" t="s">
        <v>9</v>
      </c>
      <c r="F11" s="17">
        <v>156041</v>
      </c>
      <c r="G11" s="12"/>
      <c r="H11" s="12"/>
    </row>
    <row r="12" spans="1:8" ht="17.25" customHeight="1">
      <c r="A12" s="13"/>
      <c r="B12" s="14"/>
      <c r="C12" s="14"/>
      <c r="D12" s="14"/>
      <c r="E12" s="16" t="s">
        <v>10</v>
      </c>
      <c r="F12" s="17">
        <v>141976</v>
      </c>
      <c r="G12" s="12"/>
      <c r="H12" s="12"/>
    </row>
    <row r="13" spans="1:8" ht="17.25" customHeight="1">
      <c r="A13" s="13"/>
      <c r="B13" s="14"/>
      <c r="C13" s="14"/>
      <c r="D13" s="14"/>
      <c r="E13" s="18" t="s">
        <v>11</v>
      </c>
      <c r="F13" s="17">
        <v>5446</v>
      </c>
      <c r="G13" s="12"/>
      <c r="H13" s="12"/>
    </row>
    <row r="14" spans="1:8" ht="17.25" customHeight="1">
      <c r="A14" s="13"/>
      <c r="B14" s="14"/>
      <c r="C14" s="14"/>
      <c r="D14" s="14"/>
      <c r="E14" s="18" t="s">
        <v>12</v>
      </c>
      <c r="F14" s="17">
        <v>185011</v>
      </c>
      <c r="G14" s="12"/>
      <c r="H14" s="12"/>
    </row>
    <row r="15" spans="1:8" ht="17.25" customHeight="1">
      <c r="A15" s="13"/>
      <c r="B15" s="14"/>
      <c r="C15" s="14"/>
      <c r="D15" s="14"/>
      <c r="E15" s="18" t="s">
        <v>13</v>
      </c>
      <c r="F15" s="12">
        <v>2678</v>
      </c>
      <c r="G15" s="12">
        <f>SUM(F9:F15)</f>
        <v>1551620</v>
      </c>
      <c r="H15" s="12"/>
    </row>
    <row r="16" spans="1:8" ht="17.25" customHeight="1">
      <c r="A16" s="13"/>
      <c r="B16" s="14"/>
      <c r="C16" s="14"/>
      <c r="D16" s="14" t="s">
        <v>14</v>
      </c>
      <c r="E16" s="15"/>
      <c r="F16" s="12"/>
      <c r="G16" s="12"/>
      <c r="H16" s="12"/>
    </row>
    <row r="17" spans="1:8" ht="17.25" customHeight="1">
      <c r="A17" s="13"/>
      <c r="B17" s="14"/>
      <c r="C17" s="14"/>
      <c r="D17" s="14"/>
      <c r="E17" s="15" t="s">
        <v>15</v>
      </c>
      <c r="F17" s="12">
        <v>94622</v>
      </c>
      <c r="G17" s="12"/>
      <c r="H17" s="12"/>
    </row>
    <row r="18" spans="1:8" ht="17.25" customHeight="1">
      <c r="A18" s="13"/>
      <c r="B18" s="14"/>
      <c r="C18" s="14"/>
      <c r="D18" s="14"/>
      <c r="E18" s="15" t="s">
        <v>15</v>
      </c>
      <c r="F18" s="12">
        <v>86836</v>
      </c>
      <c r="G18" s="12"/>
      <c r="H18" s="12"/>
    </row>
    <row r="19" spans="1:8" ht="17.25" customHeight="1">
      <c r="A19" s="13"/>
      <c r="B19" s="14"/>
      <c r="C19" s="14"/>
      <c r="D19" s="14"/>
      <c r="E19" s="15" t="s">
        <v>16</v>
      </c>
      <c r="F19" s="12">
        <v>2960254</v>
      </c>
      <c r="G19" s="12"/>
      <c r="H19" s="12"/>
    </row>
    <row r="20" spans="1:8" ht="17.25" customHeight="1">
      <c r="A20" s="13"/>
      <c r="B20" s="14"/>
      <c r="C20" s="14"/>
      <c r="D20" s="14"/>
      <c r="E20" s="15" t="s">
        <v>17</v>
      </c>
      <c r="F20" s="12">
        <v>19516</v>
      </c>
      <c r="G20" s="12"/>
      <c r="H20" s="12"/>
    </row>
    <row r="21" spans="1:8" ht="17.25" customHeight="1">
      <c r="A21" s="13"/>
      <c r="B21" s="14"/>
      <c r="C21" s="14"/>
      <c r="D21" s="14"/>
      <c r="E21" s="15" t="s">
        <v>18</v>
      </c>
      <c r="F21" s="12">
        <v>99268</v>
      </c>
      <c r="G21" s="12">
        <f>SUM(F17:F21)</f>
        <v>3260496</v>
      </c>
      <c r="H21" s="12"/>
    </row>
    <row r="22" spans="1:8" ht="17.25" customHeight="1">
      <c r="A22" s="13"/>
      <c r="B22" s="14"/>
      <c r="C22" s="14" t="s">
        <v>19</v>
      </c>
      <c r="D22" s="14"/>
      <c r="E22" s="15"/>
      <c r="F22" s="12"/>
      <c r="G22" s="12"/>
      <c r="H22" s="12"/>
    </row>
    <row r="23" spans="1:8" ht="17.25" customHeight="1">
      <c r="A23" s="13"/>
      <c r="B23" s="14"/>
      <c r="C23" s="14"/>
      <c r="D23" s="14" t="s">
        <v>20</v>
      </c>
      <c r="E23" s="15"/>
      <c r="F23" s="12">
        <v>5257099</v>
      </c>
      <c r="G23" s="12"/>
      <c r="H23" s="12"/>
    </row>
    <row r="24" spans="1:8" ht="17.25" customHeight="1">
      <c r="A24" s="13"/>
      <c r="B24" s="14"/>
      <c r="C24" s="14"/>
      <c r="D24" s="14" t="s">
        <v>21</v>
      </c>
      <c r="E24" s="15"/>
      <c r="F24" s="12">
        <v>49400</v>
      </c>
      <c r="G24" s="12"/>
      <c r="H24" s="12"/>
    </row>
    <row r="25" spans="1:8" ht="17.25" customHeight="1">
      <c r="A25" s="13"/>
      <c r="B25" s="14"/>
      <c r="C25" s="14"/>
      <c r="D25" s="14" t="s">
        <v>22</v>
      </c>
      <c r="E25" s="15"/>
      <c r="F25" s="12">
        <v>214008</v>
      </c>
      <c r="G25" s="12">
        <f>SUM(F23:F25)</f>
        <v>5520507</v>
      </c>
      <c r="H25" s="12">
        <f>SUM(G15:G25)</f>
        <v>10332623</v>
      </c>
    </row>
    <row r="26" spans="1:8" ht="17.25" customHeight="1">
      <c r="A26" s="13"/>
      <c r="B26" s="14" t="s">
        <v>23</v>
      </c>
      <c r="C26" s="14"/>
      <c r="D26" s="14"/>
      <c r="E26" s="15"/>
      <c r="F26" s="12"/>
      <c r="G26" s="12"/>
      <c r="H26" s="12"/>
    </row>
    <row r="27" spans="1:8" ht="17.25" customHeight="1">
      <c r="A27" s="13"/>
      <c r="B27" s="14"/>
      <c r="C27" s="14" t="s">
        <v>24</v>
      </c>
      <c r="D27" s="14"/>
      <c r="E27" s="15"/>
      <c r="F27" s="12">
        <v>7826000</v>
      </c>
      <c r="G27" s="12"/>
      <c r="H27" s="12"/>
    </row>
    <row r="28" spans="1:8" ht="17.25" customHeight="1">
      <c r="A28" s="13"/>
      <c r="B28" s="14"/>
      <c r="C28" s="14" t="s">
        <v>25</v>
      </c>
      <c r="D28" s="14"/>
      <c r="E28" s="15"/>
      <c r="F28" s="12">
        <v>1619000</v>
      </c>
      <c r="G28" s="12"/>
      <c r="H28" s="12"/>
    </row>
    <row r="29" spans="1:8" ht="17.25" customHeight="1">
      <c r="A29" s="13"/>
      <c r="B29" s="14"/>
      <c r="C29" s="14" t="s">
        <v>26</v>
      </c>
      <c r="D29" s="14"/>
      <c r="E29" s="15"/>
      <c r="F29" s="12">
        <v>1767483</v>
      </c>
      <c r="G29" s="12">
        <f>SUM(F27:F29)</f>
        <v>11212483</v>
      </c>
      <c r="H29" s="12">
        <f>G29</f>
        <v>11212483</v>
      </c>
    </row>
    <row r="30" spans="1:8" ht="17.25" customHeight="1" thickBot="1">
      <c r="A30" s="13"/>
      <c r="B30" s="14"/>
      <c r="C30" s="14"/>
      <c r="D30" s="14"/>
      <c r="E30" s="15" t="s">
        <v>27</v>
      </c>
      <c r="F30" s="12"/>
      <c r="G30" s="12"/>
      <c r="H30" s="12">
        <f>H25+H29</f>
        <v>21545106</v>
      </c>
    </row>
    <row r="31" spans="1:8" ht="17.25" customHeight="1" thickTop="1">
      <c r="A31" s="19"/>
      <c r="B31" s="20"/>
      <c r="C31" s="20"/>
      <c r="D31" s="20"/>
      <c r="E31" s="21"/>
      <c r="F31" s="22"/>
      <c r="G31" s="22"/>
      <c r="H31" s="22"/>
    </row>
    <row r="32" spans="1:8" ht="17.25" customHeight="1">
      <c r="A32" s="23" t="s">
        <v>28</v>
      </c>
      <c r="B32" s="24"/>
      <c r="C32" s="10"/>
      <c r="D32" s="10"/>
      <c r="E32" s="11"/>
      <c r="F32" s="25"/>
      <c r="G32" s="25"/>
      <c r="H32" s="25"/>
    </row>
    <row r="33" spans="1:8" ht="17.25" customHeight="1">
      <c r="A33" s="13"/>
      <c r="B33" s="14" t="s">
        <v>29</v>
      </c>
      <c r="C33" s="14"/>
      <c r="D33" s="14"/>
      <c r="E33" s="15"/>
      <c r="F33" s="12"/>
      <c r="G33" s="12"/>
      <c r="H33" s="12"/>
    </row>
    <row r="34" spans="1:8" ht="17.25" customHeight="1">
      <c r="A34" s="13"/>
      <c r="B34" s="14"/>
      <c r="C34" s="14" t="s">
        <v>30</v>
      </c>
      <c r="D34" s="14"/>
      <c r="E34" s="15"/>
      <c r="F34" s="12"/>
      <c r="G34" s="12"/>
      <c r="H34" s="12"/>
    </row>
    <row r="35" spans="1:8" ht="17.25" customHeight="1">
      <c r="A35" s="13"/>
      <c r="B35" s="14"/>
      <c r="C35" s="14"/>
      <c r="D35" s="14" t="s">
        <v>31</v>
      </c>
      <c r="E35" s="15"/>
      <c r="F35" s="12">
        <v>5162364</v>
      </c>
      <c r="G35" s="12"/>
      <c r="H35" s="12"/>
    </row>
    <row r="36" spans="1:8" ht="17.25" customHeight="1">
      <c r="A36" s="13"/>
      <c r="B36" s="14"/>
      <c r="C36" s="14"/>
      <c r="D36" s="14" t="s">
        <v>32</v>
      </c>
      <c r="E36" s="15"/>
      <c r="F36" s="12">
        <v>305200</v>
      </c>
      <c r="G36" s="12"/>
      <c r="H36" s="12"/>
    </row>
    <row r="37" spans="1:8" ht="17.25" customHeight="1">
      <c r="A37" s="13"/>
      <c r="B37" s="14"/>
      <c r="C37" s="14"/>
      <c r="D37" s="14" t="s">
        <v>33</v>
      </c>
      <c r="E37" s="15"/>
      <c r="F37" s="12">
        <v>383341</v>
      </c>
      <c r="G37" s="12">
        <f>SUM(F35:F37)</f>
        <v>5850905</v>
      </c>
      <c r="H37" s="12">
        <f>SUM(G35:G37)</f>
        <v>5850905</v>
      </c>
    </row>
    <row r="38" spans="1:8" ht="17.25" customHeight="1">
      <c r="A38" s="13"/>
      <c r="B38" s="14" t="s">
        <v>34</v>
      </c>
      <c r="C38" s="14"/>
      <c r="D38" s="14"/>
      <c r="E38" s="15"/>
      <c r="F38" s="12"/>
      <c r="G38" s="12"/>
      <c r="H38" s="12"/>
    </row>
    <row r="39" spans="1:8" ht="17.25" customHeight="1">
      <c r="A39" s="13"/>
      <c r="B39" s="14"/>
      <c r="C39" s="14" t="s">
        <v>35</v>
      </c>
      <c r="D39" s="14"/>
      <c r="E39" s="15"/>
      <c r="F39" s="12">
        <v>8650000</v>
      </c>
      <c r="G39" s="12">
        <f>F39</f>
        <v>8650000</v>
      </c>
      <c r="H39" s="12"/>
    </row>
    <row r="40" spans="1:8" ht="17.25" customHeight="1">
      <c r="A40" s="13"/>
      <c r="B40" s="14"/>
      <c r="C40" s="14" t="s">
        <v>36</v>
      </c>
      <c r="D40" s="14"/>
      <c r="E40" s="15"/>
      <c r="F40" s="12"/>
      <c r="G40" s="12"/>
      <c r="H40" s="12"/>
    </row>
    <row r="41" spans="1:8" ht="17.25" customHeight="1">
      <c r="A41" s="13"/>
      <c r="B41" s="14"/>
      <c r="C41" s="14"/>
      <c r="D41" s="14" t="s">
        <v>37</v>
      </c>
      <c r="E41" s="15"/>
      <c r="F41" s="12">
        <v>5500000</v>
      </c>
      <c r="G41" s="12">
        <f>F41</f>
        <v>5500000</v>
      </c>
      <c r="H41" s="12">
        <f>G39+G41</f>
        <v>14150000</v>
      </c>
    </row>
    <row r="42" spans="1:8" ht="17.25" customHeight="1">
      <c r="A42" s="26"/>
      <c r="B42" s="27"/>
      <c r="C42" s="27"/>
      <c r="D42" s="27"/>
      <c r="E42" s="28" t="s">
        <v>38</v>
      </c>
      <c r="F42" s="29"/>
      <c r="G42" s="29"/>
      <c r="H42" s="29">
        <f>H37+H41</f>
        <v>20000905</v>
      </c>
    </row>
    <row r="43" spans="1:8" ht="17.25" customHeight="1">
      <c r="A43" s="26"/>
      <c r="B43" s="27"/>
      <c r="C43" s="27"/>
      <c r="D43" s="27"/>
      <c r="E43" s="28" t="s">
        <v>39</v>
      </c>
      <c r="F43" s="29"/>
      <c r="G43" s="29"/>
      <c r="H43" s="29">
        <f>H30-H42</f>
        <v>1544201</v>
      </c>
    </row>
  </sheetData>
  <phoneticPr fontId="2"/>
  <pageMargins left="0.81" right="0.78700000000000003" top="0.35" bottom="0.22" header="0.22" footer="0.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25年度財産目録</vt:lpstr>
      <vt:lpstr>'25年度財産目録'!Print_Area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2015-06-04T04:50:17Z</dcterms:created>
  <dcterms:modified xsi:type="dcterms:W3CDTF">2015-06-04T04:51:00Z</dcterms:modified>
</cp:coreProperties>
</file>