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関与先 各担当者\200～299\243 からだ堂\"/>
    </mc:Choice>
  </mc:AlternateContent>
  <bookViews>
    <workbookView xWindow="0" yWindow="0" windowWidth="15345" windowHeight="6765"/>
  </bookViews>
  <sheets>
    <sheet name="活動予算書(様式1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C56" i="2"/>
  <c r="C49" i="2"/>
  <c r="C35" i="2"/>
  <c r="C26" i="2"/>
  <c r="C23" i="2"/>
  <c r="C17" i="2"/>
  <c r="D71" i="2" l="1"/>
  <c r="D50" i="2"/>
  <c r="D27" i="2"/>
  <c r="D72" i="2" l="1"/>
  <c r="D73" i="2" s="1"/>
</calcChain>
</file>

<file path=xl/sharedStrings.xml><?xml version="1.0" encoding="utf-8"?>
<sst xmlns="http://schemas.openxmlformats.org/spreadsheetml/2006/main" count="81" uniqueCount="66">
  <si>
    <t>特定非営利活動法人　からだ堂</t>
  </si>
  <si>
    <t>活動予算書</t>
  </si>
  <si>
    <t>（単位：円）</t>
  </si>
  <si>
    <t>科　　　　目</t>
  </si>
  <si>
    <t>金　　　　額</t>
  </si>
  <si>
    <t>Ⅰ  経常収益</t>
  </si>
  <si>
    <t xml:space="preserve">   1. 受取会費</t>
  </si>
  <si>
    <t xml:space="preserve">      正会員受取会費</t>
  </si>
  <si>
    <t xml:space="preserve">      </t>
  </si>
  <si>
    <t xml:space="preserve">   2. 受取寄附金</t>
  </si>
  <si>
    <t xml:space="preserve">      受取寄附金</t>
  </si>
  <si>
    <t xml:space="preserve">   3. 受取助成金等</t>
  </si>
  <si>
    <t xml:space="preserve">      受取地方公共団体補助金</t>
  </si>
  <si>
    <t xml:space="preserve">   4. 事業収益</t>
  </si>
  <si>
    <t xml:space="preserve">      訪問介護事業収益</t>
  </si>
  <si>
    <t xml:space="preserve">      外出支援事業収益</t>
  </si>
  <si>
    <t xml:space="preserve">      介護予防生活支援事業収益</t>
  </si>
  <si>
    <t xml:space="preserve">      会員貸席事業（非収益）</t>
  </si>
  <si>
    <t xml:space="preserve">      値引・戻り高</t>
  </si>
  <si>
    <t>△ 0</t>
  </si>
  <si>
    <t xml:space="preserve">   5. その他収益</t>
  </si>
  <si>
    <t xml:space="preserve">      受取利息</t>
  </si>
  <si>
    <t xml:space="preserve">      雑収益</t>
  </si>
  <si>
    <t xml:space="preserve">    経常収益計</t>
  </si>
  <si>
    <t>Ⅱ  経常費用</t>
  </si>
  <si>
    <t xml:space="preserve">   1. 事業費</t>
  </si>
  <si>
    <t xml:space="preserve">    (1) 人件費</t>
  </si>
  <si>
    <t xml:space="preserve">        給料手当</t>
  </si>
  <si>
    <t xml:space="preserve">        法定福利費</t>
  </si>
  <si>
    <t xml:space="preserve">        福利厚生費</t>
  </si>
  <si>
    <t xml:space="preserve">        人件費計</t>
  </si>
  <si>
    <t xml:space="preserve">    (2) その他経費</t>
  </si>
  <si>
    <t xml:space="preserve">        印刷製本費</t>
  </si>
  <si>
    <t xml:space="preserve">        会議費</t>
  </si>
  <si>
    <t xml:space="preserve">        旅費交通費</t>
  </si>
  <si>
    <t xml:space="preserve">        車両費</t>
  </si>
  <si>
    <t xml:space="preserve">        通信運搬費</t>
  </si>
  <si>
    <t xml:space="preserve">        消耗品費</t>
  </si>
  <si>
    <t xml:space="preserve">        水道光熱費</t>
  </si>
  <si>
    <t xml:space="preserve">        地代家賃</t>
  </si>
  <si>
    <t xml:space="preserve">        賃借料</t>
  </si>
  <si>
    <t xml:space="preserve">        減価償却費</t>
  </si>
  <si>
    <t xml:space="preserve">        保険料</t>
  </si>
  <si>
    <t xml:space="preserve">        租税公課</t>
  </si>
  <si>
    <t xml:space="preserve">        研修費</t>
  </si>
  <si>
    <t xml:space="preserve">        事務費</t>
  </si>
  <si>
    <t xml:space="preserve">        支払手数料</t>
  </si>
  <si>
    <t xml:space="preserve">        支払利息</t>
  </si>
  <si>
    <t xml:space="preserve">        補助金事業経費</t>
  </si>
  <si>
    <t xml:space="preserve">        雑費</t>
  </si>
  <si>
    <t xml:space="preserve">      事業費計</t>
  </si>
  <si>
    <t xml:space="preserve">   2. 管理費</t>
  </si>
  <si>
    <t xml:space="preserve">        管理諸費</t>
  </si>
  <si>
    <t xml:space="preserve">      管理費計</t>
  </si>
  <si>
    <t xml:space="preserve">    経常費用計</t>
  </si>
  <si>
    <t xml:space="preserve">      当期経常増減額</t>
  </si>
  <si>
    <t>Ⅲ  経常外収益</t>
  </si>
  <si>
    <t xml:space="preserve">    経常外収益計</t>
  </si>
  <si>
    <t xml:space="preserve">    経常外費用計</t>
  </si>
  <si>
    <t xml:space="preserve">      税引前当期正味財産増減額</t>
  </si>
  <si>
    <t xml:space="preserve">      法人税、住民税及び事業税</t>
  </si>
  <si>
    <t xml:space="preserve">      当期正味財産増減額</t>
  </si>
  <si>
    <t xml:space="preserve">      前期繰越正味財産額</t>
  </si>
  <si>
    <t xml:space="preserve">      次期繰越正味財産額</t>
  </si>
  <si>
    <t>平成30年  5月  1日 から平成 31年  4月 30日 まで</t>
    <rPh sb="4" eb="5">
      <t>ネン</t>
    </rPh>
    <phoneticPr fontId="3"/>
  </si>
  <si>
    <t>Ⅳ　経常外費用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</si>
</sst>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\ 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4"/>
  <sheetViews>
    <sheetView tabSelected="1" topLeftCell="A69" workbookViewId="0">
      <selection activeCell="D84" sqref="D84"/>
    </sheetView>
  </sheetViews>
  <sheetFormatPr defaultRowHeight="11.25" x14ac:dyDescent="0.15"/>
  <cols>
    <col min="1" max="1" width="35.625" style="2" customWidth="1"/>
    <col min="2" max="4" width="14.625" style="3" customWidth="1"/>
    <col min="5" max="16384" width="9" style="1"/>
  </cols>
  <sheetData>
    <row r="3" spans="1:4" ht="13.5" x14ac:dyDescent="0.15">
      <c r="A3" s="15" t="s">
        <v>1</v>
      </c>
      <c r="B3" s="16"/>
      <c r="C3" s="16"/>
      <c r="D3" s="16"/>
    </row>
    <row r="4" spans="1:4" ht="13.5" x14ac:dyDescent="0.15">
      <c r="A4" s="17" t="s">
        <v>64</v>
      </c>
      <c r="B4" s="16"/>
      <c r="C4" s="16"/>
      <c r="D4" s="16"/>
    </row>
    <row r="5" spans="1:4" x14ac:dyDescent="0.15">
      <c r="D5" s="3" t="s">
        <v>0</v>
      </c>
    </row>
    <row r="6" spans="1:4" x14ac:dyDescent="0.15">
      <c r="D6" s="3" t="s">
        <v>2</v>
      </c>
    </row>
    <row r="7" spans="1:4" s="5" customFormat="1" ht="23.1" customHeight="1" x14ac:dyDescent="0.15">
      <c r="A7" s="4" t="s">
        <v>3</v>
      </c>
      <c r="B7" s="18" t="s">
        <v>4</v>
      </c>
      <c r="C7" s="19"/>
      <c r="D7" s="19"/>
    </row>
    <row r="8" spans="1:4" x14ac:dyDescent="0.15">
      <c r="A8" s="6" t="s">
        <v>5</v>
      </c>
      <c r="B8" s="7"/>
      <c r="C8" s="7"/>
      <c r="D8" s="7"/>
    </row>
    <row r="9" spans="1:4" x14ac:dyDescent="0.15">
      <c r="A9" s="8" t="s">
        <v>6</v>
      </c>
      <c r="B9" s="9"/>
      <c r="C9" s="9"/>
      <c r="D9" s="9"/>
    </row>
    <row r="10" spans="1:4" x14ac:dyDescent="0.15">
      <c r="A10" s="8" t="s">
        <v>7</v>
      </c>
      <c r="B10" s="9">
        <v>0</v>
      </c>
      <c r="C10" s="9"/>
      <c r="D10" s="9"/>
    </row>
    <row r="11" spans="1:4" x14ac:dyDescent="0.15">
      <c r="A11" s="8" t="s">
        <v>8</v>
      </c>
      <c r="B11" s="10">
        <v>0</v>
      </c>
      <c r="C11" s="9">
        <v>0</v>
      </c>
      <c r="D11" s="9"/>
    </row>
    <row r="12" spans="1:4" x14ac:dyDescent="0.15">
      <c r="A12" s="8" t="s">
        <v>9</v>
      </c>
      <c r="B12" s="9"/>
      <c r="C12" s="9"/>
      <c r="D12" s="9"/>
    </row>
    <row r="13" spans="1:4" x14ac:dyDescent="0.15">
      <c r="A13" s="8" t="s">
        <v>10</v>
      </c>
      <c r="B13" s="9">
        <v>0</v>
      </c>
      <c r="C13" s="9"/>
      <c r="D13" s="9"/>
    </row>
    <row r="14" spans="1:4" x14ac:dyDescent="0.15">
      <c r="A14" s="8" t="s">
        <v>8</v>
      </c>
      <c r="B14" s="10">
        <v>0</v>
      </c>
      <c r="C14" s="9">
        <v>0</v>
      </c>
      <c r="D14" s="9"/>
    </row>
    <row r="15" spans="1:4" x14ac:dyDescent="0.15">
      <c r="A15" s="8" t="s">
        <v>11</v>
      </c>
      <c r="B15" s="9"/>
      <c r="C15" s="9"/>
      <c r="D15" s="9"/>
    </row>
    <row r="16" spans="1:4" x14ac:dyDescent="0.15">
      <c r="A16" s="8" t="s">
        <v>12</v>
      </c>
      <c r="B16" s="9">
        <v>120000</v>
      </c>
      <c r="C16" s="9"/>
      <c r="D16" s="9"/>
    </row>
    <row r="17" spans="1:4" x14ac:dyDescent="0.15">
      <c r="A17" s="8" t="s">
        <v>8</v>
      </c>
      <c r="B17" s="10">
        <v>0</v>
      </c>
      <c r="C17" s="9">
        <f>SUM(B16:B17)</f>
        <v>120000</v>
      </c>
      <c r="D17" s="9"/>
    </row>
    <row r="18" spans="1:4" x14ac:dyDescent="0.15">
      <c r="A18" s="8" t="s">
        <v>13</v>
      </c>
      <c r="B18" s="9"/>
      <c r="C18" s="9"/>
      <c r="D18" s="9"/>
    </row>
    <row r="19" spans="1:4" x14ac:dyDescent="0.15">
      <c r="A19" s="8" t="s">
        <v>14</v>
      </c>
      <c r="B19" s="9">
        <v>16300000</v>
      </c>
      <c r="C19" s="9"/>
      <c r="D19" s="9"/>
    </row>
    <row r="20" spans="1:4" x14ac:dyDescent="0.15">
      <c r="A20" s="8" t="s">
        <v>15</v>
      </c>
      <c r="B20" s="9">
        <v>200000</v>
      </c>
      <c r="C20" s="9"/>
      <c r="D20" s="9"/>
    </row>
    <row r="21" spans="1:4" x14ac:dyDescent="0.15">
      <c r="A21" s="8" t="s">
        <v>16</v>
      </c>
      <c r="B21" s="9">
        <v>1800000</v>
      </c>
      <c r="C21" s="9"/>
      <c r="D21" s="9"/>
    </row>
    <row r="22" spans="1:4" x14ac:dyDescent="0.15">
      <c r="A22" s="8" t="s">
        <v>17</v>
      </c>
      <c r="B22" s="9">
        <v>300000</v>
      </c>
      <c r="C22" s="9"/>
      <c r="D22" s="9"/>
    </row>
    <row r="23" spans="1:4" x14ac:dyDescent="0.15">
      <c r="A23" s="8" t="s">
        <v>18</v>
      </c>
      <c r="B23" s="10" t="s">
        <v>19</v>
      </c>
      <c r="C23" s="9">
        <f>SUM(B19:B23)</f>
        <v>18600000</v>
      </c>
      <c r="D23" s="9"/>
    </row>
    <row r="24" spans="1:4" x14ac:dyDescent="0.15">
      <c r="A24" s="8" t="s">
        <v>20</v>
      </c>
      <c r="B24" s="9"/>
      <c r="C24" s="9"/>
      <c r="D24" s="9"/>
    </row>
    <row r="25" spans="1:4" x14ac:dyDescent="0.15">
      <c r="A25" s="8" t="s">
        <v>21</v>
      </c>
      <c r="B25" s="9">
        <v>0</v>
      </c>
      <c r="C25" s="9"/>
      <c r="D25" s="9"/>
    </row>
    <row r="26" spans="1:4" x14ac:dyDescent="0.15">
      <c r="A26" s="8" t="s">
        <v>22</v>
      </c>
      <c r="B26" s="10">
        <v>200000</v>
      </c>
      <c r="C26" s="10">
        <f>SUM(B26)</f>
        <v>200000</v>
      </c>
      <c r="D26" s="9"/>
    </row>
    <row r="27" spans="1:4" x14ac:dyDescent="0.15">
      <c r="A27" s="8" t="s">
        <v>23</v>
      </c>
      <c r="B27" s="9"/>
      <c r="C27" s="9"/>
      <c r="D27" s="9">
        <f>SUM(C11:C26)</f>
        <v>18920000</v>
      </c>
    </row>
    <row r="28" spans="1:4" x14ac:dyDescent="0.15">
      <c r="A28" s="8"/>
      <c r="B28" s="11"/>
      <c r="C28" s="11"/>
      <c r="D28" s="11"/>
    </row>
    <row r="29" spans="1:4" x14ac:dyDescent="0.15">
      <c r="A29" s="8" t="s">
        <v>24</v>
      </c>
      <c r="B29" s="9"/>
      <c r="C29" s="9"/>
      <c r="D29" s="9"/>
    </row>
    <row r="30" spans="1:4" x14ac:dyDescent="0.15">
      <c r="A30" s="8" t="s">
        <v>25</v>
      </c>
      <c r="B30" s="9"/>
      <c r="C30" s="9"/>
      <c r="D30" s="9"/>
    </row>
    <row r="31" spans="1:4" x14ac:dyDescent="0.15">
      <c r="A31" s="8" t="s">
        <v>26</v>
      </c>
      <c r="B31" s="9"/>
      <c r="C31" s="9"/>
      <c r="D31" s="9"/>
    </row>
    <row r="32" spans="1:4" x14ac:dyDescent="0.15">
      <c r="A32" s="8" t="s">
        <v>27</v>
      </c>
      <c r="B32" s="9">
        <v>8000000</v>
      </c>
      <c r="C32" s="9"/>
      <c r="D32" s="9"/>
    </row>
    <row r="33" spans="1:4" x14ac:dyDescent="0.15">
      <c r="A33" s="8" t="s">
        <v>28</v>
      </c>
      <c r="B33" s="9">
        <v>120000</v>
      </c>
      <c r="C33" s="9"/>
      <c r="D33" s="9"/>
    </row>
    <row r="34" spans="1:4" x14ac:dyDescent="0.15">
      <c r="A34" s="8" t="s">
        <v>29</v>
      </c>
      <c r="B34" s="9">
        <v>55000</v>
      </c>
      <c r="C34" s="9"/>
      <c r="D34" s="9"/>
    </row>
    <row r="35" spans="1:4" x14ac:dyDescent="0.15">
      <c r="A35" s="8" t="s">
        <v>30</v>
      </c>
      <c r="B35" s="7"/>
      <c r="C35" s="9">
        <f>SUM(B32:B34)</f>
        <v>8175000</v>
      </c>
      <c r="D35" s="9"/>
    </row>
    <row r="36" spans="1:4" x14ac:dyDescent="0.15">
      <c r="A36" s="8" t="s">
        <v>31</v>
      </c>
      <c r="B36" s="9"/>
      <c r="C36" s="9"/>
      <c r="D36" s="9"/>
    </row>
    <row r="37" spans="1:4" x14ac:dyDescent="0.15">
      <c r="A37" s="8" t="s">
        <v>32</v>
      </c>
      <c r="B37" s="9">
        <v>20000</v>
      </c>
      <c r="C37" s="9"/>
      <c r="D37" s="9"/>
    </row>
    <row r="38" spans="1:4" x14ac:dyDescent="0.15">
      <c r="A38" s="8" t="s">
        <v>33</v>
      </c>
      <c r="B38" s="9">
        <v>50000</v>
      </c>
      <c r="C38" s="9"/>
      <c r="D38" s="9"/>
    </row>
    <row r="39" spans="1:4" x14ac:dyDescent="0.15">
      <c r="A39" s="8" t="s">
        <v>34</v>
      </c>
      <c r="B39" s="9">
        <v>600000</v>
      </c>
      <c r="C39" s="9"/>
      <c r="D39" s="9"/>
    </row>
    <row r="40" spans="1:4" x14ac:dyDescent="0.15">
      <c r="A40" s="8" t="s">
        <v>35</v>
      </c>
      <c r="B40" s="9">
        <v>100000</v>
      </c>
      <c r="C40" s="9"/>
      <c r="D40" s="9"/>
    </row>
    <row r="41" spans="1:4" x14ac:dyDescent="0.15">
      <c r="A41" s="8" t="s">
        <v>37</v>
      </c>
      <c r="B41" s="9">
        <v>215000</v>
      </c>
      <c r="C41" s="9"/>
      <c r="D41" s="9"/>
    </row>
    <row r="42" spans="1:4" x14ac:dyDescent="0.15">
      <c r="A42" s="8" t="s">
        <v>38</v>
      </c>
      <c r="B42" s="9">
        <v>50000</v>
      </c>
      <c r="C42" s="9"/>
      <c r="D42" s="9"/>
    </row>
    <row r="43" spans="1:4" x14ac:dyDescent="0.15">
      <c r="A43" s="8" t="s">
        <v>39</v>
      </c>
      <c r="B43" s="9">
        <v>1560000</v>
      </c>
      <c r="C43" s="9"/>
      <c r="D43" s="9"/>
    </row>
    <row r="44" spans="1:4" x14ac:dyDescent="0.15">
      <c r="A44" s="8" t="s">
        <v>40</v>
      </c>
      <c r="B44" s="9">
        <v>200000</v>
      </c>
      <c r="C44" s="9"/>
      <c r="D44" s="9"/>
    </row>
    <row r="45" spans="1:4" x14ac:dyDescent="0.15">
      <c r="A45" s="8" t="s">
        <v>41</v>
      </c>
      <c r="B45" s="9">
        <v>700000</v>
      </c>
      <c r="C45" s="9"/>
      <c r="D45" s="9"/>
    </row>
    <row r="46" spans="1:4" x14ac:dyDescent="0.15">
      <c r="A46" s="8" t="s">
        <v>44</v>
      </c>
      <c r="B46" s="9">
        <v>5000</v>
      </c>
      <c r="C46" s="9"/>
      <c r="D46" s="9"/>
    </row>
    <row r="47" spans="1:4" x14ac:dyDescent="0.15">
      <c r="A47" s="8" t="s">
        <v>45</v>
      </c>
      <c r="B47" s="9">
        <v>25000</v>
      </c>
      <c r="C47" s="9"/>
      <c r="D47" s="9"/>
    </row>
    <row r="48" spans="1:4" x14ac:dyDescent="0.15">
      <c r="A48" s="8" t="s">
        <v>48</v>
      </c>
      <c r="B48" s="9">
        <v>550000</v>
      </c>
      <c r="C48" s="9"/>
      <c r="D48" s="9"/>
    </row>
    <row r="49" spans="1:4" x14ac:dyDescent="0.15">
      <c r="A49" s="8" t="s">
        <v>49</v>
      </c>
      <c r="B49" s="10">
        <v>195000</v>
      </c>
      <c r="C49" s="10">
        <f>SUM(B37:B49)</f>
        <v>4270000</v>
      </c>
      <c r="D49" s="9"/>
    </row>
    <row r="50" spans="1:4" x14ac:dyDescent="0.15">
      <c r="A50" s="8" t="s">
        <v>50</v>
      </c>
      <c r="B50" s="9"/>
      <c r="C50" s="9"/>
      <c r="D50" s="9">
        <f>SUM(C35:C49)</f>
        <v>12445000</v>
      </c>
    </row>
    <row r="51" spans="1:4" x14ac:dyDescent="0.15">
      <c r="A51" s="8" t="s">
        <v>51</v>
      </c>
      <c r="B51" s="9"/>
      <c r="C51" s="9"/>
      <c r="D51" s="9"/>
    </row>
    <row r="52" spans="1:4" x14ac:dyDescent="0.15">
      <c r="A52" s="8" t="s">
        <v>26</v>
      </c>
      <c r="B52" s="9"/>
      <c r="C52" s="9"/>
      <c r="D52" s="9"/>
    </row>
    <row r="53" spans="1:4" x14ac:dyDescent="0.15">
      <c r="A53" s="8" t="s">
        <v>27</v>
      </c>
      <c r="B53" s="9">
        <v>3020000</v>
      </c>
      <c r="C53" s="9"/>
      <c r="D53" s="9"/>
    </row>
    <row r="54" spans="1:4" x14ac:dyDescent="0.15">
      <c r="A54" s="8" t="s">
        <v>28</v>
      </c>
      <c r="B54" s="9">
        <v>350000</v>
      </c>
      <c r="C54" s="9"/>
      <c r="D54" s="9"/>
    </row>
    <row r="55" spans="1:4" x14ac:dyDescent="0.15">
      <c r="A55" s="8" t="s">
        <v>29</v>
      </c>
      <c r="B55" s="9">
        <v>40000</v>
      </c>
      <c r="C55" s="9"/>
      <c r="D55" s="9"/>
    </row>
    <row r="56" spans="1:4" x14ac:dyDescent="0.15">
      <c r="A56" s="8" t="s">
        <v>30</v>
      </c>
      <c r="B56" s="7"/>
      <c r="C56" s="9">
        <f>SUM(B53:B55)</f>
        <v>3410000</v>
      </c>
      <c r="D56" s="9"/>
    </row>
    <row r="57" spans="1:4" x14ac:dyDescent="0.15">
      <c r="A57" s="8" t="s">
        <v>31</v>
      </c>
      <c r="B57" s="9"/>
      <c r="C57" s="9"/>
      <c r="D57" s="9"/>
    </row>
    <row r="58" spans="1:4" x14ac:dyDescent="0.15">
      <c r="A58" s="8" t="s">
        <v>32</v>
      </c>
      <c r="B58" s="9">
        <v>50000</v>
      </c>
      <c r="C58" s="9"/>
      <c r="D58" s="9"/>
    </row>
    <row r="59" spans="1:4" x14ac:dyDescent="0.15">
      <c r="A59" s="8" t="s">
        <v>35</v>
      </c>
      <c r="B59" s="9">
        <v>40000</v>
      </c>
      <c r="C59" s="9"/>
      <c r="D59" s="9"/>
    </row>
    <row r="60" spans="1:4" x14ac:dyDescent="0.15">
      <c r="A60" s="8" t="s">
        <v>36</v>
      </c>
      <c r="B60" s="9">
        <v>245000</v>
      </c>
      <c r="C60" s="9"/>
      <c r="D60" s="9"/>
    </row>
    <row r="61" spans="1:4" x14ac:dyDescent="0.15">
      <c r="A61" s="8" t="s">
        <v>37</v>
      </c>
      <c r="B61" s="9">
        <v>440000</v>
      </c>
      <c r="C61" s="9"/>
      <c r="D61" s="9"/>
    </row>
    <row r="62" spans="1:4" x14ac:dyDescent="0.15">
      <c r="A62" s="8" t="s">
        <v>52</v>
      </c>
      <c r="B62" s="9">
        <v>130000</v>
      </c>
      <c r="C62" s="9"/>
      <c r="D62" s="9"/>
    </row>
    <row r="63" spans="1:4" x14ac:dyDescent="0.15">
      <c r="A63" s="8" t="s">
        <v>38</v>
      </c>
      <c r="B63" s="9">
        <v>115000</v>
      </c>
      <c r="C63" s="9"/>
      <c r="D63" s="9"/>
    </row>
    <row r="64" spans="1:4" x14ac:dyDescent="0.15">
      <c r="A64" s="8" t="s">
        <v>40</v>
      </c>
      <c r="B64" s="9">
        <v>770000</v>
      </c>
      <c r="C64" s="9"/>
      <c r="D64" s="9"/>
    </row>
    <row r="65" spans="1:4" x14ac:dyDescent="0.15">
      <c r="A65" s="8" t="s">
        <v>41</v>
      </c>
      <c r="B65" s="9">
        <v>123000</v>
      </c>
      <c r="C65" s="9"/>
      <c r="D65" s="9"/>
    </row>
    <row r="66" spans="1:4" x14ac:dyDescent="0.15">
      <c r="A66" s="8" t="s">
        <v>42</v>
      </c>
      <c r="B66" s="9">
        <v>290000</v>
      </c>
      <c r="C66" s="9"/>
      <c r="D66" s="9"/>
    </row>
    <row r="67" spans="1:4" x14ac:dyDescent="0.15">
      <c r="A67" s="8" t="s">
        <v>43</v>
      </c>
      <c r="B67" s="9">
        <v>35000</v>
      </c>
      <c r="C67" s="9"/>
      <c r="D67" s="9"/>
    </row>
    <row r="68" spans="1:4" x14ac:dyDescent="0.15">
      <c r="A68" s="8" t="s">
        <v>46</v>
      </c>
      <c r="B68" s="9">
        <v>470000</v>
      </c>
      <c r="C68" s="9"/>
      <c r="D68" s="9"/>
    </row>
    <row r="69" spans="1:4" x14ac:dyDescent="0.15">
      <c r="A69" s="8" t="s">
        <v>47</v>
      </c>
      <c r="B69" s="9">
        <v>15000</v>
      </c>
      <c r="C69" s="9"/>
      <c r="D69" s="9"/>
    </row>
    <row r="70" spans="1:4" x14ac:dyDescent="0.15">
      <c r="A70" s="8" t="s">
        <v>49</v>
      </c>
      <c r="B70" s="10">
        <v>75000</v>
      </c>
      <c r="C70" s="9">
        <f>SUM(B58:B70)</f>
        <v>2798000</v>
      </c>
      <c r="D70" s="9"/>
    </row>
    <row r="71" spans="1:4" ht="13.5" x14ac:dyDescent="0.15">
      <c r="A71" s="8" t="s">
        <v>53</v>
      </c>
      <c r="B71" s="9"/>
      <c r="C71" s="20"/>
      <c r="D71" s="9">
        <f>SUM(C56:C71)</f>
        <v>6208000</v>
      </c>
    </row>
    <row r="72" spans="1:4" x14ac:dyDescent="0.15">
      <c r="A72" s="8" t="s">
        <v>54</v>
      </c>
      <c r="B72" s="9"/>
      <c r="C72" s="9"/>
      <c r="D72" s="10">
        <f>SUM(D50:D71)</f>
        <v>18653000</v>
      </c>
    </row>
    <row r="73" spans="1:4" x14ac:dyDescent="0.15">
      <c r="A73" s="8" t="s">
        <v>55</v>
      </c>
      <c r="B73" s="9"/>
      <c r="C73" s="9"/>
      <c r="D73" s="7">
        <f>SUM(D27-D72)</f>
        <v>267000</v>
      </c>
    </row>
    <row r="74" spans="1:4" x14ac:dyDescent="0.15">
      <c r="A74" s="8"/>
      <c r="B74" s="11"/>
      <c r="C74" s="11"/>
      <c r="D74" s="11"/>
    </row>
    <row r="75" spans="1:4" x14ac:dyDescent="0.15">
      <c r="A75" s="8" t="s">
        <v>56</v>
      </c>
      <c r="B75" s="9"/>
      <c r="C75" s="9"/>
      <c r="D75" s="9"/>
    </row>
    <row r="76" spans="1:4" x14ac:dyDescent="0.15">
      <c r="A76" s="8" t="s">
        <v>57</v>
      </c>
      <c r="B76" s="9">
        <v>0</v>
      </c>
      <c r="C76" s="9">
        <v>0</v>
      </c>
      <c r="D76" s="9"/>
    </row>
    <row r="77" spans="1:4" x14ac:dyDescent="0.15">
      <c r="A77" s="8" t="s">
        <v>65</v>
      </c>
      <c r="B77" s="9"/>
      <c r="C77" s="9"/>
      <c r="D77" s="9"/>
    </row>
    <row r="78" spans="1:4" x14ac:dyDescent="0.15">
      <c r="A78" s="8" t="s">
        <v>58</v>
      </c>
      <c r="B78" s="9">
        <v>0</v>
      </c>
      <c r="C78" s="9">
        <v>0</v>
      </c>
      <c r="D78" s="10">
        <v>0</v>
      </c>
    </row>
    <row r="79" spans="1:4" x14ac:dyDescent="0.15">
      <c r="A79" s="8" t="s">
        <v>59</v>
      </c>
      <c r="B79" s="9"/>
      <c r="C79" s="9"/>
      <c r="D79" s="9">
        <v>267000</v>
      </c>
    </row>
    <row r="80" spans="1:4" x14ac:dyDescent="0.15">
      <c r="A80" s="8" t="s">
        <v>60</v>
      </c>
      <c r="B80" s="9"/>
      <c r="C80" s="9"/>
      <c r="D80" s="9">
        <v>170000</v>
      </c>
    </row>
    <row r="81" spans="1:4" x14ac:dyDescent="0.15">
      <c r="A81" s="8" t="s">
        <v>61</v>
      </c>
      <c r="B81" s="9"/>
      <c r="C81" s="9"/>
      <c r="D81" s="9">
        <v>97000</v>
      </c>
    </row>
    <row r="82" spans="1:4" x14ac:dyDescent="0.15">
      <c r="A82" s="8" t="s">
        <v>62</v>
      </c>
      <c r="B82" s="9"/>
      <c r="C82" s="9"/>
      <c r="D82" s="10">
        <v>2800000</v>
      </c>
    </row>
    <row r="83" spans="1:4" ht="12" thickBot="1" x14ac:dyDescent="0.2">
      <c r="A83" s="8" t="s">
        <v>63</v>
      </c>
      <c r="B83" s="9"/>
      <c r="C83" s="9"/>
      <c r="D83" s="12">
        <v>2897000</v>
      </c>
    </row>
    <row r="84" spans="1:4" ht="12" thickTop="1" x14ac:dyDescent="0.15">
      <c r="A84" s="13"/>
      <c r="B84" s="14"/>
      <c r="C84" s="14"/>
      <c r="D84" s="14"/>
    </row>
  </sheetData>
  <mergeCells count="3">
    <mergeCell ref="A3:D3"/>
    <mergeCell ref="A4:D4"/>
    <mergeCell ref="B7:D7"/>
  </mergeCells>
  <phoneticPr fontId="3"/>
  <pageMargins left="0.78740157480314954" right="0.78740157480314954" top="0.39370078740157477" bottom="0.7874015748031495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活動予算書(様式1)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 匡子</dc:creator>
  <cp:lastModifiedBy>藤岡 匡子</cp:lastModifiedBy>
  <dcterms:created xsi:type="dcterms:W3CDTF">2017-12-15T02:38:19Z</dcterms:created>
  <dcterms:modified xsi:type="dcterms:W3CDTF">2017-12-15T03:07:50Z</dcterms:modified>
</cp:coreProperties>
</file>