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2"/>
  </bookViews>
  <sheets>
    <sheet name="30年度決算" sheetId="1" r:id="rId1"/>
    <sheet name="31年度予算" sheetId="2" r:id="rId2"/>
    <sheet name="令和1年度" sheetId="4" r:id="rId3"/>
    <sheet name="令和2年度予算案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0" i="4"/>
  <c r="D9" i="4"/>
  <c r="D8" i="4"/>
  <c r="D7" i="4"/>
  <c r="D6" i="4"/>
  <c r="B11" i="4"/>
  <c r="B27" i="4"/>
  <c r="B12" i="5"/>
  <c r="B28" i="5"/>
  <c r="C12" i="5"/>
  <c r="C27" i="4"/>
  <c r="D27" i="4" s="1"/>
  <c r="C11" i="4"/>
  <c r="D11" i="4" s="1"/>
  <c r="B11" i="2" l="1"/>
  <c r="B25" i="2"/>
  <c r="B29" i="1" l="1"/>
  <c r="B25" i="1"/>
  <c r="B10" i="1"/>
</calcChain>
</file>

<file path=xl/sharedStrings.xml><?xml version="1.0" encoding="utf-8"?>
<sst xmlns="http://schemas.openxmlformats.org/spreadsheetml/2006/main" count="157" uniqueCount="79">
  <si>
    <t>収入</t>
    <rPh sb="0" eb="2">
      <t>シュウニュウ</t>
    </rPh>
    <phoneticPr fontId="2"/>
  </si>
  <si>
    <t>補助金</t>
    <rPh sb="0" eb="3">
      <t>ホジョキン</t>
    </rPh>
    <phoneticPr fontId="2"/>
  </si>
  <si>
    <t>寄付金</t>
    <rPh sb="0" eb="3">
      <t>キフキン</t>
    </rPh>
    <phoneticPr fontId="2"/>
  </si>
  <si>
    <t>ヨガ教室10.000</t>
    <rPh sb="2" eb="4">
      <t>キョウシツ</t>
    </rPh>
    <phoneticPr fontId="2"/>
  </si>
  <si>
    <t>参加費</t>
    <rPh sb="0" eb="3">
      <t>サンカヒ</t>
    </rPh>
    <phoneticPr fontId="2"/>
  </si>
  <si>
    <t>会費</t>
    <rPh sb="0" eb="2">
      <t>カイヒ</t>
    </rPh>
    <phoneticPr fontId="2"/>
  </si>
  <si>
    <t>ようこそ小城35.940商工会議所10.000</t>
    <rPh sb="4" eb="6">
      <t>オギ</t>
    </rPh>
    <rPh sb="12" eb="17">
      <t>ショウコウカイギショ</t>
    </rPh>
    <phoneticPr fontId="2"/>
  </si>
  <si>
    <t>計</t>
    <rPh sb="0" eb="1">
      <t>ケイ</t>
    </rPh>
    <phoneticPr fontId="2"/>
  </si>
  <si>
    <t>支出</t>
    <rPh sb="0" eb="2">
      <t>シシュツ</t>
    </rPh>
    <phoneticPr fontId="2"/>
  </si>
  <si>
    <t>人件費</t>
    <rPh sb="0" eb="3">
      <t>ジンケンヒ</t>
    </rPh>
    <phoneticPr fontId="2"/>
  </si>
  <si>
    <t>日当</t>
    <rPh sb="0" eb="2">
      <t>ニットウ</t>
    </rPh>
    <phoneticPr fontId="2"/>
  </si>
  <si>
    <t>保険料</t>
    <rPh sb="0" eb="3">
      <t>ホケンリョウ</t>
    </rPh>
    <phoneticPr fontId="2"/>
  </si>
  <si>
    <t>講師料</t>
    <rPh sb="0" eb="3">
      <t>コウシリョウ</t>
    </rPh>
    <phoneticPr fontId="2"/>
  </si>
  <si>
    <t>消耗品費</t>
    <rPh sb="0" eb="4">
      <t>ショウモウヒンヒ</t>
    </rPh>
    <phoneticPr fontId="2"/>
  </si>
  <si>
    <t>使用料及び賃借料</t>
    <rPh sb="0" eb="4">
      <t>シヨウリョウオヨ</t>
    </rPh>
    <rPh sb="5" eb="8">
      <t>チンシャクリョウ</t>
    </rPh>
    <phoneticPr fontId="2"/>
  </si>
  <si>
    <t>広報紙作成費</t>
    <rPh sb="0" eb="3">
      <t>コウホウシ</t>
    </rPh>
    <rPh sb="3" eb="6">
      <t>サクセイヒ</t>
    </rPh>
    <phoneticPr fontId="2"/>
  </si>
  <si>
    <t>チラシ作成印刷代</t>
    <rPh sb="3" eb="5">
      <t>サクセイ</t>
    </rPh>
    <rPh sb="5" eb="7">
      <t>インサツ</t>
    </rPh>
    <rPh sb="7" eb="8">
      <t>ダイ</t>
    </rPh>
    <phoneticPr fontId="2"/>
  </si>
  <si>
    <t>看板製作費</t>
    <rPh sb="0" eb="2">
      <t>カンバン</t>
    </rPh>
    <rPh sb="2" eb="5">
      <t>セイサクヒ</t>
    </rPh>
    <phoneticPr fontId="2"/>
  </si>
  <si>
    <t>その他雑費</t>
    <rPh sb="2" eb="3">
      <t>タ</t>
    </rPh>
    <rPh sb="3" eb="5">
      <t>ザッピ</t>
    </rPh>
    <phoneticPr fontId="2"/>
  </si>
  <si>
    <t>会議費</t>
    <rPh sb="0" eb="3">
      <t>カイギヒ</t>
    </rPh>
    <phoneticPr fontId="2"/>
  </si>
  <si>
    <t>食事代7.200</t>
    <rPh sb="0" eb="3">
      <t>ショクジダイ</t>
    </rPh>
    <phoneticPr fontId="2"/>
  </si>
  <si>
    <t>切手代</t>
    <rPh sb="0" eb="3">
      <t>キッテダイ</t>
    </rPh>
    <phoneticPr fontId="2"/>
  </si>
  <si>
    <t>差引残高</t>
    <rPh sb="0" eb="4">
      <t>サシヒキザンダカ</t>
    </rPh>
    <phoneticPr fontId="2"/>
  </si>
  <si>
    <t>阿蘇参加4.000円5名</t>
    <rPh sb="0" eb="2">
      <t>アソ</t>
    </rPh>
    <rPh sb="2" eb="4">
      <t>サンカ</t>
    </rPh>
    <rPh sb="9" eb="10">
      <t>エン</t>
    </rPh>
    <rPh sb="11" eb="12">
      <t>メイ</t>
    </rPh>
    <phoneticPr fontId="2"/>
  </si>
  <si>
    <t>イベント参加者保険料</t>
    <rPh sb="4" eb="6">
      <t>サンカ</t>
    </rPh>
    <rPh sb="6" eb="7">
      <t>シャ</t>
    </rPh>
    <rPh sb="7" eb="10">
      <t>ホケンリョウ</t>
    </rPh>
    <phoneticPr fontId="2"/>
  </si>
  <si>
    <t>文具　用紙　リボン　ゴム印　インク等</t>
    <rPh sb="0" eb="2">
      <t>ブング</t>
    </rPh>
    <rPh sb="3" eb="5">
      <t>ヨウシ</t>
    </rPh>
    <rPh sb="12" eb="13">
      <t>イン</t>
    </rPh>
    <rPh sb="17" eb="18">
      <t>トウ</t>
    </rPh>
    <phoneticPr fontId="2"/>
  </si>
  <si>
    <t>収　　入</t>
    <rPh sb="0" eb="1">
      <t>シュウ</t>
    </rPh>
    <rPh sb="3" eb="4">
      <t>ニュウ</t>
    </rPh>
    <phoneticPr fontId="2"/>
  </si>
  <si>
    <t>支　　出</t>
    <rPh sb="0" eb="1">
      <t>シ</t>
    </rPh>
    <rPh sb="3" eb="4">
      <t>デ</t>
    </rPh>
    <phoneticPr fontId="2"/>
  </si>
  <si>
    <t>小城フットパスクラブ</t>
    <phoneticPr fontId="2"/>
  </si>
  <si>
    <t>平成30年度  決算書</t>
    <rPh sb="0" eb="2">
      <t>ヘイセイ</t>
    </rPh>
    <rPh sb="4" eb="5">
      <t>ネン</t>
    </rPh>
    <rPh sb="5" eb="6">
      <t>ド</t>
    </rPh>
    <rPh sb="8" eb="10">
      <t>ケッサン</t>
    </rPh>
    <rPh sb="10" eb="11">
      <t>ショ</t>
    </rPh>
    <phoneticPr fontId="2"/>
  </si>
  <si>
    <t>会員24名</t>
    <rPh sb="0" eb="2">
      <t>カイイン</t>
    </rPh>
    <rPh sb="4" eb="5">
      <t>メイ</t>
    </rPh>
    <phoneticPr fontId="2"/>
  </si>
  <si>
    <t>繰越金</t>
    <rPh sb="0" eb="2">
      <t>クリコシ</t>
    </rPh>
    <rPh sb="2" eb="3">
      <t>キン</t>
    </rPh>
    <phoneticPr fontId="2"/>
  </si>
  <si>
    <t>予備費</t>
    <rPh sb="0" eb="3">
      <t>ヨビヒ</t>
    </rPh>
    <phoneticPr fontId="2"/>
  </si>
  <si>
    <t>室料　　使用料</t>
    <rPh sb="0" eb="2">
      <t>シツリョウ</t>
    </rPh>
    <rPh sb="4" eb="7">
      <t>シヨウリョウ</t>
    </rPh>
    <phoneticPr fontId="2"/>
  </si>
  <si>
    <t>通信費</t>
    <rPh sb="0" eb="1">
      <t>ツウ</t>
    </rPh>
    <rPh sb="1" eb="2">
      <t>シン</t>
    </rPh>
    <rPh sb="2" eb="3">
      <t>ヒ</t>
    </rPh>
    <phoneticPr fontId="2"/>
  </si>
  <si>
    <t>切手代</t>
    <rPh sb="0" eb="2">
      <t>キッテ</t>
    </rPh>
    <rPh sb="2" eb="3">
      <t>ダイ</t>
    </rPh>
    <phoneticPr fontId="2"/>
  </si>
  <si>
    <t>コース看板5本</t>
    <rPh sb="3" eb="5">
      <t>カンバン</t>
    </rPh>
    <rPh sb="6" eb="7">
      <t>ホン</t>
    </rPh>
    <phoneticPr fontId="2"/>
  </si>
  <si>
    <t>ようこそ小城、  商工会議所　等</t>
    <rPh sb="4" eb="6">
      <t>オギ</t>
    </rPh>
    <rPh sb="9" eb="14">
      <t>ショウコウカイギショ</t>
    </rPh>
    <rPh sb="15" eb="16">
      <t>ナド</t>
    </rPh>
    <phoneticPr fontId="2"/>
  </si>
  <si>
    <t>県民協働課さがＣＳＯさいこう事業</t>
    <rPh sb="0" eb="2">
      <t>ケンミン</t>
    </rPh>
    <rPh sb="2" eb="4">
      <t>キョウドウ</t>
    </rPh>
    <rPh sb="4" eb="5">
      <t>カ</t>
    </rPh>
    <rPh sb="14" eb="16">
      <t>ジギョウ</t>
    </rPh>
    <phoneticPr fontId="2"/>
  </si>
  <si>
    <t>イベント参加費</t>
    <rPh sb="4" eb="6">
      <t>サンカ</t>
    </rPh>
    <rPh sb="6" eb="7">
      <t>ヒ</t>
    </rPh>
    <phoneticPr fontId="2"/>
  </si>
  <si>
    <t>講師料　 宿泊交通費  他</t>
    <rPh sb="0" eb="3">
      <t>コウシリョウ</t>
    </rPh>
    <rPh sb="5" eb="7">
      <t>シュクハク</t>
    </rPh>
    <rPh sb="7" eb="10">
      <t>コウツウヒ</t>
    </rPh>
    <rPh sb="12" eb="13">
      <t>ホカ</t>
    </rPh>
    <phoneticPr fontId="2"/>
  </si>
  <si>
    <t>年2回から3回発行</t>
    <rPh sb="0" eb="1">
      <t>ネン</t>
    </rPh>
    <rPh sb="2" eb="3">
      <t>カイ</t>
    </rPh>
    <rPh sb="6" eb="7">
      <t>カイ</t>
    </rPh>
    <rPh sb="7" eb="9">
      <t>ハッコウ</t>
    </rPh>
    <phoneticPr fontId="2"/>
  </si>
  <si>
    <t>4回作成（地図も含む）</t>
    <rPh sb="1" eb="2">
      <t>カイ</t>
    </rPh>
    <rPh sb="2" eb="4">
      <t>サクセイ</t>
    </rPh>
    <rPh sb="5" eb="7">
      <t>チズ</t>
    </rPh>
    <rPh sb="8" eb="9">
      <t>フク</t>
    </rPh>
    <phoneticPr fontId="2"/>
  </si>
  <si>
    <t>トリカイ財団100,000県民協働課96,912</t>
    <rPh sb="4" eb="6">
      <t>ザイダン</t>
    </rPh>
    <rPh sb="13" eb="15">
      <t>ケンミン</t>
    </rPh>
    <rPh sb="15" eb="17">
      <t>キョウドウ</t>
    </rPh>
    <rPh sb="17" eb="18">
      <t>カ</t>
    </rPh>
    <phoneticPr fontId="2"/>
  </si>
  <si>
    <t>　　　　　　　　　　　　　　　　監事　　秀島　武人</t>
    <rPh sb="16" eb="18">
      <t>カンジ</t>
    </rPh>
    <rPh sb="20" eb="22">
      <t>ヒデシマ</t>
    </rPh>
    <rPh sb="23" eb="25">
      <t>タケヒト</t>
    </rPh>
    <phoneticPr fontId="2"/>
  </si>
  <si>
    <t>講師料40.000　宿泊交通費7.000　手数料756</t>
    <rPh sb="0" eb="3">
      <t>コウシリョウ</t>
    </rPh>
    <rPh sb="10" eb="12">
      <t>シュクハク</t>
    </rPh>
    <rPh sb="12" eb="15">
      <t>コウツウヒ</t>
    </rPh>
    <rPh sb="21" eb="24">
      <t>テスウリョウ</t>
    </rPh>
    <phoneticPr fontId="2"/>
  </si>
  <si>
    <t>イベント参加費78.500　送別会参加費52.000</t>
    <rPh sb="4" eb="6">
      <t>サンカ</t>
    </rPh>
    <rPh sb="6" eb="7">
      <t>ヒ</t>
    </rPh>
    <rPh sb="14" eb="17">
      <t>ソウベツカイ</t>
    </rPh>
    <rPh sb="17" eb="20">
      <t>サンカヒ</t>
    </rPh>
    <phoneticPr fontId="2"/>
  </si>
  <si>
    <t>室料16.505　ロッカー使用料1.386</t>
    <rPh sb="0" eb="2">
      <t>シツリョウ</t>
    </rPh>
    <rPh sb="13" eb="16">
      <t>シヨウリョウ</t>
    </rPh>
    <phoneticPr fontId="2"/>
  </si>
  <si>
    <t>令和元年度  予算　　</t>
    <rPh sb="0" eb="1">
      <t>レイ</t>
    </rPh>
    <rPh sb="1" eb="2">
      <t>ワ</t>
    </rPh>
    <rPh sb="2" eb="4">
      <t>ガンネン</t>
    </rPh>
    <rPh sb="4" eb="5">
      <t>ド</t>
    </rPh>
    <rPh sb="7" eb="9">
      <t>ヨサン</t>
    </rPh>
    <phoneticPr fontId="2"/>
  </si>
  <si>
    <t>令和1年度  決算書</t>
    <rPh sb="0" eb="2">
      <t>レイワ</t>
    </rPh>
    <rPh sb="3" eb="5">
      <t>ネンド</t>
    </rPh>
    <rPh sb="5" eb="7">
      <t>ヘイネンド</t>
    </rPh>
    <rPh sb="7" eb="9">
      <t>ケッサン</t>
    </rPh>
    <rPh sb="9" eb="10">
      <t>ショ</t>
    </rPh>
    <phoneticPr fontId="2"/>
  </si>
  <si>
    <t>ようこそ小城5,000　久光100,000　ヨガ教室10,000</t>
    <rPh sb="4" eb="6">
      <t>オギ</t>
    </rPh>
    <rPh sb="12" eb="14">
      <t>ヒサミツ</t>
    </rPh>
    <rPh sb="24" eb="26">
      <t>キョウシツ</t>
    </rPh>
    <phoneticPr fontId="2"/>
  </si>
  <si>
    <t>謝金</t>
    <rPh sb="0" eb="2">
      <t>シャキン</t>
    </rPh>
    <phoneticPr fontId="2"/>
  </si>
  <si>
    <t>まちづくり小城10,000商工会議所30,000</t>
    <rPh sb="5" eb="7">
      <t>オギ</t>
    </rPh>
    <rPh sb="13" eb="18">
      <t>ショウコウカイギショ</t>
    </rPh>
    <phoneticPr fontId="2"/>
  </si>
  <si>
    <t>久留米大学視察</t>
    <rPh sb="0" eb="5">
      <t>クルメダイガク</t>
    </rPh>
    <rPh sb="5" eb="7">
      <t>シサツ</t>
    </rPh>
    <phoneticPr fontId="2"/>
  </si>
  <si>
    <t>21名分</t>
    <rPh sb="2" eb="3">
      <t>メイ</t>
    </rPh>
    <rPh sb="3" eb="4">
      <t>ブン</t>
    </rPh>
    <phoneticPr fontId="2"/>
  </si>
  <si>
    <t>イベント参加者保険料12月22日分</t>
    <rPh sb="4" eb="6">
      <t>サンカ</t>
    </rPh>
    <rPh sb="6" eb="7">
      <t>シャ</t>
    </rPh>
    <rPh sb="7" eb="10">
      <t>ホケンリョウ</t>
    </rPh>
    <rPh sb="12" eb="13">
      <t>ガツ</t>
    </rPh>
    <rPh sb="15" eb="16">
      <t>ニチ</t>
    </rPh>
    <rPh sb="16" eb="17">
      <t>ブン</t>
    </rPh>
    <phoneticPr fontId="2"/>
  </si>
  <si>
    <t>講師料20,000　ガイド料5,000</t>
    <rPh sb="0" eb="3">
      <t>コウシリョウ</t>
    </rPh>
    <rPh sb="13" eb="14">
      <t>リョウ</t>
    </rPh>
    <phoneticPr fontId="2"/>
  </si>
  <si>
    <t>文具　バンダナ　紙コップ　お茶　封筒</t>
    <rPh sb="0" eb="2">
      <t>ブング</t>
    </rPh>
    <rPh sb="8" eb="9">
      <t>カミ</t>
    </rPh>
    <rPh sb="14" eb="15">
      <t>チャ</t>
    </rPh>
    <rPh sb="16" eb="18">
      <t>フウトウ</t>
    </rPh>
    <phoneticPr fontId="2"/>
  </si>
  <si>
    <t>室料16,292　ロッカー使用料1,526</t>
    <rPh sb="0" eb="2">
      <t>シツリョウ</t>
    </rPh>
    <rPh sb="13" eb="16">
      <t>シヨウリョウ</t>
    </rPh>
    <phoneticPr fontId="2"/>
  </si>
  <si>
    <t>切手代、通信費</t>
    <rPh sb="0" eb="3">
      <t>キッテダイ</t>
    </rPh>
    <rPh sb="4" eb="7">
      <t>ツウシンヒ</t>
    </rPh>
    <phoneticPr fontId="2"/>
  </si>
  <si>
    <t>切手代17,542　通信費2,630</t>
    <rPh sb="0" eb="3">
      <t>キッテダイ</t>
    </rPh>
    <rPh sb="10" eb="13">
      <t>ツウシンヒ</t>
    </rPh>
    <phoneticPr fontId="2"/>
  </si>
  <si>
    <t>慶弔見舞金</t>
    <rPh sb="0" eb="5">
      <t>ケイチョウミマイキン</t>
    </rPh>
    <phoneticPr fontId="2"/>
  </si>
  <si>
    <t>大園さん</t>
    <rPh sb="0" eb="2">
      <t>オオゾノ</t>
    </rPh>
    <phoneticPr fontId="2"/>
  </si>
  <si>
    <t>弁当食事代</t>
    <rPh sb="0" eb="2">
      <t>ベントウ</t>
    </rPh>
    <rPh sb="2" eb="5">
      <t>ショクジダイ</t>
    </rPh>
    <phoneticPr fontId="2"/>
  </si>
  <si>
    <t>前期繰り越し</t>
    <rPh sb="0" eb="3">
      <t>ゼンキク</t>
    </rPh>
    <rPh sb="4" eb="5">
      <t>コ</t>
    </rPh>
    <phoneticPr fontId="2"/>
  </si>
  <si>
    <t>　　　　　　　　　　　令和2年　　月　　　日</t>
    <rPh sb="11" eb="13">
      <t>レイワ</t>
    </rPh>
    <rPh sb="14" eb="15">
      <t>ネン</t>
    </rPh>
    <rPh sb="17" eb="18">
      <t>ガツ</t>
    </rPh>
    <rPh sb="21" eb="22">
      <t>ヒ</t>
    </rPh>
    <phoneticPr fontId="2"/>
  </si>
  <si>
    <t>会員2１名</t>
    <rPh sb="0" eb="2">
      <t>カイイン</t>
    </rPh>
    <rPh sb="4" eb="5">
      <t>メイ</t>
    </rPh>
    <phoneticPr fontId="2"/>
  </si>
  <si>
    <t>広報誌製作費</t>
    <rPh sb="0" eb="3">
      <t>コウホウシ</t>
    </rPh>
    <rPh sb="3" eb="6">
      <t>セイサクヒ</t>
    </rPh>
    <phoneticPr fontId="2"/>
  </si>
  <si>
    <t>前年度実績</t>
    <rPh sb="0" eb="3">
      <t>ゼンネンド</t>
    </rPh>
    <rPh sb="3" eb="5">
      <t>ジッセキ</t>
    </rPh>
    <phoneticPr fontId="2"/>
  </si>
  <si>
    <t>本年度予算案</t>
    <rPh sb="0" eb="3">
      <t>ホンネンド</t>
    </rPh>
    <rPh sb="3" eb="6">
      <t>ヨサンアン</t>
    </rPh>
    <phoneticPr fontId="2"/>
  </si>
  <si>
    <t>その他雑費</t>
    <rPh sb="2" eb="5">
      <t>タザッピ</t>
    </rPh>
    <phoneticPr fontId="2"/>
  </si>
  <si>
    <t>繰越金</t>
    <rPh sb="0" eb="3">
      <t>クリコシキン</t>
    </rPh>
    <phoneticPr fontId="2"/>
  </si>
  <si>
    <t>予算</t>
    <rPh sb="0" eb="2">
      <t>ヨサン</t>
    </rPh>
    <phoneticPr fontId="2"/>
  </si>
  <si>
    <t>実績</t>
    <rPh sb="0" eb="2">
      <t>ジッセキ</t>
    </rPh>
    <phoneticPr fontId="2"/>
  </si>
  <si>
    <t>増減額</t>
    <rPh sb="0" eb="3">
      <t>ゾウゲンガク</t>
    </rPh>
    <phoneticPr fontId="2"/>
  </si>
  <si>
    <t>佐賀県２４，２２８　佐賀未来創造基金７９、２５８</t>
    <rPh sb="0" eb="3">
      <t>サガケン</t>
    </rPh>
    <rPh sb="10" eb="14">
      <t>サガミライ</t>
    </rPh>
    <rPh sb="14" eb="18">
      <t>ソウゾウキキン</t>
    </rPh>
    <phoneticPr fontId="2"/>
  </si>
  <si>
    <t>備　　　　　考</t>
    <rPh sb="0" eb="1">
      <t>ビ</t>
    </rPh>
    <rPh sb="6" eb="7">
      <t>コウ</t>
    </rPh>
    <phoneticPr fontId="2"/>
  </si>
  <si>
    <t>令和２年度  予算(案）　　</t>
    <rPh sb="0" eb="1">
      <t>レイ</t>
    </rPh>
    <rPh sb="1" eb="2">
      <t>ワ</t>
    </rPh>
    <rPh sb="3" eb="5">
      <t>ネンド</t>
    </rPh>
    <rPh sb="4" eb="5">
      <t>ド</t>
    </rPh>
    <rPh sb="7" eb="9">
      <t>ヨサン</t>
    </rPh>
    <rPh sb="10" eb="11">
      <t>アン</t>
    </rPh>
    <phoneticPr fontId="2"/>
  </si>
  <si>
    <t>のぼり旗 　手旗</t>
    <rPh sb="3" eb="4">
      <t>ハタ</t>
    </rPh>
    <rPh sb="6" eb="8">
      <t>テバタ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</si>
</sst>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58" fontId="3" fillId="0" borderId="0" xfId="0" applyNumberFormat="1" applyFont="1">
      <alignment vertical="center"/>
    </xf>
    <xf numFmtId="58" fontId="3" fillId="0" borderId="0" xfId="0" applyNumberFormat="1" applyFont="1" applyAlignment="1">
      <alignment horizontal="left" vertical="center"/>
    </xf>
    <xf numFmtId="38" fontId="5" fillId="0" borderId="0" xfId="1" applyFont="1">
      <alignment vertical="center"/>
    </xf>
    <xf numFmtId="38" fontId="5" fillId="0" borderId="1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9" workbookViewId="0">
      <selection activeCell="I24" sqref="I24"/>
    </sheetView>
  </sheetViews>
  <sheetFormatPr defaultRowHeight="24.75" customHeight="1" x14ac:dyDescent="0.15"/>
  <cols>
    <col min="1" max="1" width="20.75" style="1" customWidth="1"/>
    <col min="2" max="2" width="11.875" style="2" customWidth="1"/>
    <col min="3" max="3" width="41.5" style="1" customWidth="1"/>
    <col min="4" max="4" width="18" style="1" customWidth="1"/>
    <col min="5" max="5" width="17.75" style="1" customWidth="1"/>
    <col min="6" max="16384" width="9" style="1"/>
  </cols>
  <sheetData>
    <row r="1" spans="1:3" ht="24.75" customHeight="1" x14ac:dyDescent="0.15">
      <c r="A1" s="17" t="s">
        <v>29</v>
      </c>
      <c r="B1" s="18"/>
      <c r="C1" s="18"/>
    </row>
    <row r="2" spans="1:3" ht="24.75" customHeight="1" x14ac:dyDescent="0.15">
      <c r="C2" s="7" t="s">
        <v>28</v>
      </c>
    </row>
    <row r="3" spans="1:3" ht="24.75" customHeight="1" x14ac:dyDescent="0.15">
      <c r="A3" s="6" t="s">
        <v>26</v>
      </c>
    </row>
    <row r="4" spans="1:3" ht="24.75" customHeight="1" x14ac:dyDescent="0.15">
      <c r="A4" s="3" t="s">
        <v>1</v>
      </c>
      <c r="B4" s="4">
        <v>196912</v>
      </c>
      <c r="C4" s="3" t="s">
        <v>43</v>
      </c>
    </row>
    <row r="5" spans="1:3" ht="24.75" customHeight="1" x14ac:dyDescent="0.15">
      <c r="A5" s="3" t="s">
        <v>2</v>
      </c>
      <c r="B5" s="4">
        <v>55940</v>
      </c>
      <c r="C5" s="3" t="s">
        <v>6</v>
      </c>
    </row>
    <row r="6" spans="1:3" ht="24.75" customHeight="1" x14ac:dyDescent="0.15">
      <c r="A6" s="3"/>
      <c r="B6" s="4"/>
      <c r="C6" s="3" t="s">
        <v>3</v>
      </c>
    </row>
    <row r="7" spans="1:3" ht="24.75" customHeight="1" x14ac:dyDescent="0.15">
      <c r="A7" s="3" t="s">
        <v>4</v>
      </c>
      <c r="B7" s="4">
        <v>130500</v>
      </c>
      <c r="C7" s="3" t="s">
        <v>46</v>
      </c>
    </row>
    <row r="8" spans="1:3" ht="24.75" customHeight="1" x14ac:dyDescent="0.15">
      <c r="A8" s="3" t="s">
        <v>5</v>
      </c>
      <c r="B8" s="4">
        <v>9500</v>
      </c>
      <c r="C8" s="3"/>
    </row>
    <row r="9" spans="1:3" ht="24.75" customHeight="1" x14ac:dyDescent="0.15">
      <c r="A9" s="3"/>
      <c r="B9" s="4"/>
      <c r="C9" s="3"/>
    </row>
    <row r="10" spans="1:3" ht="24.75" customHeight="1" x14ac:dyDescent="0.15">
      <c r="A10" s="5" t="s">
        <v>7</v>
      </c>
      <c r="B10" s="4">
        <f>SUM(B4:B9)</f>
        <v>392852</v>
      </c>
      <c r="C10" s="3"/>
    </row>
    <row r="12" spans="1:3" ht="24.75" customHeight="1" x14ac:dyDescent="0.15">
      <c r="A12" s="6" t="s">
        <v>27</v>
      </c>
    </row>
    <row r="13" spans="1:3" ht="24.75" customHeight="1" x14ac:dyDescent="0.15">
      <c r="A13" s="3" t="s">
        <v>9</v>
      </c>
      <c r="B13" s="4">
        <v>30000</v>
      </c>
      <c r="C13" s="3" t="s">
        <v>10</v>
      </c>
    </row>
    <row r="14" spans="1:3" ht="24.75" customHeight="1" x14ac:dyDescent="0.15">
      <c r="A14" s="3" t="s">
        <v>4</v>
      </c>
      <c r="B14" s="4">
        <v>20000</v>
      </c>
      <c r="C14" s="3" t="s">
        <v>23</v>
      </c>
    </row>
    <row r="15" spans="1:3" ht="24.75" customHeight="1" x14ac:dyDescent="0.15">
      <c r="A15" s="3" t="s">
        <v>11</v>
      </c>
      <c r="B15" s="4">
        <v>2500</v>
      </c>
      <c r="C15" s="3" t="s">
        <v>24</v>
      </c>
    </row>
    <row r="16" spans="1:3" ht="24.75" customHeight="1" x14ac:dyDescent="0.15">
      <c r="A16" s="3" t="s">
        <v>12</v>
      </c>
      <c r="B16" s="4">
        <v>47756</v>
      </c>
      <c r="C16" s="3" t="s">
        <v>45</v>
      </c>
    </row>
    <row r="17" spans="1:3" ht="24.75" customHeight="1" x14ac:dyDescent="0.15">
      <c r="A17" s="3" t="s">
        <v>13</v>
      </c>
      <c r="B17" s="4">
        <v>55424</v>
      </c>
      <c r="C17" s="3" t="s">
        <v>25</v>
      </c>
    </row>
    <row r="18" spans="1:3" ht="24.75" customHeight="1" x14ac:dyDescent="0.15">
      <c r="A18" s="3" t="s">
        <v>14</v>
      </c>
      <c r="B18" s="4">
        <v>17891</v>
      </c>
      <c r="C18" s="3" t="s">
        <v>47</v>
      </c>
    </row>
    <row r="19" spans="1:3" ht="24.75" customHeight="1" x14ac:dyDescent="0.15">
      <c r="A19" s="3" t="s">
        <v>15</v>
      </c>
      <c r="B19" s="4">
        <v>23200</v>
      </c>
      <c r="C19" s="3"/>
    </row>
    <row r="20" spans="1:3" ht="24.75" customHeight="1" x14ac:dyDescent="0.15">
      <c r="A20" s="3" t="s">
        <v>16</v>
      </c>
      <c r="B20" s="4">
        <v>47600</v>
      </c>
      <c r="C20" s="3"/>
    </row>
    <row r="21" spans="1:3" ht="24.75" customHeight="1" x14ac:dyDescent="0.15">
      <c r="A21" s="3" t="s">
        <v>21</v>
      </c>
      <c r="B21" s="4">
        <v>13560</v>
      </c>
      <c r="C21" s="3"/>
    </row>
    <row r="22" spans="1:3" ht="24.75" customHeight="1" x14ac:dyDescent="0.15">
      <c r="A22" s="3" t="s">
        <v>17</v>
      </c>
      <c r="B22" s="4">
        <v>40000</v>
      </c>
      <c r="C22" s="3"/>
    </row>
    <row r="23" spans="1:3" ht="24.75" customHeight="1" x14ac:dyDescent="0.15">
      <c r="A23" s="3" t="s">
        <v>19</v>
      </c>
      <c r="B23" s="4">
        <v>7200</v>
      </c>
      <c r="C23" s="3" t="s">
        <v>20</v>
      </c>
    </row>
    <row r="24" spans="1:3" ht="24.75" customHeight="1" x14ac:dyDescent="0.15">
      <c r="A24" s="3" t="s">
        <v>18</v>
      </c>
      <c r="B24" s="4">
        <v>104155</v>
      </c>
      <c r="C24" s="3"/>
    </row>
    <row r="25" spans="1:3" ht="24.75" customHeight="1" x14ac:dyDescent="0.15">
      <c r="A25" s="5" t="s">
        <v>7</v>
      </c>
      <c r="B25" s="4">
        <f>SUM(B13:B24)</f>
        <v>409286</v>
      </c>
      <c r="C25" s="3"/>
    </row>
    <row r="27" spans="1:3" ht="24.75" customHeight="1" x14ac:dyDescent="0.15">
      <c r="A27" s="3" t="s">
        <v>0</v>
      </c>
      <c r="B27" s="4">
        <v>392852</v>
      </c>
    </row>
    <row r="28" spans="1:3" ht="24.75" customHeight="1" x14ac:dyDescent="0.15">
      <c r="A28" s="3" t="s">
        <v>8</v>
      </c>
      <c r="B28" s="4">
        <v>409286</v>
      </c>
      <c r="C28" s="9">
        <v>43582</v>
      </c>
    </row>
    <row r="29" spans="1:3" ht="24.75" customHeight="1" x14ac:dyDescent="0.15">
      <c r="A29" s="3" t="s">
        <v>22</v>
      </c>
      <c r="B29" s="4">
        <f>SUM(B27-B28)</f>
        <v>-16434</v>
      </c>
      <c r="C29" s="1" t="s">
        <v>44</v>
      </c>
    </row>
  </sheetData>
  <mergeCells count="1">
    <mergeCell ref="A1:C1"/>
  </mergeCells>
  <phoneticPr fontId="2"/>
  <pageMargins left="1.4960629921259843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30" sqref="D30"/>
    </sheetView>
  </sheetViews>
  <sheetFormatPr defaultRowHeight="24.75" customHeight="1" x14ac:dyDescent="0.15"/>
  <cols>
    <col min="1" max="1" width="20.75" style="1" customWidth="1"/>
    <col min="2" max="2" width="11.875" style="2" customWidth="1"/>
    <col min="3" max="3" width="41.5" style="1" customWidth="1"/>
    <col min="4" max="4" width="18" style="1" customWidth="1"/>
    <col min="5" max="5" width="17.75" style="1" customWidth="1"/>
    <col min="6" max="16384" width="9" style="1"/>
  </cols>
  <sheetData>
    <row r="1" spans="1:3" ht="24.75" customHeight="1" x14ac:dyDescent="0.15">
      <c r="A1" s="17" t="s">
        <v>48</v>
      </c>
      <c r="B1" s="18"/>
      <c r="C1" s="18"/>
    </row>
    <row r="2" spans="1:3" ht="24.75" customHeight="1" x14ac:dyDescent="0.15">
      <c r="C2" s="7" t="s">
        <v>28</v>
      </c>
    </row>
    <row r="3" spans="1:3" ht="24.75" customHeight="1" x14ac:dyDescent="0.15">
      <c r="A3" s="6" t="s">
        <v>26</v>
      </c>
    </row>
    <row r="4" spans="1:3" ht="24.75" customHeight="1" x14ac:dyDescent="0.15">
      <c r="A4" s="8" t="s">
        <v>31</v>
      </c>
      <c r="B4" s="4">
        <v>-16434</v>
      </c>
      <c r="C4" s="3"/>
    </row>
    <row r="5" spans="1:3" ht="24.75" customHeight="1" x14ac:dyDescent="0.15">
      <c r="A5" s="3" t="s">
        <v>1</v>
      </c>
      <c r="B5" s="4">
        <v>1000000</v>
      </c>
      <c r="C5" s="3" t="s">
        <v>38</v>
      </c>
    </row>
    <row r="6" spans="1:3" ht="24.75" customHeight="1" x14ac:dyDescent="0.15">
      <c r="A6" s="3" t="s">
        <v>2</v>
      </c>
      <c r="B6" s="4">
        <v>70000</v>
      </c>
      <c r="C6" s="3" t="s">
        <v>37</v>
      </c>
    </row>
    <row r="7" spans="1:3" ht="24.75" customHeight="1" x14ac:dyDescent="0.15">
      <c r="A7" s="3"/>
      <c r="B7" s="4"/>
      <c r="C7" s="3"/>
    </row>
    <row r="8" spans="1:3" ht="24.75" customHeight="1" x14ac:dyDescent="0.15">
      <c r="A8" s="3" t="s">
        <v>4</v>
      </c>
      <c r="B8" s="4">
        <v>150000</v>
      </c>
      <c r="C8" s="3" t="s">
        <v>39</v>
      </c>
    </row>
    <row r="9" spans="1:3" ht="24.75" customHeight="1" x14ac:dyDescent="0.15">
      <c r="A9" s="3" t="s">
        <v>5</v>
      </c>
      <c r="B9" s="4">
        <v>12000</v>
      </c>
      <c r="C9" s="3" t="s">
        <v>30</v>
      </c>
    </row>
    <row r="10" spans="1:3" ht="24.75" customHeight="1" x14ac:dyDescent="0.15">
      <c r="A10" s="3"/>
      <c r="B10" s="4"/>
      <c r="C10" s="3"/>
    </row>
    <row r="11" spans="1:3" ht="24.75" customHeight="1" x14ac:dyDescent="0.15">
      <c r="A11" s="5" t="s">
        <v>7</v>
      </c>
      <c r="B11" s="4">
        <f>SUM(B4:B10)</f>
        <v>1215566</v>
      </c>
      <c r="C11" s="3"/>
    </row>
    <row r="13" spans="1:3" ht="24.75" customHeight="1" x14ac:dyDescent="0.15">
      <c r="A13" s="6" t="s">
        <v>27</v>
      </c>
    </row>
    <row r="14" spans="1:3" ht="24.75" customHeight="1" x14ac:dyDescent="0.15">
      <c r="A14" s="3" t="s">
        <v>9</v>
      </c>
      <c r="B14" s="4">
        <v>240000</v>
      </c>
      <c r="C14" s="3" t="s">
        <v>10</v>
      </c>
    </row>
    <row r="15" spans="1:3" ht="24.75" customHeight="1" x14ac:dyDescent="0.15">
      <c r="A15" s="3" t="s">
        <v>4</v>
      </c>
      <c r="B15" s="4">
        <v>50000</v>
      </c>
      <c r="C15" s="3"/>
    </row>
    <row r="16" spans="1:3" ht="24.75" customHeight="1" x14ac:dyDescent="0.15">
      <c r="A16" s="3" t="s">
        <v>11</v>
      </c>
      <c r="B16" s="4">
        <v>10000</v>
      </c>
      <c r="C16" s="3" t="s">
        <v>24</v>
      </c>
    </row>
    <row r="17" spans="1:3" ht="24.75" customHeight="1" x14ac:dyDescent="0.15">
      <c r="A17" s="3" t="s">
        <v>12</v>
      </c>
      <c r="B17" s="4">
        <v>200000</v>
      </c>
      <c r="C17" s="3" t="s">
        <v>40</v>
      </c>
    </row>
    <row r="18" spans="1:3" ht="24.75" customHeight="1" x14ac:dyDescent="0.15">
      <c r="A18" s="3" t="s">
        <v>13</v>
      </c>
      <c r="B18" s="4">
        <v>100000</v>
      </c>
      <c r="C18" s="3" t="s">
        <v>25</v>
      </c>
    </row>
    <row r="19" spans="1:3" ht="24.75" customHeight="1" x14ac:dyDescent="0.15">
      <c r="A19" s="3" t="s">
        <v>14</v>
      </c>
      <c r="B19" s="4">
        <v>20000</v>
      </c>
      <c r="C19" s="3" t="s">
        <v>33</v>
      </c>
    </row>
    <row r="20" spans="1:3" ht="24.75" customHeight="1" x14ac:dyDescent="0.15">
      <c r="A20" s="3" t="s">
        <v>15</v>
      </c>
      <c r="B20" s="4">
        <v>50000</v>
      </c>
      <c r="C20" s="3" t="s">
        <v>41</v>
      </c>
    </row>
    <row r="21" spans="1:3" ht="24.75" customHeight="1" x14ac:dyDescent="0.15">
      <c r="A21" s="3" t="s">
        <v>16</v>
      </c>
      <c r="B21" s="4">
        <v>20000</v>
      </c>
      <c r="C21" s="3" t="s">
        <v>42</v>
      </c>
    </row>
    <row r="22" spans="1:3" ht="24.75" customHeight="1" x14ac:dyDescent="0.15">
      <c r="A22" s="3" t="s">
        <v>34</v>
      </c>
      <c r="B22" s="4">
        <v>15000</v>
      </c>
      <c r="C22" s="3" t="s">
        <v>35</v>
      </c>
    </row>
    <row r="23" spans="1:3" ht="24.75" customHeight="1" x14ac:dyDescent="0.15">
      <c r="A23" s="3" t="s">
        <v>17</v>
      </c>
      <c r="B23" s="4">
        <v>40000</v>
      </c>
      <c r="C23" s="3" t="s">
        <v>36</v>
      </c>
    </row>
    <row r="24" spans="1:3" ht="24.75" customHeight="1" x14ac:dyDescent="0.15">
      <c r="A24" s="3" t="s">
        <v>32</v>
      </c>
      <c r="B24" s="4">
        <v>470566</v>
      </c>
      <c r="C24" s="3"/>
    </row>
    <row r="25" spans="1:3" ht="24.75" customHeight="1" x14ac:dyDescent="0.15">
      <c r="A25" s="5" t="s">
        <v>7</v>
      </c>
      <c r="B25" s="4">
        <f>SUM(B14:B24)</f>
        <v>1215566</v>
      </c>
      <c r="C25" s="3"/>
    </row>
  </sheetData>
  <mergeCells count="1">
    <mergeCell ref="A1:C1"/>
  </mergeCells>
  <phoneticPr fontId="2"/>
  <pageMargins left="1.4960629921259843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5" sqref="B5"/>
    </sheetView>
  </sheetViews>
  <sheetFormatPr defaultRowHeight="14.25" x14ac:dyDescent="0.15"/>
  <cols>
    <col min="1" max="1" width="17.125" style="1" customWidth="1"/>
    <col min="2" max="2" width="11" style="2" customWidth="1"/>
    <col min="3" max="4" width="10.625" style="2" customWidth="1"/>
    <col min="5" max="5" width="49.25" style="1" customWidth="1"/>
    <col min="6" max="6" width="18" style="1" customWidth="1"/>
    <col min="7" max="7" width="17.75" style="1" customWidth="1"/>
    <col min="8" max="16384" width="9" style="1"/>
  </cols>
  <sheetData>
    <row r="1" spans="1:6" ht="24.75" customHeight="1" x14ac:dyDescent="0.15">
      <c r="A1" s="17" t="s">
        <v>49</v>
      </c>
      <c r="B1" s="17"/>
      <c r="C1" s="18"/>
      <c r="D1" s="18"/>
      <c r="E1" s="18"/>
    </row>
    <row r="2" spans="1:6" ht="24.75" customHeight="1" x14ac:dyDescent="0.15">
      <c r="E2" s="7" t="s">
        <v>28</v>
      </c>
    </row>
    <row r="3" spans="1:6" ht="24.75" customHeight="1" x14ac:dyDescent="0.15">
      <c r="A3" s="6" t="s">
        <v>26</v>
      </c>
      <c r="B3" s="11"/>
    </row>
    <row r="4" spans="1:6" ht="24.75" customHeight="1" x14ac:dyDescent="0.15">
      <c r="A4" s="8"/>
      <c r="B4" s="13" t="s">
        <v>72</v>
      </c>
      <c r="C4" s="13" t="s">
        <v>73</v>
      </c>
      <c r="D4" s="13" t="s">
        <v>74</v>
      </c>
      <c r="E4" s="5" t="s">
        <v>76</v>
      </c>
    </row>
    <row r="5" spans="1:6" ht="24.75" customHeight="1" x14ac:dyDescent="0.15">
      <c r="A5" s="8" t="s">
        <v>71</v>
      </c>
      <c r="B5" s="12">
        <v>-16434</v>
      </c>
      <c r="C5" s="4"/>
      <c r="D5" s="4"/>
      <c r="E5" s="3"/>
    </row>
    <row r="6" spans="1:6" ht="24.75" customHeight="1" x14ac:dyDescent="0.15">
      <c r="A6" s="3" t="s">
        <v>1</v>
      </c>
      <c r="B6" s="4">
        <v>1000000</v>
      </c>
      <c r="C6" s="4">
        <v>103486</v>
      </c>
      <c r="D6" s="4">
        <f>SUM(C6-B6)</f>
        <v>-896514</v>
      </c>
      <c r="E6" s="3" t="s">
        <v>75</v>
      </c>
      <c r="F6" s="16"/>
    </row>
    <row r="7" spans="1:6" ht="24.75" customHeight="1" x14ac:dyDescent="0.15">
      <c r="A7" s="3" t="s">
        <v>2</v>
      </c>
      <c r="B7" s="4">
        <v>70000</v>
      </c>
      <c r="C7" s="4">
        <v>115000</v>
      </c>
      <c r="D7" s="4">
        <f t="shared" ref="D7:D11" si="0">SUM(C7-B7)</f>
        <v>45000</v>
      </c>
      <c r="E7" s="3" t="s">
        <v>50</v>
      </c>
    </row>
    <row r="8" spans="1:6" ht="24.75" customHeight="1" x14ac:dyDescent="0.15">
      <c r="A8" s="3" t="s">
        <v>51</v>
      </c>
      <c r="B8" s="4"/>
      <c r="C8" s="4">
        <v>40000</v>
      </c>
      <c r="D8" s="4">
        <f t="shared" si="0"/>
        <v>40000</v>
      </c>
      <c r="E8" s="3" t="s">
        <v>52</v>
      </c>
    </row>
    <row r="9" spans="1:6" ht="24.75" customHeight="1" x14ac:dyDescent="0.15">
      <c r="A9" s="3" t="s">
        <v>4</v>
      </c>
      <c r="B9" s="4">
        <v>150000</v>
      </c>
      <c r="C9" s="4">
        <v>54860</v>
      </c>
      <c r="D9" s="4">
        <f t="shared" si="0"/>
        <v>-95140</v>
      </c>
      <c r="E9" s="3" t="s">
        <v>53</v>
      </c>
    </row>
    <row r="10" spans="1:6" ht="24.75" customHeight="1" x14ac:dyDescent="0.15">
      <c r="A10" s="3" t="s">
        <v>5</v>
      </c>
      <c r="B10" s="4">
        <v>12000</v>
      </c>
      <c r="C10" s="4">
        <v>10500</v>
      </c>
      <c r="D10" s="4">
        <f t="shared" si="0"/>
        <v>-1500</v>
      </c>
      <c r="E10" s="3" t="s">
        <v>54</v>
      </c>
    </row>
    <row r="11" spans="1:6" ht="24.75" customHeight="1" x14ac:dyDescent="0.15">
      <c r="A11" s="5" t="s">
        <v>7</v>
      </c>
      <c r="B11" s="13">
        <f>SUM(B5:B10)</f>
        <v>1215566</v>
      </c>
      <c r="C11" s="4">
        <f>SUM(C6:C10)</f>
        <v>323846</v>
      </c>
      <c r="D11" s="4">
        <f t="shared" si="0"/>
        <v>-891720</v>
      </c>
      <c r="E11" s="3"/>
    </row>
    <row r="12" spans="1:6" ht="24.75" customHeight="1" x14ac:dyDescent="0.15">
      <c r="A12" s="6" t="s">
        <v>27</v>
      </c>
      <c r="B12" s="11"/>
    </row>
    <row r="13" spans="1:6" ht="24.75" customHeight="1" x14ac:dyDescent="0.15">
      <c r="A13" s="3" t="s">
        <v>9</v>
      </c>
      <c r="B13" s="4">
        <v>240000</v>
      </c>
      <c r="C13" s="4">
        <v>0</v>
      </c>
      <c r="D13" s="4">
        <f t="shared" ref="D13:D27" si="1">SUM(C13-B13)</f>
        <v>-240000</v>
      </c>
      <c r="E13" s="3"/>
    </row>
    <row r="14" spans="1:6" ht="24.75" customHeight="1" x14ac:dyDescent="0.15">
      <c r="A14" s="3" t="s">
        <v>4</v>
      </c>
      <c r="B14" s="4">
        <v>50000</v>
      </c>
      <c r="C14" s="4">
        <v>0</v>
      </c>
      <c r="D14" s="4">
        <f t="shared" si="1"/>
        <v>-50000</v>
      </c>
      <c r="E14" s="3"/>
    </row>
    <row r="15" spans="1:6" ht="24.75" customHeight="1" x14ac:dyDescent="0.15">
      <c r="A15" s="3" t="s">
        <v>11</v>
      </c>
      <c r="B15" s="4">
        <v>10000</v>
      </c>
      <c r="C15" s="4">
        <v>1000</v>
      </c>
      <c r="D15" s="4">
        <f t="shared" si="1"/>
        <v>-9000</v>
      </c>
      <c r="E15" s="3" t="s">
        <v>55</v>
      </c>
    </row>
    <row r="16" spans="1:6" ht="24.75" customHeight="1" x14ac:dyDescent="0.15">
      <c r="A16" s="3" t="s">
        <v>12</v>
      </c>
      <c r="B16" s="4">
        <v>200000</v>
      </c>
      <c r="C16" s="4">
        <v>25000</v>
      </c>
      <c r="D16" s="4">
        <f t="shared" si="1"/>
        <v>-175000</v>
      </c>
      <c r="E16" s="3" t="s">
        <v>56</v>
      </c>
    </row>
    <row r="17" spans="1:5" ht="24.75" customHeight="1" x14ac:dyDescent="0.15">
      <c r="A17" s="3" t="s">
        <v>13</v>
      </c>
      <c r="B17" s="4">
        <v>100000</v>
      </c>
      <c r="C17" s="4">
        <v>19155</v>
      </c>
      <c r="D17" s="4">
        <f t="shared" si="1"/>
        <v>-80845</v>
      </c>
      <c r="E17" s="3" t="s">
        <v>57</v>
      </c>
    </row>
    <row r="18" spans="1:5" ht="24.75" customHeight="1" x14ac:dyDescent="0.15">
      <c r="A18" s="3" t="s">
        <v>14</v>
      </c>
      <c r="B18" s="4">
        <v>20000</v>
      </c>
      <c r="C18" s="4">
        <v>17818</v>
      </c>
      <c r="D18" s="4">
        <f t="shared" si="1"/>
        <v>-2182</v>
      </c>
      <c r="E18" s="3" t="s">
        <v>58</v>
      </c>
    </row>
    <row r="19" spans="1:5" ht="24.75" customHeight="1" x14ac:dyDescent="0.15">
      <c r="A19" s="3" t="s">
        <v>67</v>
      </c>
      <c r="B19" s="4">
        <v>50000</v>
      </c>
      <c r="C19" s="4">
        <v>0</v>
      </c>
      <c r="D19" s="4">
        <f t="shared" si="1"/>
        <v>-50000</v>
      </c>
      <c r="E19" s="3"/>
    </row>
    <row r="20" spans="1:5" ht="24.75" customHeight="1" x14ac:dyDescent="0.15">
      <c r="A20" s="3" t="s">
        <v>16</v>
      </c>
      <c r="B20" s="4">
        <v>20000</v>
      </c>
      <c r="C20" s="4">
        <v>7335</v>
      </c>
      <c r="D20" s="4">
        <f t="shared" si="1"/>
        <v>-12665</v>
      </c>
      <c r="E20" s="3"/>
    </row>
    <row r="21" spans="1:5" ht="24.75" customHeight="1" x14ac:dyDescent="0.15">
      <c r="A21" s="3" t="s">
        <v>59</v>
      </c>
      <c r="B21" s="4">
        <v>15000</v>
      </c>
      <c r="C21" s="4">
        <v>20172</v>
      </c>
      <c r="D21" s="4">
        <f t="shared" si="1"/>
        <v>5172</v>
      </c>
      <c r="E21" s="3" t="s">
        <v>60</v>
      </c>
    </row>
    <row r="22" spans="1:5" ht="24.75" customHeight="1" x14ac:dyDescent="0.15">
      <c r="A22" s="3" t="s">
        <v>17</v>
      </c>
      <c r="B22" s="4">
        <v>40000</v>
      </c>
      <c r="C22" s="4">
        <v>17232</v>
      </c>
      <c r="D22" s="4">
        <f t="shared" si="1"/>
        <v>-22768</v>
      </c>
      <c r="E22" s="3" t="s">
        <v>78</v>
      </c>
    </row>
    <row r="23" spans="1:5" ht="24.75" customHeight="1" x14ac:dyDescent="0.15">
      <c r="A23" s="3" t="s">
        <v>19</v>
      </c>
      <c r="B23" s="4">
        <v>0</v>
      </c>
      <c r="C23" s="4">
        <v>24620</v>
      </c>
      <c r="D23" s="4">
        <f t="shared" si="1"/>
        <v>24620</v>
      </c>
      <c r="E23" s="3" t="s">
        <v>63</v>
      </c>
    </row>
    <row r="24" spans="1:5" ht="24.75" customHeight="1" x14ac:dyDescent="0.15">
      <c r="A24" s="3" t="s">
        <v>61</v>
      </c>
      <c r="B24" s="4">
        <v>0</v>
      </c>
      <c r="C24" s="4">
        <v>2000</v>
      </c>
      <c r="D24" s="4">
        <f t="shared" si="1"/>
        <v>2000</v>
      </c>
      <c r="E24" s="3" t="s">
        <v>62</v>
      </c>
    </row>
    <row r="25" spans="1:5" ht="24.75" customHeight="1" x14ac:dyDescent="0.15">
      <c r="A25" s="3" t="s">
        <v>18</v>
      </c>
      <c r="B25" s="4"/>
      <c r="C25" s="4">
        <v>53369</v>
      </c>
      <c r="D25" s="4">
        <f t="shared" si="1"/>
        <v>53369</v>
      </c>
      <c r="E25" s="3"/>
    </row>
    <row r="26" spans="1:5" ht="24.75" customHeight="1" x14ac:dyDescent="0.15">
      <c r="A26" s="3" t="s">
        <v>32</v>
      </c>
      <c r="B26" s="4">
        <v>470566</v>
      </c>
      <c r="C26" s="4"/>
      <c r="D26" s="4">
        <f t="shared" si="1"/>
        <v>-470566</v>
      </c>
      <c r="E26" s="3"/>
    </row>
    <row r="27" spans="1:5" ht="24.75" customHeight="1" x14ac:dyDescent="0.15">
      <c r="A27" s="5" t="s">
        <v>7</v>
      </c>
      <c r="B27" s="13">
        <f>SUM(B13:B26)</f>
        <v>1215566</v>
      </c>
      <c r="C27" s="4">
        <f>SUM(C15:C25)</f>
        <v>187701</v>
      </c>
      <c r="D27" s="4">
        <f t="shared" si="1"/>
        <v>-1027865</v>
      </c>
      <c r="E27" s="3"/>
    </row>
    <row r="29" spans="1:5" ht="24.75" customHeight="1" x14ac:dyDescent="0.15">
      <c r="A29" s="3" t="s">
        <v>64</v>
      </c>
      <c r="B29" s="4"/>
      <c r="C29" s="4">
        <v>-16434</v>
      </c>
      <c r="D29" s="15"/>
    </row>
    <row r="30" spans="1:5" ht="24.75" customHeight="1" x14ac:dyDescent="0.15">
      <c r="A30" s="3" t="s">
        <v>0</v>
      </c>
      <c r="B30" s="14">
        <v>1215566</v>
      </c>
      <c r="C30" s="4">
        <v>323846</v>
      </c>
      <c r="D30" s="15"/>
    </row>
    <row r="31" spans="1:5" ht="24.75" customHeight="1" x14ac:dyDescent="0.15">
      <c r="A31" s="3" t="s">
        <v>8</v>
      </c>
      <c r="B31" s="4">
        <v>1215566</v>
      </c>
      <c r="C31" s="4">
        <v>187701</v>
      </c>
      <c r="D31" s="15"/>
      <c r="E31" s="10" t="s">
        <v>65</v>
      </c>
    </row>
    <row r="32" spans="1:5" ht="24.75" customHeight="1" x14ac:dyDescent="0.15">
      <c r="A32" s="3" t="s">
        <v>22</v>
      </c>
      <c r="B32" s="4">
        <v>0</v>
      </c>
      <c r="C32" s="4">
        <v>119711</v>
      </c>
      <c r="D32" s="15"/>
      <c r="E32" s="1" t="s">
        <v>44</v>
      </c>
    </row>
  </sheetData>
  <mergeCells count="1">
    <mergeCell ref="A1:E1"/>
  </mergeCells>
  <phoneticPr fontId="2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7" sqref="D37"/>
    </sheetView>
  </sheetViews>
  <sheetFormatPr defaultRowHeight="14.25" x14ac:dyDescent="0.15"/>
  <cols>
    <col min="1" max="1" width="20.75" style="1" customWidth="1"/>
    <col min="2" max="2" width="12.375" style="2" customWidth="1"/>
    <col min="3" max="3" width="12.625" style="2" customWidth="1"/>
    <col min="4" max="4" width="41.875" style="1" customWidth="1"/>
    <col min="5" max="5" width="18" style="1" customWidth="1"/>
    <col min="6" max="6" width="17.75" style="1" customWidth="1"/>
    <col min="7" max="16384" width="9" style="1"/>
  </cols>
  <sheetData>
    <row r="1" spans="1:4" ht="24.75" customHeight="1" x14ac:dyDescent="0.15">
      <c r="A1" s="17" t="s">
        <v>77</v>
      </c>
      <c r="B1" s="17"/>
      <c r="C1" s="18"/>
      <c r="D1" s="18"/>
    </row>
    <row r="2" spans="1:4" ht="24.75" customHeight="1" x14ac:dyDescent="0.15">
      <c r="D2" s="7" t="s">
        <v>28</v>
      </c>
    </row>
    <row r="3" spans="1:4" ht="24.75" customHeight="1" x14ac:dyDescent="0.15">
      <c r="A3" s="6" t="s">
        <v>26</v>
      </c>
      <c r="B3" s="11"/>
    </row>
    <row r="4" spans="1:4" ht="24.75" customHeight="1" x14ac:dyDescent="0.15">
      <c r="A4" s="8"/>
      <c r="B4" s="12" t="s">
        <v>68</v>
      </c>
      <c r="C4" s="4" t="s">
        <v>69</v>
      </c>
      <c r="D4" s="3"/>
    </row>
    <row r="5" spans="1:4" ht="24.75" customHeight="1" x14ac:dyDescent="0.15">
      <c r="A5" s="8" t="s">
        <v>31</v>
      </c>
      <c r="B5" s="12">
        <v>-16434</v>
      </c>
      <c r="C5" s="4">
        <v>119711</v>
      </c>
      <c r="D5" s="3"/>
    </row>
    <row r="6" spans="1:4" ht="24.75" customHeight="1" x14ac:dyDescent="0.15">
      <c r="A6" s="3" t="s">
        <v>1</v>
      </c>
      <c r="B6" s="4">
        <v>103486</v>
      </c>
      <c r="C6" s="4">
        <v>100000</v>
      </c>
      <c r="D6" s="3"/>
    </row>
    <row r="7" spans="1:4" ht="24.75" customHeight="1" x14ac:dyDescent="0.15">
      <c r="A7" s="3" t="s">
        <v>2</v>
      </c>
      <c r="B7" s="4">
        <v>115000</v>
      </c>
      <c r="C7" s="4">
        <v>70000</v>
      </c>
      <c r="D7" s="3"/>
    </row>
    <row r="8" spans="1:4" ht="24.75" customHeight="1" x14ac:dyDescent="0.15">
      <c r="A8" s="3" t="s">
        <v>51</v>
      </c>
      <c r="B8" s="4">
        <v>40000</v>
      </c>
      <c r="C8" s="4"/>
      <c r="D8" s="3"/>
    </row>
    <row r="9" spans="1:4" ht="24.75" customHeight="1" x14ac:dyDescent="0.15">
      <c r="A9" s="3" t="s">
        <v>4</v>
      </c>
      <c r="B9" s="4">
        <v>54860</v>
      </c>
      <c r="C9" s="4">
        <v>100000</v>
      </c>
      <c r="D9" s="3" t="s">
        <v>39</v>
      </c>
    </row>
    <row r="10" spans="1:4" ht="24.75" customHeight="1" x14ac:dyDescent="0.15">
      <c r="A10" s="3" t="s">
        <v>5</v>
      </c>
      <c r="B10" s="4">
        <v>10500</v>
      </c>
      <c r="C10" s="4">
        <v>10500</v>
      </c>
      <c r="D10" s="3" t="s">
        <v>66</v>
      </c>
    </row>
    <row r="11" spans="1:4" ht="24.75" customHeight="1" x14ac:dyDescent="0.15">
      <c r="A11" s="3"/>
      <c r="B11" s="4"/>
      <c r="C11" s="4"/>
      <c r="D11" s="3"/>
    </row>
    <row r="12" spans="1:4" ht="24.75" customHeight="1" x14ac:dyDescent="0.15">
      <c r="A12" s="5" t="s">
        <v>7</v>
      </c>
      <c r="B12" s="14">
        <f>SUM(B5:B11)</f>
        <v>307412</v>
      </c>
      <c r="C12" s="4">
        <f>SUM(C5:C11)</f>
        <v>400211</v>
      </c>
      <c r="D12" s="3"/>
    </row>
    <row r="13" spans="1:4" ht="24.75" customHeight="1" x14ac:dyDescent="0.15">
      <c r="A13" s="6" t="s">
        <v>27</v>
      </c>
      <c r="B13" s="11"/>
    </row>
    <row r="14" spans="1:4" ht="24.75" customHeight="1" x14ac:dyDescent="0.15">
      <c r="A14" s="3" t="s">
        <v>9</v>
      </c>
      <c r="B14" s="4">
        <v>0</v>
      </c>
      <c r="C14" s="4">
        <v>20000</v>
      </c>
      <c r="D14" s="3" t="s">
        <v>10</v>
      </c>
    </row>
    <row r="15" spans="1:4" ht="24.75" customHeight="1" x14ac:dyDescent="0.15">
      <c r="A15" s="3" t="s">
        <v>4</v>
      </c>
      <c r="B15" s="4">
        <v>0</v>
      </c>
      <c r="C15" s="4">
        <v>20000</v>
      </c>
      <c r="D15" s="3"/>
    </row>
    <row r="16" spans="1:4" ht="24.75" customHeight="1" x14ac:dyDescent="0.15">
      <c r="A16" s="3" t="s">
        <v>11</v>
      </c>
      <c r="B16" s="4">
        <v>1000</v>
      </c>
      <c r="C16" s="4">
        <v>10000</v>
      </c>
      <c r="D16" s="3" t="s">
        <v>24</v>
      </c>
    </row>
    <row r="17" spans="1:4" ht="24.75" customHeight="1" x14ac:dyDescent="0.15">
      <c r="A17" s="3" t="s">
        <v>12</v>
      </c>
      <c r="B17" s="4">
        <v>25000</v>
      </c>
      <c r="C17" s="4">
        <v>30000</v>
      </c>
      <c r="D17" s="3" t="s">
        <v>40</v>
      </c>
    </row>
    <row r="18" spans="1:4" ht="24.75" customHeight="1" x14ac:dyDescent="0.15">
      <c r="A18" s="3" t="s">
        <v>13</v>
      </c>
      <c r="B18" s="4">
        <v>19155</v>
      </c>
      <c r="C18" s="4">
        <v>30000</v>
      </c>
      <c r="D18" s="3" t="s">
        <v>25</v>
      </c>
    </row>
    <row r="19" spans="1:4" ht="24.75" customHeight="1" x14ac:dyDescent="0.15">
      <c r="A19" s="3" t="s">
        <v>14</v>
      </c>
      <c r="B19" s="4">
        <v>17818</v>
      </c>
      <c r="C19" s="4">
        <v>25000</v>
      </c>
      <c r="D19" s="3" t="s">
        <v>33</v>
      </c>
    </row>
    <row r="20" spans="1:4" ht="24.75" customHeight="1" x14ac:dyDescent="0.15">
      <c r="A20" s="3" t="s">
        <v>15</v>
      </c>
      <c r="B20" s="4">
        <v>0</v>
      </c>
      <c r="C20" s="4">
        <v>50000</v>
      </c>
      <c r="D20" s="3"/>
    </row>
    <row r="21" spans="1:4" ht="24.75" customHeight="1" x14ac:dyDescent="0.15">
      <c r="A21" s="3" t="s">
        <v>16</v>
      </c>
      <c r="B21" s="4">
        <v>7335</v>
      </c>
      <c r="C21" s="4">
        <v>20000</v>
      </c>
      <c r="D21" s="3"/>
    </row>
    <row r="22" spans="1:4" ht="24.75" customHeight="1" x14ac:dyDescent="0.15">
      <c r="A22" s="3" t="s">
        <v>34</v>
      </c>
      <c r="B22" s="4">
        <v>20172</v>
      </c>
      <c r="C22" s="4">
        <v>25000</v>
      </c>
      <c r="D22" s="3" t="s">
        <v>35</v>
      </c>
    </row>
    <row r="23" spans="1:4" ht="24.75" customHeight="1" x14ac:dyDescent="0.15">
      <c r="A23" s="3" t="s">
        <v>17</v>
      </c>
      <c r="B23" s="4">
        <v>17232</v>
      </c>
      <c r="C23" s="4">
        <v>25000</v>
      </c>
      <c r="D23" s="3"/>
    </row>
    <row r="24" spans="1:4" ht="24.75" customHeight="1" x14ac:dyDescent="0.15">
      <c r="A24" s="3" t="s">
        <v>19</v>
      </c>
      <c r="B24" s="4">
        <v>24620</v>
      </c>
      <c r="C24" s="4">
        <v>30000</v>
      </c>
      <c r="D24" s="3"/>
    </row>
    <row r="25" spans="1:4" ht="24.75" customHeight="1" x14ac:dyDescent="0.15">
      <c r="A25" s="3" t="s">
        <v>61</v>
      </c>
      <c r="B25" s="4">
        <v>2000</v>
      </c>
      <c r="C25" s="4"/>
      <c r="D25" s="3"/>
    </row>
    <row r="26" spans="1:4" ht="24.75" customHeight="1" x14ac:dyDescent="0.15">
      <c r="A26" s="3" t="s">
        <v>70</v>
      </c>
      <c r="B26" s="4">
        <v>53369</v>
      </c>
      <c r="C26" s="4">
        <v>50000</v>
      </c>
      <c r="D26" s="3"/>
    </row>
    <row r="27" spans="1:4" ht="24.75" customHeight="1" x14ac:dyDescent="0.15">
      <c r="A27" s="3" t="s">
        <v>32</v>
      </c>
      <c r="B27" s="4"/>
      <c r="C27" s="4">
        <v>65211</v>
      </c>
      <c r="D27" s="3"/>
    </row>
    <row r="28" spans="1:4" ht="24.75" customHeight="1" x14ac:dyDescent="0.15">
      <c r="A28" s="5" t="s">
        <v>7</v>
      </c>
      <c r="B28" s="14">
        <f>SUM(B14:B26)</f>
        <v>187701</v>
      </c>
      <c r="C28" s="4">
        <f>SUM(C14:C27)</f>
        <v>400211</v>
      </c>
      <c r="D28" s="3"/>
    </row>
    <row r="29" spans="1:4" ht="16.5" customHeight="1" x14ac:dyDescent="0.15"/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30年度決算</vt:lpstr>
      <vt:lpstr>31年度予算</vt:lpstr>
      <vt:lpstr>令和1年度</vt:lpstr>
      <vt:lpstr>令和2年度予算案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ogi-collabo01</dc:creator>
  <cp:lastModifiedBy>Nisioka</cp:lastModifiedBy>
  <cp:lastPrinted>2020-03-22T06:35:17Z</cp:lastPrinted>
  <dcterms:created xsi:type="dcterms:W3CDTF">2019-04-14T02:18:35Z</dcterms:created>
  <dcterms:modified xsi:type="dcterms:W3CDTF">2020-05-24T01:43:07Z</dcterms:modified>
</cp:coreProperties>
</file>