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sv\みんなの箱\03総会\24年度総会\2024議案書\議案書PDF\"/>
    </mc:Choice>
  </mc:AlternateContent>
  <xr:revisionPtr revIDLastSave="0" documentId="13_ncr:1_{1B61D53A-D1AE-44DE-B590-F33CD3978C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4年度活動予算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47" i="1"/>
  <c r="D19" i="1"/>
  <c r="D49" i="1" l="1"/>
  <c r="D50" i="1" s="1"/>
</calcChain>
</file>

<file path=xl/sharedStrings.xml><?xml version="1.0" encoding="utf-8"?>
<sst xmlns="http://schemas.openxmlformats.org/spreadsheetml/2006/main" count="77" uniqueCount="70">
  <si>
    <t>項目</t>
    <rPh sb="0" eb="2">
      <t>コウモク</t>
    </rPh>
    <phoneticPr fontId="2"/>
  </si>
  <si>
    <t>予算</t>
    <rPh sb="0" eb="2">
      <t>ヨサン</t>
    </rPh>
    <phoneticPr fontId="2"/>
  </si>
  <si>
    <t>内訳</t>
    <rPh sb="0" eb="2">
      <t>ウチワケ</t>
    </rPh>
    <phoneticPr fontId="2"/>
  </si>
  <si>
    <t>受取会費</t>
    <rPh sb="0" eb="2">
      <t>ウケトリ</t>
    </rPh>
    <rPh sb="2" eb="4">
      <t>カイヒ</t>
    </rPh>
    <phoneticPr fontId="2"/>
  </si>
  <si>
    <t>事業収益</t>
    <rPh sb="0" eb="2">
      <t>ジギョウ</t>
    </rPh>
    <rPh sb="2" eb="4">
      <t>シュウエキ</t>
    </rPh>
    <phoneticPr fontId="2"/>
  </si>
  <si>
    <t>研修事業</t>
    <rPh sb="0" eb="2">
      <t>ケンシュウ</t>
    </rPh>
    <rPh sb="2" eb="4">
      <t>ジギョウ</t>
    </rPh>
    <phoneticPr fontId="2"/>
  </si>
  <si>
    <t>広報事業</t>
    <rPh sb="0" eb="2">
      <t>コウホウ</t>
    </rPh>
    <rPh sb="2" eb="4">
      <t>ジギョウ</t>
    </rPh>
    <phoneticPr fontId="2"/>
  </si>
  <si>
    <t>共済事業</t>
    <rPh sb="0" eb="2">
      <t>キョウサイ</t>
    </rPh>
    <rPh sb="2" eb="4">
      <t>ジギョウ</t>
    </rPh>
    <phoneticPr fontId="2"/>
  </si>
  <si>
    <t>事務手数料</t>
    <rPh sb="0" eb="2">
      <t>ジム</t>
    </rPh>
    <rPh sb="2" eb="5">
      <t>テスウリョウ</t>
    </rPh>
    <phoneticPr fontId="2"/>
  </si>
  <si>
    <t>書籍販売</t>
    <rPh sb="0" eb="2">
      <t>ショセキ</t>
    </rPh>
    <rPh sb="2" eb="4">
      <t>ハンバイ</t>
    </rPh>
    <phoneticPr fontId="2"/>
  </si>
  <si>
    <t>講師派遣</t>
    <rPh sb="0" eb="2">
      <t>コウシ</t>
    </rPh>
    <rPh sb="2" eb="4">
      <t>ハケン</t>
    </rPh>
    <phoneticPr fontId="2"/>
  </si>
  <si>
    <t>研修会セミナー等への講師謝金等</t>
    <rPh sb="0" eb="3">
      <t>ケンシュウカイ</t>
    </rPh>
    <rPh sb="7" eb="8">
      <t>トウ</t>
    </rPh>
    <rPh sb="10" eb="12">
      <t>コウシ</t>
    </rPh>
    <rPh sb="12" eb="14">
      <t>シャキン</t>
    </rPh>
    <rPh sb="14" eb="15">
      <t>トウ</t>
    </rPh>
    <phoneticPr fontId="2"/>
  </si>
  <si>
    <t>雑収入</t>
    <rPh sb="0" eb="3">
      <t>ザッシュウニュウ</t>
    </rPh>
    <phoneticPr fontId="2"/>
  </si>
  <si>
    <t>計</t>
    <rPh sb="0" eb="1">
      <t>ケイ</t>
    </rPh>
    <phoneticPr fontId="2"/>
  </si>
  <si>
    <t>経  　常　  経　　費</t>
    <rPh sb="8" eb="9">
      <t>ヘ</t>
    </rPh>
    <rPh sb="11" eb="12">
      <t>ヒ</t>
    </rPh>
    <phoneticPr fontId="2"/>
  </si>
  <si>
    <t>事業経費</t>
    <rPh sb="0" eb="2">
      <t>ジギョウ</t>
    </rPh>
    <rPh sb="2" eb="4">
      <t>ケイヒ</t>
    </rPh>
    <phoneticPr fontId="2"/>
  </si>
  <si>
    <t>理事会、政策委員会、会議費、交通費等</t>
    <rPh sb="0" eb="3">
      <t>リジカイ</t>
    </rPh>
    <rPh sb="4" eb="6">
      <t>セイサク</t>
    </rPh>
    <rPh sb="6" eb="9">
      <t>イインカイ</t>
    </rPh>
    <rPh sb="10" eb="13">
      <t>カイギヒ</t>
    </rPh>
    <rPh sb="14" eb="17">
      <t>コウツウヒ</t>
    </rPh>
    <rPh sb="17" eb="18">
      <t>トウ</t>
    </rPh>
    <phoneticPr fontId="2"/>
  </si>
  <si>
    <t>管理費</t>
    <rPh sb="0" eb="3">
      <t>カンリヒ</t>
    </rPh>
    <phoneticPr fontId="2"/>
  </si>
  <si>
    <t>役職員給与</t>
    <rPh sb="0" eb="3">
      <t>ヤクショクイン</t>
    </rPh>
    <rPh sb="3" eb="5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</si>
  <si>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</si>
  <si>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アルバイト賃金</t>
    <rPh sb="5" eb="7">
      <t>チンギン</t>
    </rPh>
    <phoneticPr fontId="2"/>
  </si>
  <si>
    <t>家賃・共益費</t>
    <rPh sb="0" eb="2">
      <t>ヤチン</t>
    </rPh>
    <rPh sb="3" eb="6">
      <t>キョウエキヒ</t>
    </rPh>
    <phoneticPr fontId="2"/>
  </si>
  <si>
    <t>水光熱費</t>
    <rPh sb="0" eb="4">
      <t>スイコウネツヒ</t>
    </rPh>
    <phoneticPr fontId="2"/>
  </si>
  <si>
    <t>複合機、電話、サーバー等</t>
    <rPh sb="0" eb="3">
      <t>フクゴウキ</t>
    </rPh>
    <rPh sb="4" eb="6">
      <t>デンワ</t>
    </rPh>
    <rPh sb="11" eb="12">
      <t>トウ</t>
    </rPh>
    <phoneticPr fontId="2"/>
  </si>
  <si>
    <t>その他(旅費交通費・通信費、等</t>
    <rPh sb="2" eb="3">
      <t>タ</t>
    </rPh>
    <rPh sb="4" eb="6">
      <t>リョヒ</t>
    </rPh>
    <rPh sb="6" eb="8">
      <t>コウツウ</t>
    </rPh>
    <rPh sb="8" eb="9">
      <t>ヒ</t>
    </rPh>
    <rPh sb="10" eb="13">
      <t>ツウシンヒ</t>
    </rPh>
    <rPh sb="14" eb="15">
      <t>トウ</t>
    </rPh>
    <phoneticPr fontId="2"/>
  </si>
  <si>
    <t>経常経費合計</t>
    <rPh sb="0" eb="2">
      <t>ケイジョウ</t>
    </rPh>
    <rPh sb="2" eb="4">
      <t>ケイヒ</t>
    </rPh>
    <rPh sb="4" eb="6">
      <t>ゴウケイ</t>
    </rPh>
    <phoneticPr fontId="2"/>
  </si>
  <si>
    <t>税引き前増減額</t>
    <rPh sb="0" eb="2">
      <t>ゼイビ</t>
    </rPh>
    <rPh sb="3" eb="4">
      <t>マエ</t>
    </rPh>
    <rPh sb="4" eb="7">
      <t>ゾウゲンガク</t>
    </rPh>
    <phoneticPr fontId="2"/>
  </si>
  <si>
    <t>経 　 常　  収　  益</t>
    <phoneticPr fontId="2"/>
  </si>
  <si>
    <t>保険・共済</t>
    <rPh sb="0" eb="2">
      <t>ホケン</t>
    </rPh>
    <rPh sb="3" eb="5">
      <t>キョウサイ</t>
    </rPh>
    <phoneticPr fontId="2"/>
  </si>
  <si>
    <t>委託料</t>
    <rPh sb="0" eb="3">
      <t>イタクリョウ</t>
    </rPh>
    <phoneticPr fontId="2"/>
  </si>
  <si>
    <t>マグネットシート販売</t>
    <rPh sb="8" eb="10">
      <t>ハンバイ</t>
    </rPh>
    <phoneticPr fontId="2"/>
  </si>
  <si>
    <t>認定NPO法人 市民福祉団体全国協議会</t>
    <rPh sb="0" eb="2">
      <t>ニンテイ</t>
    </rPh>
    <rPh sb="5" eb="7">
      <t>ホウジン</t>
    </rPh>
    <rPh sb="8" eb="10">
      <t>シミン</t>
    </rPh>
    <rPh sb="10" eb="12">
      <t>フクシ</t>
    </rPh>
    <rPh sb="12" eb="14">
      <t>ダンタイ</t>
    </rPh>
    <rPh sb="14" eb="16">
      <t>ゼンコク</t>
    </rPh>
    <rPh sb="16" eb="19">
      <t>キョウギカイ</t>
    </rPh>
    <phoneticPr fontId="2"/>
  </si>
  <si>
    <t>受取負担金</t>
    <rPh sb="0" eb="5">
      <t>ウケトリフタンキン</t>
    </rPh>
    <phoneticPr fontId="2"/>
  </si>
  <si>
    <t>受取寄付金</t>
    <rPh sb="0" eb="2">
      <t>ウケトリ</t>
    </rPh>
    <rPh sb="2" eb="5">
      <t>キフキン</t>
    </rPh>
    <phoneticPr fontId="2"/>
  </si>
  <si>
    <t>会活動</t>
    <rPh sb="0" eb="3">
      <t>カイカツドウ</t>
    </rPh>
    <phoneticPr fontId="2"/>
  </si>
  <si>
    <t>広報事業</t>
    <rPh sb="0" eb="2">
      <t>コウホウ</t>
    </rPh>
    <rPh sb="2" eb="4">
      <t>ジギョウ</t>
    </rPh>
    <phoneticPr fontId="2"/>
  </si>
  <si>
    <t>通信費等</t>
    <rPh sb="0" eb="3">
      <t>ツウシンヒ</t>
    </rPh>
    <rPh sb="3" eb="4">
      <t>トウ</t>
    </rPh>
    <phoneticPr fontId="2"/>
  </si>
  <si>
    <t>リース・保守料</t>
    <rPh sb="4" eb="6">
      <t>ホシュ</t>
    </rPh>
    <rPh sb="6" eb="7">
      <t>リョウ</t>
    </rPh>
    <phoneticPr fontId="2"/>
  </si>
  <si>
    <t>被災地支援経費</t>
    <rPh sb="0" eb="3">
      <t>ヒサイチ</t>
    </rPh>
    <rPh sb="3" eb="5">
      <t>シエン</t>
    </rPh>
    <rPh sb="5" eb="7">
      <t>ケイヒ</t>
    </rPh>
    <phoneticPr fontId="2"/>
  </si>
  <si>
    <t>国交省居住支援事業</t>
    <rPh sb="0" eb="3">
      <t>コッコウショウ</t>
    </rPh>
    <phoneticPr fontId="2"/>
  </si>
  <si>
    <t>業務委託料、いしのまきハウス委託料等</t>
    <rPh sb="0" eb="2">
      <t>ギョウム</t>
    </rPh>
    <rPh sb="2" eb="4">
      <t>イタク</t>
    </rPh>
    <rPh sb="4" eb="5">
      <t>リョウ</t>
    </rPh>
    <rPh sb="14" eb="17">
      <t>イタクリョウ</t>
    </rPh>
    <rPh sb="17" eb="18">
      <t>トウ</t>
    </rPh>
    <phoneticPr fontId="2"/>
  </si>
  <si>
    <t>顧問料</t>
    <rPh sb="0" eb="3">
      <t>コモンリョウ</t>
    </rPh>
    <phoneticPr fontId="2"/>
  </si>
  <si>
    <t>総会関係費用</t>
    <rPh sb="0" eb="2">
      <t>ソウカイ</t>
    </rPh>
    <rPh sb="2" eb="4">
      <t>カンケイ</t>
    </rPh>
    <rPh sb="4" eb="6">
      <t>ヒヨウ</t>
    </rPh>
    <phoneticPr fontId="2"/>
  </si>
  <si>
    <t>火災保険(本部、石巻ハウス)、市民協共済</t>
    <rPh sb="0" eb="2">
      <t>カサイ</t>
    </rPh>
    <rPh sb="2" eb="4">
      <t>ホケン</t>
    </rPh>
    <rPh sb="5" eb="7">
      <t>ホンブ</t>
    </rPh>
    <rPh sb="8" eb="10">
      <t>イシノマキ</t>
    </rPh>
    <rPh sb="15" eb="18">
      <t>シミン</t>
    </rPh>
    <rPh sb="18" eb="20">
      <t>キョウサイ</t>
    </rPh>
    <phoneticPr fontId="2"/>
  </si>
  <si>
    <t xml:space="preserve"> </t>
    <phoneticPr fontId="2"/>
  </si>
  <si>
    <t>「介護保険制度・事業」関連研修3,000*20*2回=12万
ブロック研修3,000*20*2回=12万</t>
    <rPh sb="1" eb="3">
      <t>カイゴ</t>
    </rPh>
    <rPh sb="3" eb="5">
      <t>ホケン</t>
    </rPh>
    <rPh sb="5" eb="7">
      <t>セイド</t>
    </rPh>
    <rPh sb="8" eb="10">
      <t>ジギョウ</t>
    </rPh>
    <rPh sb="11" eb="13">
      <t>カンレン</t>
    </rPh>
    <rPh sb="13" eb="15">
      <t>ケンシュウ</t>
    </rPh>
    <rPh sb="25" eb="26">
      <t>カイ</t>
    </rPh>
    <rPh sb="29" eb="30">
      <t>マン</t>
    </rPh>
    <rPh sb="35" eb="37">
      <t>ケンシュウ</t>
    </rPh>
    <rPh sb="47" eb="48">
      <t>カイ</t>
    </rPh>
    <rPh sb="51" eb="52">
      <t>マン</t>
    </rPh>
    <phoneticPr fontId="2"/>
  </si>
  <si>
    <t>HP、MM、システム関係</t>
    <rPh sb="10" eb="12">
      <t>カンケイ</t>
    </rPh>
    <phoneticPr fontId="2"/>
  </si>
  <si>
    <t xml:space="preserve">2024年度活動計算書予算(案)   　　 </t>
    <rPh sb="4" eb="6">
      <t>ネンド</t>
    </rPh>
    <rPh sb="14" eb="15">
      <t>アン</t>
    </rPh>
    <phoneticPr fontId="2"/>
  </si>
  <si>
    <t>私らしさノート他</t>
    <rPh sb="0" eb="1">
      <t>ワタシ</t>
    </rPh>
    <rPh sb="7" eb="8">
      <t>ホカ</t>
    </rPh>
    <phoneticPr fontId="2"/>
  </si>
  <si>
    <t>補助金</t>
    <rPh sb="0" eb="3">
      <t>ホジョキン</t>
    </rPh>
    <phoneticPr fontId="2"/>
  </si>
  <si>
    <t>助成金</t>
    <rPh sb="0" eb="3">
      <t>ジョセイキン</t>
    </rPh>
    <phoneticPr fontId="2"/>
  </si>
  <si>
    <t>補助金事業</t>
    <rPh sb="0" eb="3">
      <t>ホジョキン</t>
    </rPh>
    <rPh sb="3" eb="5">
      <t>ジギョウ</t>
    </rPh>
    <phoneticPr fontId="2"/>
  </si>
  <si>
    <t>助成金事業</t>
    <rPh sb="0" eb="3">
      <t>ジョセイキン</t>
    </rPh>
    <rPh sb="3" eb="5">
      <t>ジギョウ</t>
    </rPh>
    <phoneticPr fontId="2"/>
  </si>
  <si>
    <t>保険等手数料</t>
    <rPh sb="0" eb="2">
      <t>ホケン</t>
    </rPh>
    <rPh sb="2" eb="3">
      <t>トウ</t>
    </rPh>
    <rPh sb="3" eb="6">
      <t>テスウリョウ</t>
    </rPh>
    <phoneticPr fontId="2"/>
  </si>
  <si>
    <t>「市民協よりそい」事務手数料</t>
    <rPh sb="1" eb="4">
      <t>シミン</t>
    </rPh>
    <rPh sb="9" eb="11">
      <t>ジム</t>
    </rPh>
    <rPh sb="11" eb="14">
      <t>テスウリョウ</t>
    </rPh>
    <phoneticPr fontId="2"/>
  </si>
  <si>
    <t>寄付金(一般寄付200、災害寄付100)</t>
    <rPh sb="0" eb="3">
      <t>キフキン</t>
    </rPh>
    <rPh sb="4" eb="8">
      <t>イッパンキフ</t>
    </rPh>
    <rPh sb="12" eb="16">
      <t>サイガイキフ</t>
    </rPh>
    <phoneticPr fontId="2"/>
  </si>
  <si>
    <t>1名　補助事業、助成事業の人件費で按分支払</t>
    <rPh sb="1" eb="2">
      <t>メイ</t>
    </rPh>
    <rPh sb="3" eb="7">
      <t>ホジョジギョウ</t>
    </rPh>
    <rPh sb="8" eb="10">
      <t>ジョセイ</t>
    </rPh>
    <rPh sb="10" eb="12">
      <t>ジギョウ</t>
    </rPh>
    <rPh sb="13" eb="16">
      <t>ジンケンヒ</t>
    </rPh>
    <rPh sb="17" eb="19">
      <t>アンブン</t>
    </rPh>
    <rPh sb="19" eb="21">
      <t>シハライ</t>
    </rPh>
    <phoneticPr fontId="2"/>
  </si>
  <si>
    <t>3名 補助事業、助成事業の人件費から按分支払</t>
    <rPh sb="1" eb="2">
      <t>メイ</t>
    </rPh>
    <rPh sb="8" eb="10">
      <t>ジョセイ</t>
    </rPh>
    <rPh sb="18" eb="20">
      <t>アンブン</t>
    </rPh>
    <rPh sb="20" eb="22">
      <t>シハライ</t>
    </rPh>
    <phoneticPr fontId="2"/>
  </si>
  <si>
    <t>被災地支援</t>
    <rPh sb="0" eb="3">
      <t>ヒサイチ</t>
    </rPh>
    <rPh sb="3" eb="5">
      <t>シエン</t>
    </rPh>
    <phoneticPr fontId="2"/>
  </si>
  <si>
    <t>旅費交通費・通信費、修繕費、印刷費等</t>
    <rPh sb="10" eb="13">
      <t>シュウゼンヒ</t>
    </rPh>
    <rPh sb="14" eb="16">
      <t>インサツ</t>
    </rPh>
    <rPh sb="16" eb="17">
      <t>ヒ</t>
    </rPh>
    <rPh sb="17" eb="18">
      <t>トウ</t>
    </rPh>
    <phoneticPr fontId="2"/>
  </si>
  <si>
    <t>(万円)</t>
    <rPh sb="1" eb="3">
      <t>マンエン</t>
    </rPh>
    <phoneticPr fontId="2"/>
  </si>
  <si>
    <t>正会員(340)、賛助会員(130)</t>
    <rPh sb="0" eb="3">
      <t>セイカイイン</t>
    </rPh>
    <rPh sb="9" eb="11">
      <t>サンジョ</t>
    </rPh>
    <rPh sb="11" eb="13">
      <t>カイイン</t>
    </rPh>
    <phoneticPr fontId="2"/>
  </si>
  <si>
    <t>国交省居住支援事業(350)</t>
    <rPh sb="0" eb="3">
      <t>コッコウショウ</t>
    </rPh>
    <rPh sb="3" eb="7">
      <t>キョジュウシエン</t>
    </rPh>
    <rPh sb="7" eb="9">
      <t>ジギョウ</t>
    </rPh>
    <phoneticPr fontId="2"/>
  </si>
  <si>
    <t>全労済研修費(12×15ヵ所)</t>
    <rPh sb="0" eb="3">
      <t>ゼンロウサイ</t>
    </rPh>
    <rPh sb="3" eb="5">
      <t>ケンシュウ</t>
    </rPh>
    <rPh sb="5" eb="6">
      <t>ヒ</t>
    </rPh>
    <rPh sb="13" eb="14">
      <t>ショ</t>
    </rPh>
    <phoneticPr fontId="2"/>
  </si>
  <si>
    <t>研修会4回(会場費20、旅費交通費40、講師謝金40、 研修補助費50(5*10回))</t>
    <rPh sb="0" eb="3">
      <t>ケンシュウカイ</t>
    </rPh>
    <rPh sb="4" eb="5">
      <t>カイ</t>
    </rPh>
    <rPh sb="6" eb="8">
      <t>カイジョウ</t>
    </rPh>
    <rPh sb="8" eb="9">
      <t>ヒ</t>
    </rPh>
    <rPh sb="12" eb="14">
      <t>リョヒ</t>
    </rPh>
    <rPh sb="14" eb="17">
      <t>コウツウヒ</t>
    </rPh>
    <rPh sb="20" eb="22">
      <t>コウシ</t>
    </rPh>
    <rPh sb="22" eb="24">
      <t>シャキン</t>
    </rPh>
    <rPh sb="28" eb="30">
      <t>ケンシュウ</t>
    </rPh>
    <rPh sb="30" eb="33">
      <t>ホジョヒ</t>
    </rPh>
    <rPh sb="40" eb="41">
      <t>カイ</t>
    </rPh>
    <phoneticPr fontId="2"/>
  </si>
  <si>
    <t>4～3月 6×12(72)+更新料(6)</t>
    <rPh sb="14" eb="16">
      <t>コウシン</t>
    </rPh>
    <rPh sb="16" eb="17">
      <t>リョウ</t>
    </rPh>
    <phoneticPr fontId="2"/>
  </si>
  <si>
    <t>税理士顧問料(1.1×12+12.1)</t>
    <rPh sb="0" eb="3">
      <t>ゼイリシ</t>
    </rPh>
    <rPh sb="3" eb="6">
      <t>コモンリョウ</t>
    </rPh>
    <phoneticPr fontId="2"/>
  </si>
  <si>
    <t>会場費(12)、理事交通費(20)、印刷費、その他経費</t>
    <rPh sb="0" eb="3">
      <t>カイジョウヒ</t>
    </rPh>
    <rPh sb="8" eb="10">
      <t>リジ</t>
    </rPh>
    <rPh sb="10" eb="13">
      <t>コウツウヒ</t>
    </rPh>
    <rPh sb="18" eb="20">
      <t>インサツ</t>
    </rPh>
    <rPh sb="20" eb="21">
      <t>ヒ</t>
    </rPh>
    <rPh sb="24" eb="25">
      <t>タ</t>
    </rPh>
    <rPh sb="25" eb="27">
      <t>ケイヒ</t>
    </rPh>
    <phoneticPr fontId="2"/>
  </si>
  <si>
    <t>ドコモ(80)、ニッセイ財団(150)、野村グループ基金(100)　他</t>
    <rPh sb="12" eb="14">
      <t>ザイダン</t>
    </rPh>
    <rPh sb="34" eb="35">
      <t>ホカ</t>
    </rPh>
    <phoneticPr fontId="2"/>
  </si>
  <si>
    <t>ドコモ(80)、ニッセイ財団(150)、野村グループ基金(100)　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</si>
</sst>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8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>
      <alignment vertical="center"/>
    </xf>
    <xf numFmtId="0" fontId="3" fillId="0" borderId="13" xfId="0" applyFont="1" applyBorder="1" applyAlignment="1">
      <alignment vertical="center" shrinkToFit="1"/>
    </xf>
    <xf numFmtId="38" fontId="3" fillId="0" borderId="14" xfId="1" applyFont="1" applyBorder="1">
      <alignment vertical="center"/>
    </xf>
    <xf numFmtId="0" fontId="4" fillId="0" borderId="1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7" xfId="0" applyNumberFormat="1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4" xfId="1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8" fillId="0" borderId="14" xfId="0" applyFont="1" applyBorder="1" applyAlignment="1">
      <alignment vertical="center" textRotation="255"/>
    </xf>
    <xf numFmtId="0" fontId="3" fillId="0" borderId="19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38" fontId="3" fillId="3" borderId="1" xfId="1" applyFont="1" applyFill="1" applyBorder="1" applyAlignment="1">
      <alignment horizontal="right" vertical="center"/>
    </xf>
    <xf numFmtId="38" fontId="3" fillId="3" borderId="1" xfId="1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38" fontId="3" fillId="0" borderId="16" xfId="1" applyFont="1" applyBorder="1">
      <alignment vertical="center"/>
    </xf>
    <xf numFmtId="38" fontId="3" fillId="0" borderId="20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38" fontId="3" fillId="0" borderId="2" xfId="0" applyNumberFormat="1" applyFont="1" applyBorder="1">
      <alignment vertical="center"/>
    </xf>
    <xf numFmtId="0" fontId="8" fillId="0" borderId="9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12" xfId="0" applyFont="1" applyBorder="1" applyAlignment="1">
      <alignment vertical="center" textRotation="255"/>
    </xf>
    <xf numFmtId="0" fontId="3" fillId="0" borderId="1" xfId="0" applyFont="1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3" fillId="3" borderId="3" xfId="0" applyFont="1" applyFill="1" applyBorder="1">
      <alignment vertical="center"/>
    </xf>
    <xf numFmtId="0" fontId="3" fillId="0" borderId="2" xfId="0" applyFont="1" applyBorder="1">
      <alignment vertical="center"/>
    </xf>
    <xf numFmtId="0" fontId="8" fillId="0" borderId="5" xfId="0" applyFont="1" applyBorder="1" applyAlignment="1">
      <alignment vertical="center" textRotation="255"/>
    </xf>
    <xf numFmtId="0" fontId="8" fillId="0" borderId="6" xfId="0" applyFont="1" applyBorder="1" applyAlignment="1">
      <alignment vertical="center" textRotation="255"/>
    </xf>
    <xf numFmtId="0" fontId="8" fillId="0" borderId="7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13" xfId="0" applyFont="1" applyBorder="1" applyAlignment="1">
      <alignment vertical="center" textRotation="255"/>
    </xf>
    <xf numFmtId="0" fontId="8" fillId="0" borderId="11" xfId="0" applyFont="1" applyBorder="1" applyAlignment="1">
      <alignment vertical="center" textRotation="255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38" fontId="3" fillId="0" borderId="9" xfId="1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8" fillId="0" borderId="0" xfId="0" applyFont="1" applyAlignment="1"/>
    <xf numFmtId="0" fontId="10" fillId="0" borderId="0" xfId="0" applyFont="1" applyAlignment="1"/>
    <xf numFmtId="0" fontId="8" fillId="0" borderId="14" xfId="0" applyFont="1" applyBorder="1">
      <alignment vertical="center"/>
    </xf>
    <xf numFmtId="0" fontId="3" fillId="2" borderId="3" xfId="0" applyFont="1" applyFill="1" applyBorder="1">
      <alignment vertical="center"/>
    </xf>
    <xf numFmtId="0" fontId="8" fillId="0" borderId="3" xfId="0" applyFont="1" applyBorder="1" applyAlignment="1">
      <alignment vertical="center" textRotation="255"/>
    </xf>
    <xf numFmtId="0" fontId="8" fillId="0" borderId="18" xfId="0" applyFont="1" applyBorder="1" applyAlignment="1">
      <alignment vertical="center" textRotation="255"/>
    </xf>
    <xf numFmtId="0" fontId="8" fillId="0" borderId="0" xfId="0" applyFont="1" applyAlignment="1">
      <alignment vertical="center" textRotation="255"/>
    </xf>
    <xf numFmtId="0" fontId="8" fillId="0" borderId="14" xfId="0" applyFont="1" applyBorder="1" applyAlignment="1">
      <alignment vertical="center" textRotation="255"/>
    </xf>
    <xf numFmtId="0" fontId="4" fillId="0" borderId="3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485774</xdr:colOff>
      <xdr:row>0</xdr:row>
      <xdr:rowOff>76199</xdr:rowOff>
    </xdr:from>
    <xdr:to>
      <xdr:col>6</xdr:col>
      <xdr:colOff>1104900</xdr:colOff>
      <xdr:row>0</xdr:row>
      <xdr:rowOff>523874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06B90D-9121-8871-3A76-CD74A46366C3}"/>
            </a:ext>
          </a:extLst>
        </xdr:cNvPr>
        <xdr:cNvSpPr/>
      </xdr:nvSpPr>
      <xdr:spPr>
        <a:xfrm>
          <a:off x="1200149" y="76199"/>
          <a:ext cx="5076826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第</a:t>
          </a:r>
          <a:r>
            <a:rPr kumimoji="1" lang="en-US" altLang="ja-JP" sz="1800">
              <a:latin typeface="Century" panose="02040604050505020304" pitchFamily="18" charset="0"/>
            </a:rPr>
            <a:t>4</a:t>
          </a:r>
          <a:r>
            <a:rPr kumimoji="1" lang="ja-JP" altLang="en-US" sz="1800"/>
            <a:t>号議案　</a:t>
          </a:r>
          <a:r>
            <a:rPr kumimoji="1" lang="en-US" altLang="ja-JP" sz="1800"/>
            <a:t>2024</a:t>
          </a:r>
          <a:r>
            <a:rPr kumimoji="1" lang="ja-JP" altLang="en-US" sz="1800"/>
            <a:t>年度活動予算案承認の件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workbookViewId="0">
      <selection activeCell="F52" sqref="F52"/>
    </sheetView>
  </sheetViews>
  <sheetFormatPr defaultRowHeight="13.5" x14ac:dyDescent="0.15"/>
  <cols>
    <col min="1" max="1" width="4.875" style="13" customWidth="1"/>
    <col min="2" max="2" width="4.5" style="13" customWidth="1"/>
    <col min="3" max="3" width="23" style="13" customWidth="1"/>
    <col min="4" max="4" width="14.25" style="13" customWidth="1"/>
    <col min="5" max="5" width="10.25" style="13" customWidth="1"/>
    <col min="6" max="6" width="11" style="13" customWidth="1"/>
    <col min="7" max="7" width="40.5" style="13" customWidth="1"/>
    <col min="8" max="16384" width="9" style="13"/>
  </cols>
  <sheetData>
    <row r="1" spans="1:7" ht="42.75" customHeight="1" x14ac:dyDescent="0.15">
      <c r="B1" s="20"/>
      <c r="C1" s="21"/>
      <c r="D1" s="21"/>
      <c r="E1" s="21"/>
      <c r="F1" s="21"/>
      <c r="G1" s="21"/>
    </row>
    <row r="2" spans="1:7" ht="33.75" customHeight="1" x14ac:dyDescent="0.15">
      <c r="B2" s="22"/>
      <c r="C2" s="41" t="s">
        <v>47</v>
      </c>
      <c r="D2" s="23"/>
      <c r="F2" s="14"/>
      <c r="G2" s="23" t="s">
        <v>31</v>
      </c>
    </row>
    <row r="3" spans="1:7" ht="18" customHeight="1" x14ac:dyDescent="0.15">
      <c r="A3" s="53"/>
      <c r="B3" s="57"/>
      <c r="C3" s="24" t="s">
        <v>0</v>
      </c>
      <c r="D3" s="15" t="s">
        <v>1</v>
      </c>
      <c r="E3" s="25" t="s">
        <v>2</v>
      </c>
      <c r="F3" s="26"/>
      <c r="G3" s="42" t="s">
        <v>60</v>
      </c>
    </row>
    <row r="4" spans="1:7" ht="18" customHeight="1" x14ac:dyDescent="0.15">
      <c r="A4" s="58" t="s">
        <v>27</v>
      </c>
      <c r="B4" s="59"/>
      <c r="C4" s="10" t="s">
        <v>3</v>
      </c>
      <c r="D4" s="38">
        <v>4700000</v>
      </c>
      <c r="E4" s="9" t="s">
        <v>61</v>
      </c>
      <c r="F4" s="11"/>
      <c r="G4" s="10"/>
    </row>
    <row r="5" spans="1:7" ht="32.25" customHeight="1" x14ac:dyDescent="0.15">
      <c r="A5" s="60"/>
      <c r="B5" s="61"/>
      <c r="C5" s="64" t="s">
        <v>4</v>
      </c>
      <c r="D5" s="67">
        <v>370000</v>
      </c>
      <c r="E5" s="27" t="s">
        <v>5</v>
      </c>
      <c r="F5" s="1">
        <v>24</v>
      </c>
      <c r="G5" s="37" t="s">
        <v>45</v>
      </c>
    </row>
    <row r="6" spans="1:7" ht="15" customHeight="1" x14ac:dyDescent="0.15">
      <c r="A6" s="60"/>
      <c r="B6" s="61"/>
      <c r="C6" s="65"/>
      <c r="D6" s="68"/>
      <c r="E6" s="27" t="s">
        <v>6</v>
      </c>
      <c r="F6" s="1">
        <v>5</v>
      </c>
      <c r="G6" s="2" t="s">
        <v>30</v>
      </c>
    </row>
    <row r="7" spans="1:7" ht="15" customHeight="1" x14ac:dyDescent="0.15">
      <c r="A7" s="60"/>
      <c r="B7" s="61"/>
      <c r="C7" s="65"/>
      <c r="D7" s="68"/>
      <c r="E7" s="27" t="s">
        <v>7</v>
      </c>
      <c r="F7" s="1">
        <v>2</v>
      </c>
      <c r="G7" s="2" t="s">
        <v>8</v>
      </c>
    </row>
    <row r="8" spans="1:7" ht="15" customHeight="1" x14ac:dyDescent="0.15">
      <c r="A8" s="60"/>
      <c r="B8" s="61"/>
      <c r="C8" s="65"/>
      <c r="D8" s="68"/>
      <c r="E8" s="27" t="s">
        <v>9</v>
      </c>
      <c r="F8" s="1">
        <v>1</v>
      </c>
      <c r="G8" s="3" t="s">
        <v>48</v>
      </c>
    </row>
    <row r="9" spans="1:7" ht="15" customHeight="1" x14ac:dyDescent="0.15">
      <c r="A9" s="60"/>
      <c r="B9" s="61"/>
      <c r="C9" s="65"/>
      <c r="D9" s="68"/>
      <c r="E9" s="27" t="s">
        <v>10</v>
      </c>
      <c r="F9" s="1">
        <v>5</v>
      </c>
      <c r="G9" s="4" t="s">
        <v>11</v>
      </c>
    </row>
    <row r="10" spans="1:7" ht="15" customHeight="1" x14ac:dyDescent="0.15">
      <c r="A10" s="60"/>
      <c r="B10" s="61"/>
      <c r="C10" s="66"/>
      <c r="D10" s="69"/>
      <c r="E10" s="5"/>
      <c r="F10" s="6"/>
      <c r="G10" s="7"/>
    </row>
    <row r="11" spans="1:7" ht="18" customHeight="1" x14ac:dyDescent="0.15">
      <c r="A11" s="60"/>
      <c r="B11" s="61"/>
      <c r="C11" s="19" t="s">
        <v>49</v>
      </c>
      <c r="D11" s="8">
        <v>3500000</v>
      </c>
      <c r="E11" s="70" t="s">
        <v>62</v>
      </c>
      <c r="F11" s="71"/>
      <c r="G11" s="72"/>
    </row>
    <row r="12" spans="1:7" ht="18" customHeight="1" x14ac:dyDescent="0.15">
      <c r="A12" s="60"/>
      <c r="B12" s="61"/>
      <c r="C12" s="19" t="s">
        <v>50</v>
      </c>
      <c r="D12" s="8">
        <v>3300000</v>
      </c>
      <c r="E12" s="53" t="s">
        <v>68</v>
      </c>
      <c r="F12" s="54"/>
      <c r="G12" s="55"/>
    </row>
    <row r="13" spans="1:7" ht="18" customHeight="1" x14ac:dyDescent="0.15">
      <c r="A13" s="60"/>
      <c r="B13" s="61"/>
      <c r="C13" s="10" t="s">
        <v>32</v>
      </c>
      <c r="D13" s="8">
        <v>1800000</v>
      </c>
      <c r="E13" s="70" t="s">
        <v>63</v>
      </c>
      <c r="F13" s="71"/>
      <c r="G13" s="72"/>
    </row>
    <row r="14" spans="1:7" ht="18" customHeight="1" x14ac:dyDescent="0.15">
      <c r="A14" s="60"/>
      <c r="B14" s="61"/>
      <c r="C14" s="10" t="s">
        <v>33</v>
      </c>
      <c r="D14" s="8">
        <v>3000000</v>
      </c>
      <c r="E14" s="70" t="s">
        <v>55</v>
      </c>
      <c r="F14" s="71"/>
      <c r="G14" s="72"/>
    </row>
    <row r="15" spans="1:7" ht="18" customHeight="1" x14ac:dyDescent="0.15">
      <c r="A15" s="60"/>
      <c r="B15" s="61"/>
      <c r="C15" s="10" t="s">
        <v>53</v>
      </c>
      <c r="D15" s="8">
        <v>80000</v>
      </c>
      <c r="E15" s="9" t="s">
        <v>54</v>
      </c>
      <c r="F15" s="11"/>
      <c r="G15" s="10"/>
    </row>
    <row r="16" spans="1:7" ht="18" customHeight="1" x14ac:dyDescent="0.15">
      <c r="A16" s="60"/>
      <c r="B16" s="61"/>
      <c r="C16" s="28" t="s">
        <v>12</v>
      </c>
      <c r="D16" s="12">
        <v>10000</v>
      </c>
      <c r="E16" s="9" t="s">
        <v>44</v>
      </c>
      <c r="F16" s="11"/>
      <c r="G16" s="10"/>
    </row>
    <row r="17" spans="1:7" ht="18" customHeight="1" x14ac:dyDescent="0.15">
      <c r="A17" s="60"/>
      <c r="B17" s="61"/>
      <c r="C17" s="28"/>
      <c r="D17" s="12"/>
      <c r="E17" s="9"/>
      <c r="F17" s="11"/>
      <c r="G17" s="10"/>
    </row>
    <row r="18" spans="1:7" ht="18" customHeight="1" thickBot="1" x14ac:dyDescent="0.2">
      <c r="A18" s="60"/>
      <c r="B18" s="61"/>
      <c r="C18" s="28"/>
      <c r="D18" s="12"/>
      <c r="E18" s="27"/>
      <c r="F18" s="1"/>
      <c r="G18" s="2"/>
    </row>
    <row r="19" spans="1:7" ht="18" customHeight="1" thickBot="1" x14ac:dyDescent="0.2">
      <c r="A19" s="62"/>
      <c r="B19" s="63"/>
      <c r="C19" s="29" t="s">
        <v>13</v>
      </c>
      <c r="D19" s="43">
        <f>SUM(D4:D18)</f>
        <v>16760000</v>
      </c>
      <c r="E19" s="16"/>
      <c r="F19" s="11"/>
      <c r="G19" s="10"/>
    </row>
    <row r="20" spans="1:7" ht="13.5" customHeight="1" x14ac:dyDescent="0.15">
      <c r="A20" s="73"/>
      <c r="B20" s="74"/>
      <c r="C20" s="74"/>
      <c r="D20" s="74"/>
      <c r="E20" s="74"/>
      <c r="F20" s="74"/>
      <c r="G20" s="74"/>
    </row>
    <row r="21" spans="1:7" x14ac:dyDescent="0.15">
      <c r="B21" s="75"/>
      <c r="C21" s="75"/>
      <c r="D21" s="14"/>
      <c r="F21" s="14"/>
    </row>
    <row r="22" spans="1:7" ht="18" customHeight="1" x14ac:dyDescent="0.15">
      <c r="A22" s="53"/>
      <c r="B22" s="57"/>
      <c r="C22" s="24" t="s">
        <v>0</v>
      </c>
      <c r="D22" s="15" t="s">
        <v>1</v>
      </c>
      <c r="E22" s="76" t="s">
        <v>2</v>
      </c>
      <c r="F22" s="76"/>
      <c r="G22" s="76"/>
    </row>
    <row r="23" spans="1:7" ht="18" customHeight="1" x14ac:dyDescent="0.15">
      <c r="A23" s="77" t="s">
        <v>14</v>
      </c>
      <c r="B23" s="78" t="s">
        <v>15</v>
      </c>
      <c r="C23" s="30" t="s">
        <v>51</v>
      </c>
      <c r="D23" s="39">
        <v>3500000</v>
      </c>
      <c r="E23" s="48" t="s">
        <v>39</v>
      </c>
      <c r="F23" s="48"/>
      <c r="G23" s="48"/>
    </row>
    <row r="24" spans="1:7" ht="18" customHeight="1" x14ac:dyDescent="0.15">
      <c r="A24" s="77"/>
      <c r="B24" s="79"/>
      <c r="C24" s="17" t="s">
        <v>52</v>
      </c>
      <c r="D24" s="39">
        <v>3300000</v>
      </c>
      <c r="E24" s="53" t="s">
        <v>69</v>
      </c>
      <c r="F24" s="54"/>
      <c r="G24" s="55"/>
    </row>
    <row r="25" spans="1:7" ht="18" customHeight="1" x14ac:dyDescent="0.15">
      <c r="A25" s="77"/>
      <c r="B25" s="79"/>
      <c r="C25" s="30" t="s">
        <v>34</v>
      </c>
      <c r="D25" s="39">
        <v>500000</v>
      </c>
      <c r="E25" s="46" t="s">
        <v>16</v>
      </c>
      <c r="F25" s="46"/>
      <c r="G25" s="46"/>
    </row>
    <row r="26" spans="1:7" ht="18" customHeight="1" x14ac:dyDescent="0.15">
      <c r="A26" s="77"/>
      <c r="B26" s="79"/>
      <c r="C26" s="31" t="s">
        <v>35</v>
      </c>
      <c r="D26" s="8">
        <v>200000</v>
      </c>
      <c r="E26" s="46" t="s">
        <v>46</v>
      </c>
      <c r="F26" s="46"/>
      <c r="G26" s="46"/>
    </row>
    <row r="27" spans="1:7" ht="30.75" customHeight="1" x14ac:dyDescent="0.15">
      <c r="A27" s="77"/>
      <c r="B27" s="79"/>
      <c r="C27" s="31" t="s">
        <v>5</v>
      </c>
      <c r="D27" s="8">
        <v>1500000</v>
      </c>
      <c r="E27" s="81" t="s">
        <v>64</v>
      </c>
      <c r="F27" s="81"/>
      <c r="G27" s="81"/>
    </row>
    <row r="28" spans="1:7" ht="18" customHeight="1" x14ac:dyDescent="0.15">
      <c r="A28" s="77"/>
      <c r="B28" s="79"/>
      <c r="C28" s="17" t="s">
        <v>7</v>
      </c>
      <c r="D28" s="8">
        <v>20000</v>
      </c>
      <c r="E28" s="46" t="s">
        <v>36</v>
      </c>
      <c r="F28" s="46"/>
      <c r="G28" s="46"/>
    </row>
    <row r="29" spans="1:7" ht="18" customHeight="1" x14ac:dyDescent="0.15">
      <c r="A29" s="77"/>
      <c r="B29" s="79"/>
      <c r="C29" s="31" t="s">
        <v>58</v>
      </c>
      <c r="D29" s="8">
        <v>500000</v>
      </c>
      <c r="E29" s="45" t="s">
        <v>38</v>
      </c>
      <c r="F29" s="46"/>
      <c r="G29" s="46"/>
    </row>
    <row r="30" spans="1:7" ht="18" customHeight="1" x14ac:dyDescent="0.15">
      <c r="A30" s="77"/>
      <c r="B30" s="79"/>
      <c r="C30" s="31"/>
      <c r="D30" s="8"/>
      <c r="E30" s="45"/>
      <c r="F30" s="46"/>
      <c r="G30" s="46"/>
    </row>
    <row r="31" spans="1:7" ht="18" customHeight="1" thickBot="1" x14ac:dyDescent="0.2">
      <c r="A31" s="77"/>
      <c r="B31" s="79"/>
      <c r="C31" s="32"/>
      <c r="D31" s="12"/>
      <c r="E31" s="47"/>
      <c r="F31" s="48"/>
      <c r="G31" s="48"/>
    </row>
    <row r="32" spans="1:7" ht="18" customHeight="1" thickBot="1" x14ac:dyDescent="0.2">
      <c r="A32" s="77"/>
      <c r="B32" s="80"/>
      <c r="C32" s="33" t="s">
        <v>13</v>
      </c>
      <c r="D32" s="43">
        <f>SUM(D23:D31)</f>
        <v>9520000</v>
      </c>
      <c r="E32" s="49"/>
      <c r="F32" s="46"/>
      <c r="G32" s="46"/>
    </row>
    <row r="33" spans="1:7" ht="18" customHeight="1" x14ac:dyDescent="0.15">
      <c r="A33" s="77"/>
      <c r="D33" s="1"/>
      <c r="F33" s="1"/>
      <c r="G33" s="2"/>
    </row>
    <row r="34" spans="1:7" ht="18" customHeight="1" x14ac:dyDescent="0.15">
      <c r="A34" s="77"/>
      <c r="B34" s="50" t="s">
        <v>17</v>
      </c>
      <c r="C34" s="31" t="s">
        <v>18</v>
      </c>
      <c r="D34" s="40">
        <v>500000</v>
      </c>
      <c r="E34" s="56" t="s">
        <v>56</v>
      </c>
      <c r="F34" s="56"/>
      <c r="G34" s="56"/>
    </row>
    <row r="35" spans="1:7" ht="18" customHeight="1" x14ac:dyDescent="0.15">
      <c r="A35" s="77"/>
      <c r="B35" s="51"/>
      <c r="C35" s="31" t="s">
        <v>19</v>
      </c>
      <c r="D35" s="8">
        <v>50000</v>
      </c>
      <c r="E35" s="46"/>
      <c r="F35" s="46"/>
      <c r="G35" s="46"/>
    </row>
    <row r="36" spans="1:7" ht="18" customHeight="1" x14ac:dyDescent="0.15">
      <c r="A36" s="77"/>
      <c r="B36" s="51"/>
      <c r="C36" s="31" t="s">
        <v>20</v>
      </c>
      <c r="D36" s="8">
        <v>500000</v>
      </c>
      <c r="E36" s="46" t="s">
        <v>57</v>
      </c>
      <c r="F36" s="46"/>
      <c r="G36" s="46"/>
    </row>
    <row r="37" spans="1:7" ht="18" customHeight="1" x14ac:dyDescent="0.15">
      <c r="A37" s="77"/>
      <c r="B37" s="51"/>
      <c r="C37" s="31" t="s">
        <v>28</v>
      </c>
      <c r="D37" s="8">
        <v>50000</v>
      </c>
      <c r="E37" s="46" t="s">
        <v>43</v>
      </c>
      <c r="F37" s="46"/>
      <c r="G37" s="46"/>
    </row>
    <row r="38" spans="1:7" ht="18" customHeight="1" x14ac:dyDescent="0.15">
      <c r="A38" s="77"/>
      <c r="B38" s="51"/>
      <c r="C38" s="31" t="s">
        <v>21</v>
      </c>
      <c r="D38" s="8">
        <v>780000</v>
      </c>
      <c r="E38" s="48" t="s">
        <v>65</v>
      </c>
      <c r="F38" s="48"/>
      <c r="G38" s="48"/>
    </row>
    <row r="39" spans="1:7" ht="18" customHeight="1" x14ac:dyDescent="0.15">
      <c r="A39" s="77"/>
      <c r="B39" s="51"/>
      <c r="C39" s="31" t="s">
        <v>22</v>
      </c>
      <c r="D39" s="8">
        <v>140000</v>
      </c>
      <c r="E39" s="46"/>
      <c r="F39" s="46"/>
      <c r="G39" s="46"/>
    </row>
    <row r="40" spans="1:7" ht="18" customHeight="1" x14ac:dyDescent="0.15">
      <c r="A40" s="77"/>
      <c r="B40" s="51"/>
      <c r="C40" s="31" t="s">
        <v>37</v>
      </c>
      <c r="D40" s="8">
        <v>1500000</v>
      </c>
      <c r="E40" s="46" t="s">
        <v>23</v>
      </c>
      <c r="F40" s="46"/>
      <c r="G40" s="46"/>
    </row>
    <row r="41" spans="1:7" ht="18" customHeight="1" x14ac:dyDescent="0.15">
      <c r="A41" s="77"/>
      <c r="B41" s="51"/>
      <c r="C41" s="31" t="s">
        <v>41</v>
      </c>
      <c r="D41" s="8">
        <v>253000</v>
      </c>
      <c r="E41" s="53" t="s">
        <v>66</v>
      </c>
      <c r="F41" s="54"/>
      <c r="G41" s="55"/>
    </row>
    <row r="42" spans="1:7" ht="18" customHeight="1" x14ac:dyDescent="0.15">
      <c r="A42" s="77"/>
      <c r="B42" s="51"/>
      <c r="C42" s="31" t="s">
        <v>29</v>
      </c>
      <c r="D42" s="8">
        <v>1900000</v>
      </c>
      <c r="E42" s="46" t="s">
        <v>40</v>
      </c>
      <c r="F42" s="46"/>
      <c r="G42" s="46"/>
    </row>
    <row r="43" spans="1:7" ht="18" customHeight="1" x14ac:dyDescent="0.15">
      <c r="A43" s="77"/>
      <c r="B43" s="51"/>
      <c r="C43" s="34" t="s">
        <v>24</v>
      </c>
      <c r="D43" s="8">
        <v>1000000</v>
      </c>
      <c r="E43" s="46" t="s">
        <v>59</v>
      </c>
      <c r="F43" s="46"/>
      <c r="G43" s="46"/>
    </row>
    <row r="44" spans="1:7" ht="18" customHeight="1" x14ac:dyDescent="0.15">
      <c r="A44" s="77"/>
      <c r="B44" s="51"/>
      <c r="C44" s="18" t="s">
        <v>42</v>
      </c>
      <c r="D44" s="8">
        <v>400000</v>
      </c>
      <c r="E44" s="46" t="s">
        <v>67</v>
      </c>
      <c r="F44" s="46"/>
      <c r="G44" s="46"/>
    </row>
    <row r="45" spans="1:7" ht="18" customHeight="1" x14ac:dyDescent="0.15">
      <c r="A45" s="77"/>
      <c r="B45" s="51"/>
      <c r="C45" s="32"/>
      <c r="D45" s="12"/>
      <c r="E45" s="53"/>
      <c r="F45" s="54"/>
      <c r="G45" s="55"/>
    </row>
    <row r="46" spans="1:7" ht="18" customHeight="1" thickBot="1" x14ac:dyDescent="0.2">
      <c r="A46" s="77"/>
      <c r="B46" s="52"/>
      <c r="C46" s="32"/>
      <c r="D46" s="12"/>
      <c r="E46" s="46"/>
      <c r="F46" s="46"/>
      <c r="G46" s="46"/>
    </row>
    <row r="47" spans="1:7" ht="18" customHeight="1" thickBot="1" x14ac:dyDescent="0.2">
      <c r="A47" s="77"/>
      <c r="B47" s="35"/>
      <c r="C47" s="33" t="s">
        <v>13</v>
      </c>
      <c r="D47" s="43">
        <f>SUM(D34:D46)</f>
        <v>7073000</v>
      </c>
      <c r="E47" s="49"/>
      <c r="F47" s="46"/>
      <c r="G47" s="46"/>
    </row>
    <row r="48" spans="1:7" ht="11.25" customHeight="1" thickBot="1" x14ac:dyDescent="0.2">
      <c r="F48" s="14"/>
    </row>
    <row r="49" spans="3:6" ht="18" customHeight="1" thickBot="1" x14ac:dyDescent="0.2">
      <c r="C49" s="36" t="s">
        <v>25</v>
      </c>
      <c r="D49" s="44">
        <f>D32+D47</f>
        <v>16593000</v>
      </c>
      <c r="F49" s="14"/>
    </row>
    <row r="50" spans="3:6" ht="18" customHeight="1" thickBot="1" x14ac:dyDescent="0.2">
      <c r="C50" s="36" t="s">
        <v>26</v>
      </c>
      <c r="D50" s="44">
        <f>D19-D49</f>
        <v>167000</v>
      </c>
      <c r="F50" s="14"/>
    </row>
  </sheetData>
  <mergeCells count="39">
    <mergeCell ref="E12:G12"/>
    <mergeCell ref="E25:G25"/>
    <mergeCell ref="E11:G11"/>
    <mergeCell ref="E13:G13"/>
    <mergeCell ref="E14:G14"/>
    <mergeCell ref="E24:G24"/>
    <mergeCell ref="A20:G20"/>
    <mergeCell ref="B21:C21"/>
    <mergeCell ref="E22:G22"/>
    <mergeCell ref="A23:A47"/>
    <mergeCell ref="B23:B32"/>
    <mergeCell ref="E23:G23"/>
    <mergeCell ref="E26:G26"/>
    <mergeCell ref="E27:G27"/>
    <mergeCell ref="E28:G28"/>
    <mergeCell ref="E29:G29"/>
    <mergeCell ref="E47:G47"/>
    <mergeCell ref="E39:G39"/>
    <mergeCell ref="E40:G40"/>
    <mergeCell ref="E42:G42"/>
    <mergeCell ref="E43:G43"/>
    <mergeCell ref="E44:G44"/>
    <mergeCell ref="E46:G46"/>
    <mergeCell ref="A3:B3"/>
    <mergeCell ref="A4:B19"/>
    <mergeCell ref="C5:C10"/>
    <mergeCell ref="D5:D10"/>
    <mergeCell ref="A22:B22"/>
    <mergeCell ref="E30:G30"/>
    <mergeCell ref="E31:G31"/>
    <mergeCell ref="E32:G32"/>
    <mergeCell ref="B34:B46"/>
    <mergeCell ref="E41:G41"/>
    <mergeCell ref="E45:G45"/>
    <mergeCell ref="E34:G34"/>
    <mergeCell ref="E35:G35"/>
    <mergeCell ref="E36:G36"/>
    <mergeCell ref="E37:G37"/>
    <mergeCell ref="E38:G38"/>
  </mergeCells>
  <phoneticPr fontId="2"/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24年度活動予算①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PC1</cp:lastModifiedBy>
  <cp:lastPrinted>2024-05-07T04:19:10Z</cp:lastPrinted>
  <dcterms:created xsi:type="dcterms:W3CDTF">2018-06-12T02:56:50Z</dcterms:created>
  <dcterms:modified xsi:type="dcterms:W3CDTF">2024-05-09T01:40:39Z</dcterms:modified>
</cp:coreProperties>
</file>