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_調整会議資料フォルダ\補正予算・新年度予算\"/>
    </mc:Choice>
  </mc:AlternateContent>
  <bookViews>
    <workbookView xWindow="0" yWindow="0" windowWidth="19200" windowHeight="11610"/>
  </bookViews>
  <sheets>
    <sheet name="全体" sheetId="11" r:id="rId1"/>
    <sheet name="本部" sheetId="10" r:id="rId2"/>
    <sheet name="特養" sheetId="3" r:id="rId3"/>
    <sheet name="ＳＳ" sheetId="4" r:id="rId4"/>
    <sheet name="ケア" sheetId="5" r:id="rId5"/>
    <sheet name="ＤＹ" sheetId="12" r:id="rId6"/>
    <sheet name="居宅" sheetId="13" r:id="rId7"/>
    <sheet name="生活" sheetId="16" r:id="rId8"/>
    <sheet name="GH" sheetId="8" r:id="rId9"/>
    <sheet name="DO" sheetId="9" r:id="rId10"/>
    <sheet name="Sheet1" sheetId="14" r:id="rId11"/>
    <sheet name="データ転記方法" sheetId="15" r:id="rId12"/>
  </sheets>
  <definedNames>
    <definedName name="_xlnm.Print_Titles" localSheetId="9">DO!$1:$1</definedName>
    <definedName name="_xlnm.Print_Titles" localSheetId="5">ＤＹ!$1:$1</definedName>
    <definedName name="_xlnm.Print_Titles" localSheetId="8">GH!$1:$1</definedName>
    <definedName name="_xlnm.Print_Titles" localSheetId="3">ＳＳ!$1:$1</definedName>
    <definedName name="_xlnm.Print_Titles" localSheetId="4">ケア!$1:$1</definedName>
    <definedName name="_xlnm.Print_Titles" localSheetId="6">居宅!$1:$1</definedName>
    <definedName name="_xlnm.Print_Titles" localSheetId="7">生活!$1:$1</definedName>
    <definedName name="_xlnm.Print_Titles" localSheetId="0">全体!$1:$1</definedName>
    <definedName name="_xlnm.Print_Titles" localSheetId="2">特養!$1:$1</definedName>
    <definedName name="_xlnm.Print_Titles" localSheetId="1">本部!$1:$1</definedName>
  </definedNames>
  <calcPr calcId="152511"/>
</workbook>
</file>

<file path=xl/calcChain.xml><?xml version="1.0" encoding="utf-8"?>
<calcChain xmlns="http://schemas.openxmlformats.org/spreadsheetml/2006/main">
  <c r="J326" i="3" l="1"/>
  <c r="J231" i="16" l="1"/>
  <c r="J132" i="16"/>
  <c r="J130" i="16" s="1"/>
  <c r="I132" i="16"/>
  <c r="I130" i="16" s="1"/>
  <c r="I127" i="16"/>
  <c r="J127" i="16"/>
  <c r="I4" i="3"/>
  <c r="J4" i="3"/>
  <c r="I8" i="3"/>
  <c r="J8" i="3"/>
  <c r="I11" i="3"/>
  <c r="J11" i="3"/>
  <c r="I16" i="3"/>
  <c r="J16" i="3"/>
  <c r="I19" i="3"/>
  <c r="J19" i="3"/>
  <c r="I24" i="3"/>
  <c r="J24" i="3"/>
  <c r="I27" i="3"/>
  <c r="J27" i="3"/>
  <c r="I36" i="3"/>
  <c r="J36" i="3"/>
  <c r="I43" i="3"/>
  <c r="J43" i="3"/>
  <c r="I48" i="3"/>
  <c r="J48" i="3"/>
  <c r="I53" i="3"/>
  <c r="J53" i="3"/>
  <c r="I58" i="3"/>
  <c r="J58" i="3"/>
  <c r="I62" i="3"/>
  <c r="J62" i="3"/>
  <c r="I66" i="3"/>
  <c r="J66" i="3"/>
  <c r="I70" i="3"/>
  <c r="J70" i="3"/>
  <c r="I74" i="3"/>
  <c r="J74" i="3"/>
  <c r="I77" i="3"/>
  <c r="J77" i="3"/>
  <c r="I86" i="3"/>
  <c r="J86" i="3"/>
  <c r="I93" i="3"/>
  <c r="J93" i="3"/>
  <c r="I98" i="3"/>
  <c r="J98" i="3"/>
  <c r="I104" i="3"/>
  <c r="J104" i="3"/>
  <c r="I106" i="3"/>
  <c r="J106" i="3"/>
  <c r="I108" i="3"/>
  <c r="J108" i="3"/>
  <c r="I112" i="3"/>
  <c r="J112" i="3"/>
  <c r="I119" i="3"/>
  <c r="J119" i="3"/>
  <c r="I122" i="3"/>
  <c r="J122" i="3"/>
  <c r="I127" i="3"/>
  <c r="J127" i="3"/>
  <c r="I130" i="3"/>
  <c r="J130" i="3"/>
  <c r="I132" i="3"/>
  <c r="J132" i="3"/>
  <c r="I136" i="3"/>
  <c r="J136" i="3"/>
  <c r="I138" i="3"/>
  <c r="J138" i="3"/>
  <c r="I140" i="3"/>
  <c r="J140" i="3"/>
  <c r="I142" i="3"/>
  <c r="J142" i="3"/>
  <c r="I146" i="3"/>
  <c r="J146" i="3"/>
  <c r="I150" i="3"/>
  <c r="J150" i="3"/>
  <c r="I168" i="3"/>
  <c r="J168" i="3"/>
  <c r="I173" i="3"/>
  <c r="J173" i="3"/>
  <c r="I177" i="3"/>
  <c r="J177" i="3"/>
  <c r="I190" i="3"/>
  <c r="J190" i="3"/>
  <c r="I193" i="3"/>
  <c r="J193" i="3"/>
  <c r="I211" i="3"/>
  <c r="J211" i="3"/>
  <c r="I214" i="3"/>
  <c r="J214" i="3"/>
  <c r="I216" i="3"/>
  <c r="J216" i="3"/>
  <c r="I218" i="3"/>
  <c r="J218" i="3"/>
  <c r="I220" i="3"/>
  <c r="J220" i="3"/>
  <c r="I223" i="3"/>
  <c r="J223" i="3"/>
  <c r="I225" i="3"/>
  <c r="J225" i="3"/>
  <c r="I227" i="3"/>
  <c r="J227" i="3"/>
  <c r="I234" i="3"/>
  <c r="J234" i="3"/>
  <c r="J253" i="3" s="1"/>
  <c r="J269" i="3" s="1"/>
  <c r="I236" i="3"/>
  <c r="J236" i="3"/>
  <c r="I238" i="3"/>
  <c r="J238" i="3"/>
  <c r="I240" i="3"/>
  <c r="J240" i="3"/>
  <c r="I242" i="3"/>
  <c r="J242" i="3"/>
  <c r="I244" i="3"/>
  <c r="J244" i="3"/>
  <c r="I251" i="3"/>
  <c r="J251" i="3"/>
  <c r="I254" i="3"/>
  <c r="I268" i="3" s="1"/>
  <c r="J254" i="3"/>
  <c r="J268" i="3" s="1"/>
  <c r="I256" i="3"/>
  <c r="J256" i="3"/>
  <c r="I262" i="3"/>
  <c r="J262" i="3"/>
  <c r="I264" i="3"/>
  <c r="J264" i="3"/>
  <c r="I266" i="3"/>
  <c r="J266" i="3"/>
  <c r="I271" i="3"/>
  <c r="J271" i="3"/>
  <c r="I273" i="3"/>
  <c r="J273" i="3"/>
  <c r="I275" i="3"/>
  <c r="J275" i="3"/>
  <c r="I277" i="3"/>
  <c r="J277" i="3"/>
  <c r="I279" i="3"/>
  <c r="J279" i="3"/>
  <c r="I281" i="3"/>
  <c r="J281" i="3"/>
  <c r="I283" i="3"/>
  <c r="J283" i="3"/>
  <c r="I285" i="3"/>
  <c r="J285" i="3"/>
  <c r="I287" i="3"/>
  <c r="J287" i="3"/>
  <c r="I289" i="3"/>
  <c r="J289" i="3"/>
  <c r="I291" i="3"/>
  <c r="J291" i="3"/>
  <c r="I293" i="3"/>
  <c r="J293" i="3"/>
  <c r="I295" i="3"/>
  <c r="J295" i="3"/>
  <c r="I298" i="3"/>
  <c r="I297" i="3" s="1"/>
  <c r="J298" i="3"/>
  <c r="J297" i="3" s="1"/>
  <c r="I304" i="3"/>
  <c r="I303" i="3" s="1"/>
  <c r="J304" i="3"/>
  <c r="J303" i="3" s="1"/>
  <c r="I307" i="3"/>
  <c r="J307" i="3"/>
  <c r="I309" i="3"/>
  <c r="J309" i="3"/>
  <c r="I311" i="3"/>
  <c r="J311" i="3"/>
  <c r="I313" i="3"/>
  <c r="J313" i="3"/>
  <c r="I315" i="3"/>
  <c r="J315" i="3"/>
  <c r="I317" i="3"/>
  <c r="J317" i="3"/>
  <c r="I319" i="3"/>
  <c r="J319" i="3"/>
  <c r="I321" i="3"/>
  <c r="J321" i="3"/>
  <c r="I323" i="3"/>
  <c r="J323" i="3"/>
  <c r="J325" i="3"/>
  <c r="I326" i="3"/>
  <c r="I325" i="3" s="1"/>
  <c r="I331" i="3"/>
  <c r="J331" i="3"/>
  <c r="I333" i="3"/>
  <c r="J333" i="3"/>
  <c r="I335" i="3"/>
  <c r="J335" i="3"/>
  <c r="J337" i="3"/>
  <c r="I338" i="3"/>
  <c r="I337" i="3" s="1"/>
  <c r="J338" i="3"/>
  <c r="I345" i="3"/>
  <c r="I190" i="16"/>
  <c r="I190" i="13"/>
  <c r="I345" i="16"/>
  <c r="H345" i="16"/>
  <c r="H342" i="16"/>
  <c r="H339" i="16"/>
  <c r="J338" i="16"/>
  <c r="J337" i="16" s="1"/>
  <c r="I338" i="16"/>
  <c r="I337" i="16" s="1"/>
  <c r="H338" i="16"/>
  <c r="H337" i="16" s="1"/>
  <c r="H336" i="16"/>
  <c r="H335" i="16" s="1"/>
  <c r="J335" i="16"/>
  <c r="I335" i="16"/>
  <c r="H334" i="16"/>
  <c r="H333" i="16" s="1"/>
  <c r="J333" i="16"/>
  <c r="I333" i="16"/>
  <c r="H332" i="16"/>
  <c r="H331" i="16" s="1"/>
  <c r="J331" i="16"/>
  <c r="I331" i="16"/>
  <c r="H330" i="16"/>
  <c r="H329" i="16"/>
  <c r="H328" i="16"/>
  <c r="H327" i="16"/>
  <c r="J325" i="16"/>
  <c r="I325" i="16"/>
  <c r="H324" i="16"/>
  <c r="H323" i="16" s="1"/>
  <c r="J323" i="16"/>
  <c r="I323" i="16"/>
  <c r="H322" i="16"/>
  <c r="H321" i="16" s="1"/>
  <c r="J321" i="16"/>
  <c r="I321" i="16"/>
  <c r="H320" i="16"/>
  <c r="H319" i="16" s="1"/>
  <c r="J319" i="16"/>
  <c r="I319" i="16"/>
  <c r="H318" i="16"/>
  <c r="H317" i="16" s="1"/>
  <c r="J317" i="16"/>
  <c r="I317" i="16"/>
  <c r="H316" i="16"/>
  <c r="H315" i="16" s="1"/>
  <c r="J315" i="16"/>
  <c r="I315" i="16"/>
  <c r="H314" i="16"/>
  <c r="H313" i="16" s="1"/>
  <c r="J313" i="16"/>
  <c r="I313" i="16"/>
  <c r="H312" i="16"/>
  <c r="H311" i="16" s="1"/>
  <c r="J311" i="16"/>
  <c r="I311" i="16"/>
  <c r="H310" i="16"/>
  <c r="H309" i="16" s="1"/>
  <c r="J309" i="16"/>
  <c r="I309" i="16"/>
  <c r="H308" i="16"/>
  <c r="H307" i="16" s="1"/>
  <c r="J307" i="16"/>
  <c r="I307" i="16"/>
  <c r="H305" i="16"/>
  <c r="H304" i="16" s="1"/>
  <c r="H303" i="16" s="1"/>
  <c r="J304" i="16"/>
  <c r="I304" i="16"/>
  <c r="I303" i="16" s="1"/>
  <c r="J303" i="16"/>
  <c r="H302" i="16"/>
  <c r="H301" i="16"/>
  <c r="H300" i="16"/>
  <c r="H299" i="16"/>
  <c r="J298" i="16"/>
  <c r="J297" i="16" s="1"/>
  <c r="I298" i="16"/>
  <c r="I297" i="16" s="1"/>
  <c r="H296" i="16"/>
  <c r="H295" i="16" s="1"/>
  <c r="J295" i="16"/>
  <c r="I295" i="16"/>
  <c r="H294" i="16"/>
  <c r="H293" i="16" s="1"/>
  <c r="J293" i="16"/>
  <c r="I293" i="16"/>
  <c r="H292" i="16"/>
  <c r="H291" i="16" s="1"/>
  <c r="J291" i="16"/>
  <c r="I291" i="16"/>
  <c r="H290" i="16"/>
  <c r="H289" i="16" s="1"/>
  <c r="J289" i="16"/>
  <c r="I289" i="16"/>
  <c r="H288" i="16"/>
  <c r="H287" i="16" s="1"/>
  <c r="J287" i="16"/>
  <c r="I287" i="16"/>
  <c r="H286" i="16"/>
  <c r="H285" i="16" s="1"/>
  <c r="J285" i="16"/>
  <c r="I285" i="16"/>
  <c r="H284" i="16"/>
  <c r="H283" i="16" s="1"/>
  <c r="J283" i="16"/>
  <c r="I283" i="16"/>
  <c r="H282" i="16"/>
  <c r="H281" i="16" s="1"/>
  <c r="J281" i="16"/>
  <c r="I281" i="16"/>
  <c r="H280" i="16"/>
  <c r="H279" i="16" s="1"/>
  <c r="J279" i="16"/>
  <c r="I279" i="16"/>
  <c r="H278" i="16"/>
  <c r="H277" i="16" s="1"/>
  <c r="J277" i="16"/>
  <c r="I277" i="16"/>
  <c r="H276" i="16"/>
  <c r="H275" i="16" s="1"/>
  <c r="J275" i="16"/>
  <c r="I275" i="16"/>
  <c r="H274" i="16"/>
  <c r="H273" i="16" s="1"/>
  <c r="J273" i="16"/>
  <c r="I273" i="16"/>
  <c r="H272" i="16"/>
  <c r="H271" i="16" s="1"/>
  <c r="J271" i="16"/>
  <c r="J306" i="16" s="1"/>
  <c r="I271" i="16"/>
  <c r="I306" i="16" s="1"/>
  <c r="H267" i="16"/>
  <c r="H266" i="16" s="1"/>
  <c r="J266" i="16"/>
  <c r="I266" i="16"/>
  <c r="H265" i="16"/>
  <c r="H264" i="16" s="1"/>
  <c r="J264" i="16"/>
  <c r="I264" i="16"/>
  <c r="H263" i="16"/>
  <c r="H262" i="16" s="1"/>
  <c r="J262" i="16"/>
  <c r="I262" i="16"/>
  <c r="H261" i="16"/>
  <c r="H260" i="16"/>
  <c r="H259" i="16"/>
  <c r="H258" i="16"/>
  <c r="H257" i="16"/>
  <c r="J256" i="16"/>
  <c r="I256" i="16"/>
  <c r="H255" i="16"/>
  <c r="H254" i="16" s="1"/>
  <c r="J254" i="16"/>
  <c r="I254" i="16"/>
  <c r="I268" i="16" s="1"/>
  <c r="H252" i="16"/>
  <c r="H251" i="16" s="1"/>
  <c r="J251" i="16"/>
  <c r="I251" i="16"/>
  <c r="H250" i="16"/>
  <c r="H249" i="16"/>
  <c r="H248" i="16"/>
  <c r="H247" i="16"/>
  <c r="H246" i="16"/>
  <c r="H245" i="16"/>
  <c r="J244" i="16"/>
  <c r="I244" i="16"/>
  <c r="H243" i="16"/>
  <c r="H242" i="16" s="1"/>
  <c r="J242" i="16"/>
  <c r="I242" i="16"/>
  <c r="H241" i="16"/>
  <c r="H240" i="16" s="1"/>
  <c r="J240" i="16"/>
  <c r="I240" i="16"/>
  <c r="H239" i="16"/>
  <c r="H238" i="16" s="1"/>
  <c r="J238" i="16"/>
  <c r="I238" i="16"/>
  <c r="H237" i="16"/>
  <c r="H236" i="16" s="1"/>
  <c r="J236" i="16"/>
  <c r="I236" i="16"/>
  <c r="H235" i="16"/>
  <c r="H234" i="16" s="1"/>
  <c r="J234" i="16"/>
  <c r="I234" i="16"/>
  <c r="H230" i="16"/>
  <c r="H229" i="16"/>
  <c r="H228" i="16"/>
  <c r="J227" i="16"/>
  <c r="I227" i="16"/>
  <c r="H226" i="16"/>
  <c r="H225" i="16" s="1"/>
  <c r="J225" i="16"/>
  <c r="I225" i="16"/>
  <c r="H224" i="16"/>
  <c r="H223" i="16" s="1"/>
  <c r="J223" i="16"/>
  <c r="I223" i="16"/>
  <c r="H222" i="16"/>
  <c r="H221" i="16"/>
  <c r="H220" i="16" s="1"/>
  <c r="J220" i="16"/>
  <c r="I220" i="16"/>
  <c r="H219" i="16"/>
  <c r="H218" i="16" s="1"/>
  <c r="J218" i="16"/>
  <c r="I218" i="16"/>
  <c r="H217" i="16"/>
  <c r="H216" i="16" s="1"/>
  <c r="J216" i="16"/>
  <c r="I216" i="16"/>
  <c r="H215" i="16"/>
  <c r="H214" i="16" s="1"/>
  <c r="J214" i="16"/>
  <c r="I214" i="16"/>
  <c r="H213" i="16"/>
  <c r="H212" i="16"/>
  <c r="H211" i="16" s="1"/>
  <c r="J211" i="16"/>
  <c r="I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J193" i="16"/>
  <c r="I193" i="16"/>
  <c r="H193" i="16"/>
  <c r="H192" i="16"/>
  <c r="H191" i="16"/>
  <c r="J190" i="16"/>
  <c r="H190" i="16"/>
  <c r="H189" i="16"/>
  <c r="H188" i="16"/>
  <c r="H187" i="16"/>
  <c r="H186" i="16"/>
  <c r="H185" i="16"/>
  <c r="H184" i="16"/>
  <c r="J183" i="16"/>
  <c r="I183" i="16"/>
  <c r="H182" i="16"/>
  <c r="H181" i="16"/>
  <c r="H180" i="16"/>
  <c r="H179" i="16"/>
  <c r="H178" i="16"/>
  <c r="J177" i="16"/>
  <c r="I177" i="16"/>
  <c r="H176" i="16"/>
  <c r="H175" i="16"/>
  <c r="H174" i="16"/>
  <c r="H173" i="16" s="1"/>
  <c r="J173" i="16"/>
  <c r="I173" i="16"/>
  <c r="I158" i="16" s="1"/>
  <c r="H172" i="16"/>
  <c r="H171" i="16"/>
  <c r="H170" i="16"/>
  <c r="H169" i="16"/>
  <c r="J168" i="16"/>
  <c r="J158" i="16" s="1"/>
  <c r="I168" i="16"/>
  <c r="H167" i="16"/>
  <c r="H166" i="16"/>
  <c r="H165" i="16"/>
  <c r="H164" i="16"/>
  <c r="H163" i="16"/>
  <c r="H162" i="16"/>
  <c r="H161" i="16"/>
  <c r="H160" i="16"/>
  <c r="H159" i="16"/>
  <c r="H157" i="16"/>
  <c r="H156" i="16"/>
  <c r="H155" i="16"/>
  <c r="H154" i="16"/>
  <c r="H153" i="16"/>
  <c r="H152" i="16"/>
  <c r="H151" i="16"/>
  <c r="H150" i="16" s="1"/>
  <c r="J150" i="16"/>
  <c r="I150" i="16"/>
  <c r="H148" i="16"/>
  <c r="H147" i="16"/>
  <c r="H146" i="16" s="1"/>
  <c r="J146" i="16"/>
  <c r="I146" i="16"/>
  <c r="H145" i="16"/>
  <c r="H144" i="16"/>
  <c r="H143" i="16"/>
  <c r="J142" i="16"/>
  <c r="I142" i="16"/>
  <c r="H141" i="16"/>
  <c r="H140" i="16" s="1"/>
  <c r="J140" i="16"/>
  <c r="I140" i="16"/>
  <c r="H139" i="16"/>
  <c r="H138" i="16" s="1"/>
  <c r="J138" i="16"/>
  <c r="I138" i="16"/>
  <c r="H137" i="16"/>
  <c r="H136" i="16" s="1"/>
  <c r="J136" i="16"/>
  <c r="I136" i="16"/>
  <c r="H135" i="16"/>
  <c r="H134" i="16"/>
  <c r="H133" i="16"/>
  <c r="H131" i="16"/>
  <c r="H130" i="16" s="1"/>
  <c r="H129" i="16"/>
  <c r="H128" i="16"/>
  <c r="H127" i="16" s="1"/>
  <c r="H126" i="16"/>
  <c r="H125" i="16"/>
  <c r="H124" i="16"/>
  <c r="H123" i="16"/>
  <c r="J122" i="16"/>
  <c r="I122" i="16"/>
  <c r="H121" i="16"/>
  <c r="H120" i="16"/>
  <c r="J119" i="16"/>
  <c r="J112" i="16" s="1"/>
  <c r="I119" i="16"/>
  <c r="I112" i="16" s="1"/>
  <c r="H118" i="16"/>
  <c r="H117" i="16"/>
  <c r="H116" i="16"/>
  <c r="H115" i="16"/>
  <c r="H114" i="16"/>
  <c r="H113" i="16"/>
  <c r="H111" i="16"/>
  <c r="H110" i="16"/>
  <c r="H109" i="16"/>
  <c r="J108" i="16"/>
  <c r="I108" i="16"/>
  <c r="H107" i="16"/>
  <c r="H106" i="16" s="1"/>
  <c r="J106" i="16"/>
  <c r="I106" i="16"/>
  <c r="H105" i="16"/>
  <c r="H104" i="16" s="1"/>
  <c r="J104" i="16"/>
  <c r="I104" i="16"/>
  <c r="H102" i="16"/>
  <c r="H101" i="16"/>
  <c r="H100" i="16"/>
  <c r="H99" i="16"/>
  <c r="J98" i="16"/>
  <c r="I98" i="16"/>
  <c r="H97" i="16"/>
  <c r="H96" i="16"/>
  <c r="H95" i="16"/>
  <c r="H94" i="16"/>
  <c r="J93" i="16"/>
  <c r="I93" i="16"/>
  <c r="H92" i="16"/>
  <c r="H91" i="16"/>
  <c r="H90" i="16"/>
  <c r="H89" i="16"/>
  <c r="H88" i="16"/>
  <c r="H87" i="16"/>
  <c r="J86" i="16"/>
  <c r="I86" i="16"/>
  <c r="H85" i="16"/>
  <c r="H84" i="16"/>
  <c r="H83" i="16"/>
  <c r="H82" i="16"/>
  <c r="H81" i="16"/>
  <c r="H80" i="16"/>
  <c r="H79" i="16"/>
  <c r="H78" i="16"/>
  <c r="J77" i="16"/>
  <c r="J76" i="16" s="1"/>
  <c r="I77" i="16"/>
  <c r="H75" i="16"/>
  <c r="J74" i="16"/>
  <c r="I74" i="16"/>
  <c r="H74" i="16"/>
  <c r="H73" i="16"/>
  <c r="H72" i="16"/>
  <c r="H71" i="16"/>
  <c r="H70" i="16" s="1"/>
  <c r="J70" i="16"/>
  <c r="I70" i="16"/>
  <c r="H69" i="16"/>
  <c r="H68" i="16"/>
  <c r="H67" i="16"/>
  <c r="H66" i="16" s="1"/>
  <c r="J66" i="16"/>
  <c r="I66" i="16"/>
  <c r="H65" i="16"/>
  <c r="H64" i="16"/>
  <c r="H63" i="16"/>
  <c r="J62" i="16"/>
  <c r="I62" i="16"/>
  <c r="H61" i="16"/>
  <c r="H60" i="16"/>
  <c r="H59" i="16"/>
  <c r="J58" i="16"/>
  <c r="J57" i="16" s="1"/>
  <c r="I58" i="16"/>
  <c r="H56" i="16"/>
  <c r="H55" i="16"/>
  <c r="H54" i="16"/>
  <c r="J53" i="16"/>
  <c r="I53" i="16"/>
  <c r="H52" i="16"/>
  <c r="H51" i="16"/>
  <c r="H50" i="16"/>
  <c r="H49" i="16"/>
  <c r="H48" i="16" s="1"/>
  <c r="J48" i="16"/>
  <c r="I48" i="16"/>
  <c r="H47" i="16"/>
  <c r="H46" i="16"/>
  <c r="H45" i="16"/>
  <c r="H44" i="16"/>
  <c r="J43" i="16"/>
  <c r="I43" i="16"/>
  <c r="J42" i="16"/>
  <c r="H41" i="16"/>
  <c r="H40" i="16"/>
  <c r="H39" i="16"/>
  <c r="H38" i="16"/>
  <c r="H37" i="16"/>
  <c r="J36" i="16"/>
  <c r="I36" i="16"/>
  <c r="H35" i="16"/>
  <c r="H34" i="16"/>
  <c r="H33" i="16"/>
  <c r="H32" i="16"/>
  <c r="H31" i="16"/>
  <c r="H30" i="16"/>
  <c r="H29" i="16"/>
  <c r="H28" i="16"/>
  <c r="J27" i="16"/>
  <c r="I27" i="16"/>
  <c r="H26" i="16"/>
  <c r="H25" i="16"/>
  <c r="H24" i="16" s="1"/>
  <c r="J24" i="16"/>
  <c r="I24" i="16"/>
  <c r="H23" i="16"/>
  <c r="H22" i="16"/>
  <c r="H21" i="16"/>
  <c r="H20" i="16"/>
  <c r="J19" i="16"/>
  <c r="I19" i="16"/>
  <c r="H18" i="16"/>
  <c r="H17" i="16"/>
  <c r="J16" i="16"/>
  <c r="I16" i="16"/>
  <c r="H15" i="16"/>
  <c r="H14" i="16"/>
  <c r="H13" i="16"/>
  <c r="H12" i="16"/>
  <c r="J11" i="16"/>
  <c r="I11" i="16"/>
  <c r="H10" i="16"/>
  <c r="H9" i="16"/>
  <c r="H8" i="16" s="1"/>
  <c r="J8" i="16"/>
  <c r="I8" i="16"/>
  <c r="H7" i="16"/>
  <c r="H6" i="16"/>
  <c r="H5" i="16"/>
  <c r="J4" i="16"/>
  <c r="I4" i="16"/>
  <c r="E1" i="16"/>
  <c r="I253" i="3" l="1"/>
  <c r="I269" i="3" s="1"/>
  <c r="I158" i="3"/>
  <c r="J158" i="3"/>
  <c r="H122" i="16"/>
  <c r="J103" i="16"/>
  <c r="I103" i="16"/>
  <c r="H108" i="16"/>
  <c r="J103" i="3"/>
  <c r="J57" i="3"/>
  <c r="J3" i="3"/>
  <c r="I103" i="3"/>
  <c r="I57" i="3"/>
  <c r="I3" i="3"/>
  <c r="J340" i="3"/>
  <c r="J183" i="3"/>
  <c r="J231" i="3" s="1"/>
  <c r="J76" i="3"/>
  <c r="J42" i="3"/>
  <c r="I340" i="3"/>
  <c r="I183" i="3"/>
  <c r="I76" i="3"/>
  <c r="I42" i="3"/>
  <c r="H119" i="16"/>
  <c r="I76" i="16"/>
  <c r="I231" i="16"/>
  <c r="J253" i="16"/>
  <c r="I253" i="16"/>
  <c r="I269" i="16" s="1"/>
  <c r="I42" i="16"/>
  <c r="I3" i="16"/>
  <c r="I57" i="16"/>
  <c r="J268" i="16"/>
  <c r="J306" i="3"/>
  <c r="I306" i="3"/>
  <c r="I341" i="3" s="1"/>
  <c r="J269" i="16"/>
  <c r="I340" i="16"/>
  <c r="I341" i="16" s="1"/>
  <c r="H4" i="16"/>
  <c r="H62" i="16"/>
  <c r="H227" i="16"/>
  <c r="H16" i="16"/>
  <c r="H43" i="16"/>
  <c r="H58" i="16"/>
  <c r="H57" i="16" s="1"/>
  <c r="H132" i="16"/>
  <c r="H142" i="16"/>
  <c r="H177" i="16"/>
  <c r="J3" i="16"/>
  <c r="J149" i="16" s="1"/>
  <c r="H19" i="16"/>
  <c r="H36" i="16"/>
  <c r="H77" i="16"/>
  <c r="H98" i="16"/>
  <c r="J340" i="16"/>
  <c r="J341" i="16" s="1"/>
  <c r="H112" i="16"/>
  <c r="H183" i="16"/>
  <c r="H244" i="16"/>
  <c r="H253" i="16" s="1"/>
  <c r="H256" i="16"/>
  <c r="H268" i="16" s="1"/>
  <c r="H298" i="16"/>
  <c r="H297" i="16" s="1"/>
  <c r="H306" i="16" s="1"/>
  <c r="H11" i="16"/>
  <c r="H27" i="16"/>
  <c r="H53" i="16"/>
  <c r="H42" i="16" s="1"/>
  <c r="H86" i="16"/>
  <c r="H93" i="16"/>
  <c r="H168" i="16"/>
  <c r="H158" i="16" s="1"/>
  <c r="H326" i="16"/>
  <c r="H325" i="16" s="1"/>
  <c r="H340" i="16" s="1"/>
  <c r="H342" i="9"/>
  <c r="H339" i="9"/>
  <c r="H334" i="9"/>
  <c r="H332" i="9"/>
  <c r="H330" i="9"/>
  <c r="H328" i="9"/>
  <c r="H327" i="9"/>
  <c r="H324" i="9"/>
  <c r="H322" i="9"/>
  <c r="H320" i="9"/>
  <c r="H318" i="9"/>
  <c r="H316" i="9"/>
  <c r="H314" i="9"/>
  <c r="H312" i="9"/>
  <c r="H310" i="9"/>
  <c r="H308" i="9"/>
  <c r="H305" i="9"/>
  <c r="H302" i="9"/>
  <c r="H301" i="9"/>
  <c r="H300" i="9"/>
  <c r="H299" i="9"/>
  <c r="H296" i="9"/>
  <c r="H294" i="9"/>
  <c r="H292" i="9"/>
  <c r="H290" i="9"/>
  <c r="H288" i="9"/>
  <c r="H286" i="9"/>
  <c r="H284" i="9"/>
  <c r="H282" i="9"/>
  <c r="H280" i="9"/>
  <c r="H278" i="9"/>
  <c r="H276" i="9"/>
  <c r="H274" i="9"/>
  <c r="H272" i="9"/>
  <c r="H267" i="9"/>
  <c r="H265" i="9"/>
  <c r="H263" i="9"/>
  <c r="H261" i="9"/>
  <c r="H260" i="9"/>
  <c r="H259" i="9"/>
  <c r="H258" i="9"/>
  <c r="H257" i="9"/>
  <c r="H255" i="9"/>
  <c r="H252" i="9"/>
  <c r="H250" i="9"/>
  <c r="H249" i="9"/>
  <c r="H248" i="9"/>
  <c r="H247" i="9"/>
  <c r="H246" i="9"/>
  <c r="H245" i="9"/>
  <c r="H243" i="9"/>
  <c r="H241" i="9"/>
  <c r="H239" i="9"/>
  <c r="H237" i="9"/>
  <c r="H235" i="9"/>
  <c r="H230" i="9"/>
  <c r="H229" i="9"/>
  <c r="H228" i="9"/>
  <c r="H226" i="9"/>
  <c r="H224" i="9"/>
  <c r="H222" i="9"/>
  <c r="H221" i="9"/>
  <c r="H219" i="9"/>
  <c r="H217" i="9"/>
  <c r="H215" i="9"/>
  <c r="H213" i="9"/>
  <c r="H212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2" i="9"/>
  <c r="H191" i="9"/>
  <c r="H189" i="9"/>
  <c r="H188" i="9"/>
  <c r="H187" i="9"/>
  <c r="H186" i="9"/>
  <c r="H185" i="9"/>
  <c r="H184" i="9"/>
  <c r="H182" i="9"/>
  <c r="H181" i="9"/>
  <c r="H180" i="9"/>
  <c r="H179" i="9"/>
  <c r="H178" i="9"/>
  <c r="H176" i="9"/>
  <c r="H175" i="9"/>
  <c r="H174" i="9"/>
  <c r="H172" i="9"/>
  <c r="H171" i="9"/>
  <c r="H170" i="9"/>
  <c r="H169" i="9"/>
  <c r="H167" i="9"/>
  <c r="H166" i="9"/>
  <c r="H165" i="9"/>
  <c r="H164" i="9"/>
  <c r="H163" i="9"/>
  <c r="H162" i="9"/>
  <c r="H161" i="9"/>
  <c r="H160" i="9"/>
  <c r="H159" i="9"/>
  <c r="H157" i="9"/>
  <c r="H156" i="9"/>
  <c r="H155" i="9"/>
  <c r="H154" i="9"/>
  <c r="H153" i="9"/>
  <c r="H152" i="9"/>
  <c r="H151" i="9"/>
  <c r="H148" i="9"/>
  <c r="H147" i="9"/>
  <c r="H145" i="9"/>
  <c r="H144" i="9"/>
  <c r="H143" i="9"/>
  <c r="H141" i="9"/>
  <c r="H139" i="9"/>
  <c r="H137" i="9"/>
  <c r="H135" i="9"/>
  <c r="H134" i="9"/>
  <c r="H133" i="9"/>
  <c r="H131" i="9"/>
  <c r="H129" i="9"/>
  <c r="H128" i="9"/>
  <c r="H126" i="9"/>
  <c r="H125" i="9"/>
  <c r="H124" i="9"/>
  <c r="H123" i="9"/>
  <c r="H121" i="9"/>
  <c r="H120" i="9"/>
  <c r="H118" i="9"/>
  <c r="H117" i="9"/>
  <c r="H116" i="9"/>
  <c r="H115" i="9"/>
  <c r="H114" i="9"/>
  <c r="H113" i="9"/>
  <c r="H111" i="9"/>
  <c r="H110" i="9"/>
  <c r="H109" i="9"/>
  <c r="H107" i="9"/>
  <c r="H105" i="9"/>
  <c r="H102" i="9"/>
  <c r="H101" i="9"/>
  <c r="H100" i="9"/>
  <c r="H99" i="9"/>
  <c r="H97" i="9"/>
  <c r="H96" i="9"/>
  <c r="H95" i="9"/>
  <c r="H94" i="9"/>
  <c r="H92" i="9"/>
  <c r="H91" i="9"/>
  <c r="H90" i="9"/>
  <c r="H89" i="9"/>
  <c r="H88" i="9"/>
  <c r="H87" i="9"/>
  <c r="H85" i="9"/>
  <c r="H84" i="9"/>
  <c r="H83" i="9"/>
  <c r="H82" i="9"/>
  <c r="H81" i="9"/>
  <c r="H80" i="9"/>
  <c r="H79" i="9"/>
  <c r="H78" i="9"/>
  <c r="H75" i="9"/>
  <c r="H73" i="9"/>
  <c r="H72" i="9"/>
  <c r="H71" i="9"/>
  <c r="H69" i="9"/>
  <c r="H68" i="9"/>
  <c r="H67" i="9"/>
  <c r="H65" i="9"/>
  <c r="H64" i="9"/>
  <c r="H63" i="9"/>
  <c r="H61" i="9"/>
  <c r="H60" i="9"/>
  <c r="H59" i="9"/>
  <c r="H56" i="9"/>
  <c r="H55" i="9"/>
  <c r="H54" i="9"/>
  <c r="H52" i="9"/>
  <c r="H51" i="9"/>
  <c r="H50" i="9"/>
  <c r="H49" i="9"/>
  <c r="H47" i="9"/>
  <c r="H46" i="9"/>
  <c r="H45" i="9"/>
  <c r="H44" i="9"/>
  <c r="H41" i="9"/>
  <c r="H40" i="9"/>
  <c r="H39" i="9"/>
  <c r="H38" i="9"/>
  <c r="H37" i="9"/>
  <c r="H35" i="9"/>
  <c r="H34" i="9"/>
  <c r="H33" i="9"/>
  <c r="H32" i="9"/>
  <c r="H31" i="9"/>
  <c r="H30" i="9"/>
  <c r="H29" i="9"/>
  <c r="H28" i="9"/>
  <c r="H26" i="9"/>
  <c r="H25" i="9"/>
  <c r="H23" i="9"/>
  <c r="H22" i="9"/>
  <c r="H21" i="9"/>
  <c r="H20" i="9"/>
  <c r="H18" i="9"/>
  <c r="H17" i="9"/>
  <c r="H15" i="9"/>
  <c r="H14" i="9"/>
  <c r="H13" i="9"/>
  <c r="H12" i="9"/>
  <c r="H10" i="9"/>
  <c r="H9" i="9"/>
  <c r="H7" i="9"/>
  <c r="H6" i="9"/>
  <c r="H5" i="9"/>
  <c r="H342" i="8"/>
  <c r="H339" i="8"/>
  <c r="H334" i="8"/>
  <c r="H332" i="8"/>
  <c r="H330" i="8"/>
  <c r="H328" i="8"/>
  <c r="H327" i="8"/>
  <c r="H324" i="8"/>
  <c r="H322" i="8"/>
  <c r="H320" i="8"/>
  <c r="H318" i="8"/>
  <c r="H316" i="8"/>
  <c r="H314" i="8"/>
  <c r="H312" i="8"/>
  <c r="H310" i="8"/>
  <c r="H308" i="8"/>
  <c r="H305" i="8"/>
  <c r="H302" i="8"/>
  <c r="H301" i="8"/>
  <c r="H300" i="8"/>
  <c r="H299" i="8"/>
  <c r="H296" i="8"/>
  <c r="H294" i="8"/>
  <c r="H292" i="8"/>
  <c r="H290" i="8"/>
  <c r="H288" i="8"/>
  <c r="H286" i="8"/>
  <c r="H284" i="8"/>
  <c r="H282" i="8"/>
  <c r="H280" i="8"/>
  <c r="H278" i="8"/>
  <c r="H276" i="8"/>
  <c r="H274" i="8"/>
  <c r="H272" i="8"/>
  <c r="H267" i="8"/>
  <c r="H265" i="8"/>
  <c r="H263" i="8"/>
  <c r="H261" i="8"/>
  <c r="H260" i="8"/>
  <c r="H259" i="8"/>
  <c r="H258" i="8"/>
  <c r="H257" i="8"/>
  <c r="H255" i="8"/>
  <c r="H252" i="8"/>
  <c r="H250" i="8"/>
  <c r="H249" i="8"/>
  <c r="H248" i="8"/>
  <c r="H247" i="8"/>
  <c r="H246" i="8"/>
  <c r="H245" i="8"/>
  <c r="H243" i="8"/>
  <c r="H241" i="8"/>
  <c r="H239" i="8"/>
  <c r="H237" i="8"/>
  <c r="H235" i="8"/>
  <c r="H230" i="8"/>
  <c r="H229" i="8"/>
  <c r="H228" i="8"/>
  <c r="H226" i="8"/>
  <c r="H224" i="8"/>
  <c r="H222" i="8"/>
  <c r="H221" i="8"/>
  <c r="H219" i="8"/>
  <c r="H217" i="8"/>
  <c r="H215" i="8"/>
  <c r="H213" i="8"/>
  <c r="H212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2" i="8"/>
  <c r="H191" i="8"/>
  <c r="H189" i="8"/>
  <c r="H188" i="8"/>
  <c r="H187" i="8"/>
  <c r="H186" i="8"/>
  <c r="H185" i="8"/>
  <c r="H184" i="8"/>
  <c r="H182" i="8"/>
  <c r="H181" i="8"/>
  <c r="H180" i="8"/>
  <c r="H178" i="8"/>
  <c r="H176" i="8"/>
  <c r="H175" i="8"/>
  <c r="H174" i="8"/>
  <c r="H172" i="8"/>
  <c r="H171" i="8"/>
  <c r="H170" i="8"/>
  <c r="H169" i="8"/>
  <c r="H167" i="8"/>
  <c r="H166" i="8"/>
  <c r="H165" i="8"/>
  <c r="H164" i="8"/>
  <c r="H163" i="8"/>
  <c r="H162" i="8"/>
  <c r="H161" i="8"/>
  <c r="H160" i="8"/>
  <c r="H159" i="8"/>
  <c r="H157" i="8"/>
  <c r="H156" i="8"/>
  <c r="H155" i="8"/>
  <c r="H154" i="8"/>
  <c r="H153" i="8"/>
  <c r="H152" i="8"/>
  <c r="H151" i="8"/>
  <c r="H148" i="8"/>
  <c r="H147" i="8"/>
  <c r="H145" i="8"/>
  <c r="H144" i="8"/>
  <c r="H143" i="8"/>
  <c r="H141" i="8"/>
  <c r="H139" i="8"/>
  <c r="H137" i="8"/>
  <c r="H135" i="8"/>
  <c r="H134" i="8"/>
  <c r="H133" i="8"/>
  <c r="H131" i="8"/>
  <c r="H129" i="8"/>
  <c r="H128" i="8"/>
  <c r="H126" i="8"/>
  <c r="H125" i="8"/>
  <c r="H124" i="8"/>
  <c r="H123" i="8"/>
  <c r="H121" i="8"/>
  <c r="H120" i="8"/>
  <c r="H118" i="8"/>
  <c r="H117" i="8"/>
  <c r="H116" i="8"/>
  <c r="H115" i="8"/>
  <c r="H114" i="8"/>
  <c r="H113" i="8"/>
  <c r="H111" i="8"/>
  <c r="H110" i="8"/>
  <c r="H109" i="8"/>
  <c r="H107" i="8"/>
  <c r="H105" i="8"/>
  <c r="H102" i="8"/>
  <c r="H101" i="8"/>
  <c r="H100" i="8"/>
  <c r="H99" i="8"/>
  <c r="H97" i="8"/>
  <c r="H96" i="8"/>
  <c r="H95" i="8"/>
  <c r="H94" i="8"/>
  <c r="H92" i="8"/>
  <c r="H91" i="8"/>
  <c r="H90" i="8"/>
  <c r="H89" i="8"/>
  <c r="H88" i="8"/>
  <c r="H87" i="8"/>
  <c r="H85" i="8"/>
  <c r="H84" i="8"/>
  <c r="H83" i="8"/>
  <c r="H82" i="8"/>
  <c r="H81" i="8"/>
  <c r="H80" i="8"/>
  <c r="H79" i="8"/>
  <c r="H78" i="8"/>
  <c r="H75" i="8"/>
  <c r="H73" i="8"/>
  <c r="H72" i="8"/>
  <c r="H71" i="8"/>
  <c r="H69" i="8"/>
  <c r="H68" i="8"/>
  <c r="H67" i="8"/>
  <c r="H65" i="8"/>
  <c r="H64" i="8"/>
  <c r="H63" i="8"/>
  <c r="H61" i="8"/>
  <c r="H60" i="8"/>
  <c r="H59" i="8"/>
  <c r="H56" i="8"/>
  <c r="H55" i="8"/>
  <c r="H54" i="8"/>
  <c r="H52" i="8"/>
  <c r="H51" i="8"/>
  <c r="H50" i="8"/>
  <c r="H49" i="8"/>
  <c r="H47" i="8"/>
  <c r="H46" i="8"/>
  <c r="H45" i="8"/>
  <c r="H44" i="8"/>
  <c r="H41" i="8"/>
  <c r="H40" i="8"/>
  <c r="H39" i="8"/>
  <c r="H38" i="8"/>
  <c r="H37" i="8"/>
  <c r="H35" i="8"/>
  <c r="H34" i="8"/>
  <c r="H33" i="8"/>
  <c r="H32" i="8"/>
  <c r="H31" i="8"/>
  <c r="H30" i="8"/>
  <c r="H29" i="8"/>
  <c r="H28" i="8"/>
  <c r="H26" i="8"/>
  <c r="H25" i="8"/>
  <c r="H23" i="8"/>
  <c r="H22" i="8"/>
  <c r="H21" i="8"/>
  <c r="H20" i="8"/>
  <c r="H18" i="8"/>
  <c r="H17" i="8"/>
  <c r="H15" i="8"/>
  <c r="H14" i="8"/>
  <c r="H13" i="8"/>
  <c r="H12" i="8"/>
  <c r="H10" i="8"/>
  <c r="H9" i="8"/>
  <c r="H7" i="8"/>
  <c r="H6" i="8"/>
  <c r="H5" i="8"/>
  <c r="H342" i="13"/>
  <c r="H339" i="13"/>
  <c r="H336" i="13"/>
  <c r="H334" i="13"/>
  <c r="H332" i="13"/>
  <c r="H330" i="13"/>
  <c r="H329" i="13"/>
  <c r="H328" i="13"/>
  <c r="H327" i="13"/>
  <c r="H324" i="13"/>
  <c r="H322" i="13"/>
  <c r="H320" i="13"/>
  <c r="H318" i="13"/>
  <c r="H316" i="13"/>
  <c r="H314" i="13"/>
  <c r="H312" i="13"/>
  <c r="H310" i="13"/>
  <c r="H308" i="13"/>
  <c r="H305" i="13"/>
  <c r="H302" i="13"/>
  <c r="H301" i="13"/>
  <c r="H300" i="13"/>
  <c r="H299" i="13"/>
  <c r="H296" i="13"/>
  <c r="H294" i="13"/>
  <c r="H292" i="13"/>
  <c r="H290" i="13"/>
  <c r="H286" i="13"/>
  <c r="H284" i="13"/>
  <c r="H282" i="13"/>
  <c r="H280" i="13"/>
  <c r="H278" i="13"/>
  <c r="H276" i="13"/>
  <c r="H274" i="13"/>
  <c r="H272" i="13"/>
  <c r="H267" i="13"/>
  <c r="H265" i="13"/>
  <c r="H263" i="13"/>
  <c r="H261" i="13"/>
  <c r="H260" i="13"/>
  <c r="H259" i="13"/>
  <c r="H258" i="13"/>
  <c r="H257" i="13"/>
  <c r="H255" i="13"/>
  <c r="H252" i="13"/>
  <c r="H250" i="13"/>
  <c r="H249" i="13"/>
  <c r="H248" i="13"/>
  <c r="H247" i="13"/>
  <c r="H246" i="13"/>
  <c r="H245" i="13"/>
  <c r="H243" i="13"/>
  <c r="H241" i="13"/>
  <c r="H239" i="13"/>
  <c r="H237" i="13"/>
  <c r="H235" i="13"/>
  <c r="H230" i="13"/>
  <c r="H229" i="13"/>
  <c r="H228" i="13"/>
  <c r="H226" i="13"/>
  <c r="H224" i="13"/>
  <c r="H222" i="13"/>
  <c r="H221" i="13"/>
  <c r="H219" i="13"/>
  <c r="H217" i="13"/>
  <c r="H215" i="13"/>
  <c r="H213" i="13"/>
  <c r="H212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2" i="13"/>
  <c r="H191" i="13"/>
  <c r="H189" i="13"/>
  <c r="H188" i="13"/>
  <c r="H187" i="13"/>
  <c r="H186" i="13"/>
  <c r="H185" i="13"/>
  <c r="H184" i="13"/>
  <c r="H182" i="13"/>
  <c r="H181" i="13"/>
  <c r="H180" i="13"/>
  <c r="H179" i="13"/>
  <c r="H178" i="13"/>
  <c r="H176" i="13"/>
  <c r="H175" i="13"/>
  <c r="H174" i="13"/>
  <c r="H172" i="13"/>
  <c r="H171" i="13"/>
  <c r="H170" i="13"/>
  <c r="H169" i="13"/>
  <c r="H167" i="13"/>
  <c r="H166" i="13"/>
  <c r="H165" i="13"/>
  <c r="H164" i="13"/>
  <c r="H163" i="13"/>
  <c r="H162" i="13"/>
  <c r="H161" i="13"/>
  <c r="H160" i="13"/>
  <c r="H159" i="13"/>
  <c r="H157" i="13"/>
  <c r="H156" i="13"/>
  <c r="H155" i="13"/>
  <c r="H154" i="13"/>
  <c r="H153" i="13"/>
  <c r="H152" i="13"/>
  <c r="H151" i="13"/>
  <c r="H148" i="13"/>
  <c r="H147" i="13"/>
  <c r="H145" i="13"/>
  <c r="H144" i="13"/>
  <c r="H143" i="13"/>
  <c r="H141" i="13"/>
  <c r="H139" i="13"/>
  <c r="H137" i="13"/>
  <c r="H135" i="13"/>
  <c r="H134" i="13"/>
  <c r="H133" i="13"/>
  <c r="H131" i="13"/>
  <c r="H129" i="13"/>
  <c r="H128" i="13"/>
  <c r="H126" i="13"/>
  <c r="H125" i="13"/>
  <c r="H124" i="13"/>
  <c r="H123" i="13"/>
  <c r="H121" i="13"/>
  <c r="H120" i="13"/>
  <c r="H118" i="13"/>
  <c r="H117" i="13"/>
  <c r="H116" i="13"/>
  <c r="H115" i="13"/>
  <c r="H114" i="13"/>
  <c r="H113" i="13"/>
  <c r="H111" i="13"/>
  <c r="H110" i="13"/>
  <c r="H109" i="13"/>
  <c r="H107" i="13"/>
  <c r="H105" i="13"/>
  <c r="H102" i="13"/>
  <c r="H101" i="13"/>
  <c r="H100" i="13"/>
  <c r="H99" i="13"/>
  <c r="H97" i="13"/>
  <c r="H96" i="13"/>
  <c r="H95" i="13"/>
  <c r="H94" i="13"/>
  <c r="H92" i="13"/>
  <c r="H91" i="13"/>
  <c r="H90" i="13"/>
  <c r="H89" i="13"/>
  <c r="H88" i="13"/>
  <c r="H87" i="13"/>
  <c r="H85" i="13"/>
  <c r="H84" i="13"/>
  <c r="H83" i="13"/>
  <c r="H82" i="13"/>
  <c r="H81" i="13"/>
  <c r="H80" i="13"/>
  <c r="H79" i="13"/>
  <c r="H78" i="13"/>
  <c r="H75" i="13"/>
  <c r="H73" i="13"/>
  <c r="H72" i="13"/>
  <c r="H71" i="13"/>
  <c r="H69" i="13"/>
  <c r="H68" i="13"/>
  <c r="H67" i="13"/>
  <c r="H65" i="13"/>
  <c r="H64" i="13"/>
  <c r="H63" i="13"/>
  <c r="H61" i="13"/>
  <c r="H60" i="13"/>
  <c r="H59" i="13"/>
  <c r="H56" i="13"/>
  <c r="H55" i="13"/>
  <c r="H54" i="13"/>
  <c r="H52" i="13"/>
  <c r="H51" i="13"/>
  <c r="H50" i="13"/>
  <c r="H49" i="13"/>
  <c r="H47" i="13"/>
  <c r="H46" i="13"/>
  <c r="H45" i="13"/>
  <c r="H44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6" i="13"/>
  <c r="H25" i="13"/>
  <c r="H23" i="13"/>
  <c r="H22" i="13"/>
  <c r="H21" i="13"/>
  <c r="H20" i="13"/>
  <c r="H18" i="13"/>
  <c r="H17" i="13"/>
  <c r="H15" i="13"/>
  <c r="H14" i="13"/>
  <c r="H13" i="13"/>
  <c r="H12" i="13"/>
  <c r="H10" i="13"/>
  <c r="H9" i="13"/>
  <c r="H7" i="13"/>
  <c r="H6" i="13"/>
  <c r="H5" i="13"/>
  <c r="H342" i="12"/>
  <c r="H339" i="12"/>
  <c r="H334" i="12"/>
  <c r="H332" i="12"/>
  <c r="H330" i="12"/>
  <c r="H329" i="12"/>
  <c r="H328" i="12"/>
  <c r="H327" i="12"/>
  <c r="H324" i="12"/>
  <c r="H322" i="12"/>
  <c r="H320" i="12"/>
  <c r="H318" i="12"/>
  <c r="H316" i="12"/>
  <c r="H314" i="12"/>
  <c r="H312" i="12"/>
  <c r="H310" i="12"/>
  <c r="H308" i="12"/>
  <c r="H305" i="12"/>
  <c r="H302" i="12"/>
  <c r="H301" i="12"/>
  <c r="H300" i="12"/>
  <c r="H299" i="12"/>
  <c r="H296" i="12"/>
  <c r="H294" i="12"/>
  <c r="H292" i="12"/>
  <c r="H290" i="12"/>
  <c r="H286" i="12"/>
  <c r="H284" i="12"/>
  <c r="H282" i="12"/>
  <c r="H280" i="12"/>
  <c r="H278" i="12"/>
  <c r="H276" i="12"/>
  <c r="H274" i="12"/>
  <c r="H272" i="12"/>
  <c r="H267" i="12"/>
  <c r="H265" i="12"/>
  <c r="H263" i="12"/>
  <c r="H261" i="12"/>
  <c r="H260" i="12"/>
  <c r="H259" i="12"/>
  <c r="H258" i="12"/>
  <c r="H257" i="12"/>
  <c r="H252" i="12"/>
  <c r="H250" i="12"/>
  <c r="H249" i="12"/>
  <c r="H248" i="12"/>
  <c r="H247" i="12"/>
  <c r="H246" i="12"/>
  <c r="H245" i="12"/>
  <c r="H243" i="12"/>
  <c r="H241" i="12"/>
  <c r="H239" i="12"/>
  <c r="H237" i="12"/>
  <c r="H235" i="12"/>
  <c r="H230" i="12"/>
  <c r="H229" i="12"/>
  <c r="H228" i="12"/>
  <c r="H226" i="12"/>
  <c r="H224" i="12"/>
  <c r="H222" i="12"/>
  <c r="H221" i="12"/>
  <c r="H219" i="12"/>
  <c r="H217" i="12"/>
  <c r="H215" i="12"/>
  <c r="H213" i="12"/>
  <c r="H212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2" i="12"/>
  <c r="H191" i="12"/>
  <c r="H189" i="12"/>
  <c r="H188" i="12"/>
  <c r="H187" i="12"/>
  <c r="H186" i="12"/>
  <c r="H185" i="12"/>
  <c r="H184" i="12"/>
  <c r="H182" i="12"/>
  <c r="H181" i="12"/>
  <c r="H180" i="12"/>
  <c r="H179" i="12"/>
  <c r="H178" i="12"/>
  <c r="H176" i="12"/>
  <c r="H175" i="12"/>
  <c r="H174" i="12"/>
  <c r="H172" i="12"/>
  <c r="H171" i="12"/>
  <c r="H170" i="12"/>
  <c r="H169" i="12"/>
  <c r="H167" i="12"/>
  <c r="H166" i="12"/>
  <c r="H165" i="12"/>
  <c r="H164" i="12"/>
  <c r="H163" i="12"/>
  <c r="H162" i="12"/>
  <c r="H161" i="12"/>
  <c r="H160" i="12"/>
  <c r="H159" i="12"/>
  <c r="H157" i="12"/>
  <c r="H156" i="12"/>
  <c r="H155" i="12"/>
  <c r="H154" i="12"/>
  <c r="H153" i="12"/>
  <c r="H152" i="12"/>
  <c r="H151" i="12"/>
  <c r="H148" i="12"/>
  <c r="H147" i="12"/>
  <c r="H145" i="12"/>
  <c r="H144" i="12"/>
  <c r="H143" i="12"/>
  <c r="H141" i="12"/>
  <c r="H139" i="12"/>
  <c r="H135" i="12"/>
  <c r="H134" i="12"/>
  <c r="H133" i="12"/>
  <c r="H131" i="12"/>
  <c r="H129" i="12"/>
  <c r="H128" i="12"/>
  <c r="H126" i="12"/>
  <c r="H125" i="12"/>
  <c r="H124" i="12"/>
  <c r="H123" i="12"/>
  <c r="H121" i="12"/>
  <c r="H120" i="12"/>
  <c r="H118" i="12"/>
  <c r="H117" i="12"/>
  <c r="H116" i="12"/>
  <c r="H115" i="12"/>
  <c r="H114" i="12"/>
  <c r="H113" i="12"/>
  <c r="H111" i="12"/>
  <c r="H110" i="12"/>
  <c r="H109" i="12"/>
  <c r="H107" i="12"/>
  <c r="H105" i="12"/>
  <c r="H102" i="12"/>
  <c r="H101" i="12"/>
  <c r="H100" i="12"/>
  <c r="H99" i="12"/>
  <c r="H97" i="12"/>
  <c r="H96" i="12"/>
  <c r="H95" i="12"/>
  <c r="H94" i="12"/>
  <c r="H92" i="12"/>
  <c r="H91" i="12"/>
  <c r="H90" i="12"/>
  <c r="H89" i="12"/>
  <c r="H88" i="12"/>
  <c r="H87" i="12"/>
  <c r="H85" i="12"/>
  <c r="H84" i="12"/>
  <c r="H83" i="12"/>
  <c r="H82" i="12"/>
  <c r="H81" i="12"/>
  <c r="H80" i="12"/>
  <c r="H79" i="12"/>
  <c r="H78" i="12"/>
  <c r="H75" i="12"/>
  <c r="H73" i="12"/>
  <c r="H72" i="12"/>
  <c r="H71" i="12"/>
  <c r="H69" i="12"/>
  <c r="H68" i="12"/>
  <c r="H67" i="12"/>
  <c r="H65" i="12"/>
  <c r="H64" i="12"/>
  <c r="H63" i="12"/>
  <c r="H61" i="12"/>
  <c r="H60" i="12"/>
  <c r="H59" i="12"/>
  <c r="H56" i="12"/>
  <c r="H55" i="12"/>
  <c r="H54" i="12"/>
  <c r="H52" i="12"/>
  <c r="H51" i="12"/>
  <c r="H50" i="12"/>
  <c r="H49" i="12"/>
  <c r="H47" i="12"/>
  <c r="H46" i="12"/>
  <c r="H45" i="12"/>
  <c r="H44" i="12"/>
  <c r="H41" i="12"/>
  <c r="H40" i="12"/>
  <c r="H39" i="12"/>
  <c r="H38" i="12"/>
  <c r="H37" i="12"/>
  <c r="H35" i="12"/>
  <c r="H34" i="12"/>
  <c r="H33" i="12"/>
  <c r="H32" i="12"/>
  <c r="H31" i="12"/>
  <c r="H30" i="12"/>
  <c r="H29" i="12"/>
  <c r="H28" i="12"/>
  <c r="H26" i="12"/>
  <c r="H25" i="12"/>
  <c r="H23" i="12"/>
  <c r="H22" i="12"/>
  <c r="H21" i="12"/>
  <c r="H20" i="12"/>
  <c r="H18" i="12"/>
  <c r="H17" i="12"/>
  <c r="H15" i="12"/>
  <c r="H14" i="12"/>
  <c r="H13" i="12"/>
  <c r="H12" i="12"/>
  <c r="H10" i="12"/>
  <c r="H9" i="12"/>
  <c r="H7" i="12"/>
  <c r="H6" i="12"/>
  <c r="H5" i="12"/>
  <c r="H342" i="5"/>
  <c r="H339" i="5"/>
  <c r="H334" i="5"/>
  <c r="H332" i="5"/>
  <c r="H330" i="5"/>
  <c r="H329" i="5"/>
  <c r="H328" i="5"/>
  <c r="H327" i="5"/>
  <c r="H324" i="5"/>
  <c r="H322" i="5"/>
  <c r="H320" i="5"/>
  <c r="H318" i="5"/>
  <c r="H316" i="5"/>
  <c r="H314" i="5"/>
  <c r="H312" i="5"/>
  <c r="H310" i="5"/>
  <c r="H308" i="5"/>
  <c r="H305" i="5"/>
  <c r="H302" i="5"/>
  <c r="H301" i="5"/>
  <c r="H300" i="5"/>
  <c r="H299" i="5"/>
  <c r="H296" i="5"/>
  <c r="H294" i="5"/>
  <c r="H292" i="5"/>
  <c r="H290" i="5"/>
  <c r="H286" i="5"/>
  <c r="H284" i="5"/>
  <c r="H282" i="5"/>
  <c r="H280" i="5"/>
  <c r="H278" i="5"/>
  <c r="H276" i="5"/>
  <c r="H274" i="5"/>
  <c r="H272" i="5"/>
  <c r="H267" i="5"/>
  <c r="H265" i="5"/>
  <c r="H263" i="5"/>
  <c r="H261" i="5"/>
  <c r="H260" i="5"/>
  <c r="H259" i="5"/>
  <c r="H258" i="5"/>
  <c r="H257" i="5"/>
  <c r="H252" i="5"/>
  <c r="H250" i="5"/>
  <c r="H249" i="5"/>
  <c r="H248" i="5"/>
  <c r="H247" i="5"/>
  <c r="H246" i="5"/>
  <c r="H245" i="5"/>
  <c r="H243" i="5"/>
  <c r="H241" i="5"/>
  <c r="H239" i="5"/>
  <c r="H237" i="5"/>
  <c r="H235" i="5"/>
  <c r="H230" i="5"/>
  <c r="H229" i="5"/>
  <c r="H228" i="5"/>
  <c r="H226" i="5"/>
  <c r="H224" i="5"/>
  <c r="H222" i="5"/>
  <c r="H221" i="5"/>
  <c r="H219" i="5"/>
  <c r="H217" i="5"/>
  <c r="H215" i="5"/>
  <c r="H213" i="5"/>
  <c r="H212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2" i="5"/>
  <c r="H191" i="5"/>
  <c r="H189" i="5"/>
  <c r="H188" i="5"/>
  <c r="H187" i="5"/>
  <c r="H186" i="5"/>
  <c r="H185" i="5"/>
  <c r="H184" i="5"/>
  <c r="H182" i="5"/>
  <c r="H181" i="5"/>
  <c r="H180" i="5"/>
  <c r="H179" i="5"/>
  <c r="H178" i="5"/>
  <c r="H176" i="5"/>
  <c r="H175" i="5"/>
  <c r="H174" i="5"/>
  <c r="H172" i="5"/>
  <c r="H171" i="5"/>
  <c r="H170" i="5"/>
  <c r="H169" i="5"/>
  <c r="H167" i="5"/>
  <c r="H166" i="5"/>
  <c r="H165" i="5"/>
  <c r="H164" i="5"/>
  <c r="H163" i="5"/>
  <c r="H162" i="5"/>
  <c r="H161" i="5"/>
  <c r="H160" i="5"/>
  <c r="H159" i="5"/>
  <c r="H157" i="5"/>
  <c r="H156" i="5"/>
  <c r="H155" i="5"/>
  <c r="H154" i="5"/>
  <c r="H153" i="5"/>
  <c r="H152" i="5"/>
  <c r="H151" i="5"/>
  <c r="H148" i="5"/>
  <c r="H147" i="5"/>
  <c r="H145" i="5"/>
  <c r="H144" i="5"/>
  <c r="H143" i="5"/>
  <c r="H139" i="5"/>
  <c r="H135" i="5"/>
  <c r="H134" i="5"/>
  <c r="H133" i="5"/>
  <c r="H131" i="5"/>
  <c r="H129" i="5"/>
  <c r="H128" i="5"/>
  <c r="H126" i="5"/>
  <c r="H125" i="5"/>
  <c r="H124" i="5"/>
  <c r="H123" i="5"/>
  <c r="H121" i="5"/>
  <c r="H120" i="5"/>
  <c r="H118" i="5"/>
  <c r="H117" i="5"/>
  <c r="H116" i="5"/>
  <c r="H115" i="5"/>
  <c r="H114" i="5"/>
  <c r="H113" i="5"/>
  <c r="H111" i="5"/>
  <c r="H110" i="5"/>
  <c r="H109" i="5"/>
  <c r="H107" i="5"/>
  <c r="H105" i="5"/>
  <c r="H102" i="5"/>
  <c r="H101" i="5"/>
  <c r="H100" i="5"/>
  <c r="H99" i="5"/>
  <c r="H97" i="5"/>
  <c r="H96" i="5"/>
  <c r="H95" i="5"/>
  <c r="H94" i="5"/>
  <c r="H92" i="5"/>
  <c r="H91" i="5"/>
  <c r="H90" i="5"/>
  <c r="H89" i="5"/>
  <c r="H88" i="5"/>
  <c r="H87" i="5"/>
  <c r="H85" i="5"/>
  <c r="H84" i="5"/>
  <c r="H83" i="5"/>
  <c r="H82" i="5"/>
  <c r="H81" i="5"/>
  <c r="H80" i="5"/>
  <c r="H79" i="5"/>
  <c r="H78" i="5"/>
  <c r="H75" i="5"/>
  <c r="H73" i="5"/>
  <c r="H72" i="5"/>
  <c r="H71" i="5"/>
  <c r="H69" i="5"/>
  <c r="H68" i="5"/>
  <c r="H67" i="5"/>
  <c r="H65" i="5"/>
  <c r="H64" i="5"/>
  <c r="H63" i="5"/>
  <c r="H61" i="5"/>
  <c r="H60" i="5"/>
  <c r="H59" i="5"/>
  <c r="H56" i="5"/>
  <c r="H55" i="5"/>
  <c r="H54" i="5"/>
  <c r="H52" i="5"/>
  <c r="H50" i="5"/>
  <c r="H47" i="5"/>
  <c r="H46" i="5"/>
  <c r="H45" i="5"/>
  <c r="H44" i="5"/>
  <c r="H41" i="5"/>
  <c r="H40" i="5"/>
  <c r="H39" i="5"/>
  <c r="H38" i="5"/>
  <c r="H37" i="5"/>
  <c r="H35" i="5"/>
  <c r="H34" i="5"/>
  <c r="H33" i="5"/>
  <c r="H32" i="5"/>
  <c r="H31" i="5"/>
  <c r="H30" i="5"/>
  <c r="H29" i="5"/>
  <c r="H28" i="5"/>
  <c r="H26" i="5"/>
  <c r="H25" i="5"/>
  <c r="H23" i="5"/>
  <c r="H22" i="5"/>
  <c r="H21" i="5"/>
  <c r="H20" i="5"/>
  <c r="H18" i="5"/>
  <c r="H17" i="5"/>
  <c r="H15" i="5"/>
  <c r="H14" i="5"/>
  <c r="H13" i="5"/>
  <c r="H12" i="5"/>
  <c r="H10" i="5"/>
  <c r="H9" i="5"/>
  <c r="H7" i="5"/>
  <c r="H6" i="5"/>
  <c r="H5" i="5"/>
  <c r="H342" i="4"/>
  <c r="H339" i="4"/>
  <c r="H334" i="4"/>
  <c r="H332" i="4"/>
  <c r="H330" i="4"/>
  <c r="H329" i="4"/>
  <c r="H328" i="4"/>
  <c r="H327" i="4"/>
  <c r="H324" i="4"/>
  <c r="H322" i="4"/>
  <c r="H320" i="4"/>
  <c r="H318" i="4"/>
  <c r="H316" i="4"/>
  <c r="H314" i="4"/>
  <c r="H312" i="4"/>
  <c r="H310" i="4"/>
  <c r="H308" i="4"/>
  <c r="H305" i="4"/>
  <c r="H302" i="4"/>
  <c r="H301" i="4"/>
  <c r="H300" i="4"/>
  <c r="H299" i="4"/>
  <c r="H296" i="4"/>
  <c r="H294" i="4"/>
  <c r="H292" i="4"/>
  <c r="H290" i="4"/>
  <c r="H286" i="4"/>
  <c r="H284" i="4"/>
  <c r="H282" i="4"/>
  <c r="H280" i="4"/>
  <c r="H278" i="4"/>
  <c r="H276" i="4"/>
  <c r="H274" i="4"/>
  <c r="H272" i="4"/>
  <c r="H267" i="4"/>
  <c r="H265" i="4"/>
  <c r="H263" i="4"/>
  <c r="H261" i="4"/>
  <c r="H260" i="4"/>
  <c r="H259" i="4"/>
  <c r="H258" i="4"/>
  <c r="H257" i="4"/>
  <c r="H252" i="4"/>
  <c r="H250" i="4"/>
  <c r="H249" i="4"/>
  <c r="H248" i="4"/>
  <c r="H247" i="4"/>
  <c r="H246" i="4"/>
  <c r="H245" i="4"/>
  <c r="H243" i="4"/>
  <c r="H241" i="4"/>
  <c r="H239" i="4"/>
  <c r="H237" i="4"/>
  <c r="H235" i="4"/>
  <c r="H230" i="4"/>
  <c r="H229" i="4"/>
  <c r="H228" i="4"/>
  <c r="H226" i="4"/>
  <c r="H224" i="4"/>
  <c r="H222" i="4"/>
  <c r="H221" i="4"/>
  <c r="H219" i="4"/>
  <c r="H217" i="4"/>
  <c r="H215" i="4"/>
  <c r="H213" i="4"/>
  <c r="H212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2" i="4"/>
  <c r="H191" i="4"/>
  <c r="H189" i="4"/>
  <c r="H188" i="4"/>
  <c r="H187" i="4"/>
  <c r="H186" i="4"/>
  <c r="H185" i="4"/>
  <c r="H184" i="4"/>
  <c r="H182" i="4"/>
  <c r="H181" i="4"/>
  <c r="H180" i="4"/>
  <c r="H179" i="4"/>
  <c r="H178" i="4"/>
  <c r="H176" i="4"/>
  <c r="H175" i="4"/>
  <c r="H174" i="4"/>
  <c r="H172" i="4"/>
  <c r="H171" i="4"/>
  <c r="H170" i="4"/>
  <c r="H169" i="4"/>
  <c r="H167" i="4"/>
  <c r="H166" i="4"/>
  <c r="H165" i="4"/>
  <c r="H164" i="4"/>
  <c r="H163" i="4"/>
  <c r="H162" i="4"/>
  <c r="H161" i="4"/>
  <c r="H160" i="4"/>
  <c r="H159" i="4"/>
  <c r="H157" i="4"/>
  <c r="H156" i="4"/>
  <c r="H155" i="4"/>
  <c r="H154" i="4"/>
  <c r="H153" i="4"/>
  <c r="H152" i="4"/>
  <c r="H151" i="4"/>
  <c r="H148" i="4"/>
  <c r="H147" i="4"/>
  <c r="H145" i="4"/>
  <c r="H144" i="4"/>
  <c r="H143" i="4"/>
  <c r="H141" i="4"/>
  <c r="H139" i="4"/>
  <c r="H135" i="4"/>
  <c r="H134" i="4"/>
  <c r="H133" i="4"/>
  <c r="H131" i="4"/>
  <c r="H129" i="4"/>
  <c r="H128" i="4"/>
  <c r="H126" i="4"/>
  <c r="H125" i="4"/>
  <c r="H124" i="4"/>
  <c r="H123" i="4"/>
  <c r="H121" i="4"/>
  <c r="H120" i="4"/>
  <c r="H118" i="4"/>
  <c r="H117" i="4"/>
  <c r="H116" i="4"/>
  <c r="H115" i="4"/>
  <c r="H114" i="4"/>
  <c r="H113" i="4"/>
  <c r="H111" i="4"/>
  <c r="H110" i="4"/>
  <c r="H109" i="4"/>
  <c r="H107" i="4"/>
  <c r="H105" i="4"/>
  <c r="H102" i="4"/>
  <c r="H101" i="4"/>
  <c r="H100" i="4"/>
  <c r="H99" i="4"/>
  <c r="H97" i="4"/>
  <c r="H96" i="4"/>
  <c r="H95" i="4"/>
  <c r="H94" i="4"/>
  <c r="H92" i="4"/>
  <c r="H91" i="4"/>
  <c r="H90" i="4"/>
  <c r="H89" i="4"/>
  <c r="H88" i="4"/>
  <c r="H87" i="4"/>
  <c r="H85" i="4"/>
  <c r="H84" i="4"/>
  <c r="H83" i="4"/>
  <c r="H82" i="4"/>
  <c r="H81" i="4"/>
  <c r="H80" i="4"/>
  <c r="H79" i="4"/>
  <c r="H78" i="4"/>
  <c r="H75" i="4"/>
  <c r="H73" i="4"/>
  <c r="H72" i="4"/>
  <c r="H71" i="4"/>
  <c r="H69" i="4"/>
  <c r="H68" i="4"/>
  <c r="H67" i="4"/>
  <c r="H65" i="4"/>
  <c r="H64" i="4"/>
  <c r="H63" i="4"/>
  <c r="H61" i="4"/>
  <c r="H60" i="4"/>
  <c r="H59" i="4"/>
  <c r="H56" i="4"/>
  <c r="H55" i="4"/>
  <c r="H54" i="4"/>
  <c r="H52" i="4"/>
  <c r="H51" i="4"/>
  <c r="H50" i="4"/>
  <c r="H49" i="4"/>
  <c r="H47" i="4"/>
  <c r="H46" i="4"/>
  <c r="H45" i="4"/>
  <c r="H44" i="4"/>
  <c r="H41" i="4"/>
  <c r="H40" i="4"/>
  <c r="H39" i="4"/>
  <c r="H38" i="4"/>
  <c r="H37" i="4"/>
  <c r="H35" i="4"/>
  <c r="H34" i="4"/>
  <c r="H33" i="4"/>
  <c r="H32" i="4"/>
  <c r="H31" i="4"/>
  <c r="H30" i="4"/>
  <c r="H29" i="4"/>
  <c r="H28" i="4"/>
  <c r="H26" i="4"/>
  <c r="H25" i="4"/>
  <c r="H23" i="4"/>
  <c r="H22" i="4"/>
  <c r="H21" i="4"/>
  <c r="H20" i="4"/>
  <c r="H18" i="4"/>
  <c r="H17" i="4"/>
  <c r="H15" i="4"/>
  <c r="H14" i="4"/>
  <c r="H13" i="4"/>
  <c r="H12" i="4"/>
  <c r="H10" i="4"/>
  <c r="H9" i="4"/>
  <c r="H7" i="4"/>
  <c r="H6" i="4"/>
  <c r="H5" i="4"/>
  <c r="H342" i="3"/>
  <c r="H339" i="3"/>
  <c r="H334" i="3"/>
  <c r="H332" i="3"/>
  <c r="H330" i="3"/>
  <c r="H328" i="3"/>
  <c r="H327" i="3"/>
  <c r="H324" i="3"/>
  <c r="H322" i="3"/>
  <c r="H320" i="3"/>
  <c r="H318" i="3"/>
  <c r="H316" i="3"/>
  <c r="H314" i="3"/>
  <c r="H312" i="3"/>
  <c r="H310" i="3"/>
  <c r="H308" i="3"/>
  <c r="H305" i="3"/>
  <c r="H302" i="3"/>
  <c r="H301" i="3"/>
  <c r="H300" i="3"/>
  <c r="H299" i="3"/>
  <c r="H296" i="3"/>
  <c r="H294" i="3"/>
  <c r="H292" i="3"/>
  <c r="H290" i="3"/>
  <c r="H288" i="3"/>
  <c r="H286" i="3"/>
  <c r="H284" i="3"/>
  <c r="H282" i="3"/>
  <c r="H280" i="3"/>
  <c r="H278" i="3"/>
  <c r="H276" i="3"/>
  <c r="H274" i="3"/>
  <c r="H272" i="3"/>
  <c r="H267" i="3"/>
  <c r="H265" i="3"/>
  <c r="H263" i="3"/>
  <c r="H261" i="3"/>
  <c r="H260" i="3"/>
  <c r="H259" i="3"/>
  <c r="H258" i="3"/>
  <c r="H257" i="3"/>
  <c r="H252" i="3"/>
  <c r="H250" i="3"/>
  <c r="H249" i="3"/>
  <c r="H248" i="3"/>
  <c r="H247" i="3"/>
  <c r="H246" i="3"/>
  <c r="H245" i="3"/>
  <c r="H243" i="3"/>
  <c r="H241" i="3"/>
  <c r="H239" i="3"/>
  <c r="H237" i="3"/>
  <c r="H235" i="3"/>
  <c r="H230" i="3"/>
  <c r="H229" i="3"/>
  <c r="H228" i="3"/>
  <c r="H226" i="3"/>
  <c r="H224" i="3"/>
  <c r="H222" i="3"/>
  <c r="H221" i="3"/>
  <c r="H219" i="3"/>
  <c r="H217" i="3"/>
  <c r="H215" i="3"/>
  <c r="H213" i="3"/>
  <c r="H212" i="3"/>
  <c r="H210" i="3"/>
  <c r="H209" i="3"/>
  <c r="H208" i="3"/>
  <c r="H207" i="3"/>
  <c r="H206" i="3"/>
  <c r="H204" i="3"/>
  <c r="H203" i="3"/>
  <c r="H202" i="3"/>
  <c r="H201" i="3"/>
  <c r="H200" i="3"/>
  <c r="H199" i="3"/>
  <c r="H197" i="3"/>
  <c r="H196" i="3"/>
  <c r="H195" i="3"/>
  <c r="H194" i="3"/>
  <c r="H192" i="3"/>
  <c r="H191" i="3"/>
  <c r="H189" i="3"/>
  <c r="H188" i="3"/>
  <c r="H187" i="3"/>
  <c r="H186" i="3"/>
  <c r="H185" i="3"/>
  <c r="H184" i="3"/>
  <c r="H182" i="3"/>
  <c r="H181" i="3"/>
  <c r="H180" i="3"/>
  <c r="H178" i="3"/>
  <c r="H176" i="3"/>
  <c r="H175" i="3"/>
  <c r="H174" i="3"/>
  <c r="H172" i="3"/>
  <c r="H171" i="3"/>
  <c r="H170" i="3"/>
  <c r="H169" i="3"/>
  <c r="H167" i="3"/>
  <c r="H166" i="3"/>
  <c r="H165" i="3"/>
  <c r="H164" i="3"/>
  <c r="H163" i="3"/>
  <c r="H162" i="3"/>
  <c r="H161" i="3"/>
  <c r="H160" i="3"/>
  <c r="H159" i="3"/>
  <c r="H157" i="3"/>
  <c r="H156" i="3"/>
  <c r="H155" i="3"/>
  <c r="H154" i="3"/>
  <c r="H153" i="3"/>
  <c r="H152" i="3"/>
  <c r="H151" i="3"/>
  <c r="H148" i="3"/>
  <c r="H147" i="3"/>
  <c r="H145" i="3"/>
  <c r="H144" i="3"/>
  <c r="H143" i="3"/>
  <c r="H135" i="3"/>
  <c r="H134" i="3"/>
  <c r="H133" i="3"/>
  <c r="H131" i="3"/>
  <c r="H129" i="3"/>
  <c r="H128" i="3"/>
  <c r="H126" i="3"/>
  <c r="H125" i="3"/>
  <c r="H124" i="3"/>
  <c r="H123" i="3"/>
  <c r="H121" i="3"/>
  <c r="H120" i="3"/>
  <c r="H118" i="3"/>
  <c r="H117" i="3"/>
  <c r="H116" i="3"/>
  <c r="H115" i="3"/>
  <c r="H114" i="3"/>
  <c r="H113" i="3"/>
  <c r="H111" i="3"/>
  <c r="H110" i="3"/>
  <c r="H109" i="3"/>
  <c r="H107" i="3"/>
  <c r="H105" i="3"/>
  <c r="H102" i="3"/>
  <c r="H101" i="3"/>
  <c r="H100" i="3"/>
  <c r="H99" i="3"/>
  <c r="H97" i="3"/>
  <c r="H96" i="3"/>
  <c r="H95" i="3"/>
  <c r="H94" i="3"/>
  <c r="H92" i="3"/>
  <c r="H91" i="3"/>
  <c r="H90" i="3"/>
  <c r="H89" i="3"/>
  <c r="H88" i="3"/>
  <c r="H87" i="3"/>
  <c r="H85" i="3"/>
  <c r="H84" i="3"/>
  <c r="H83" i="3"/>
  <c r="H82" i="3"/>
  <c r="H81" i="3"/>
  <c r="H80" i="3"/>
  <c r="H79" i="3"/>
  <c r="H78" i="3"/>
  <c r="H75" i="3"/>
  <c r="H73" i="3"/>
  <c r="H72" i="3"/>
  <c r="H71" i="3"/>
  <c r="H69" i="3"/>
  <c r="H68" i="3"/>
  <c r="H67" i="3"/>
  <c r="H65" i="3"/>
  <c r="H64" i="3"/>
  <c r="H63" i="3"/>
  <c r="H61" i="3"/>
  <c r="H60" i="3"/>
  <c r="H59" i="3"/>
  <c r="H56" i="3"/>
  <c r="H55" i="3"/>
  <c r="H54" i="3"/>
  <c r="H52" i="3"/>
  <c r="H51" i="3"/>
  <c r="H50" i="3"/>
  <c r="H49" i="3"/>
  <c r="H47" i="3"/>
  <c r="H46" i="3"/>
  <c r="H45" i="3"/>
  <c r="H44" i="3"/>
  <c r="H41" i="3"/>
  <c r="H40" i="3"/>
  <c r="H39" i="3"/>
  <c r="H38" i="3"/>
  <c r="H37" i="3"/>
  <c r="H35" i="3"/>
  <c r="H34" i="3"/>
  <c r="H33" i="3"/>
  <c r="H32" i="3"/>
  <c r="H31" i="3"/>
  <c r="H30" i="3"/>
  <c r="H29" i="3"/>
  <c r="H28" i="3"/>
  <c r="H26" i="3"/>
  <c r="H25" i="3"/>
  <c r="H23" i="3"/>
  <c r="H22" i="3"/>
  <c r="H21" i="3"/>
  <c r="H20" i="3"/>
  <c r="H18" i="3"/>
  <c r="H17" i="3"/>
  <c r="H15" i="3"/>
  <c r="H14" i="3"/>
  <c r="H13" i="3"/>
  <c r="H12" i="3"/>
  <c r="H10" i="3"/>
  <c r="H9" i="3"/>
  <c r="H7" i="3"/>
  <c r="H6" i="3"/>
  <c r="H5" i="3"/>
  <c r="H342" i="10"/>
  <c r="H339" i="10"/>
  <c r="H334" i="10"/>
  <c r="H332" i="10"/>
  <c r="H330" i="10"/>
  <c r="H329" i="10"/>
  <c r="H328" i="10"/>
  <c r="H327" i="10"/>
  <c r="H324" i="10"/>
  <c r="H322" i="10"/>
  <c r="H320" i="10"/>
  <c r="H318" i="10"/>
  <c r="H316" i="10"/>
  <c r="H314" i="10"/>
  <c r="H312" i="10"/>
  <c r="H310" i="10"/>
  <c r="H308" i="10"/>
  <c r="H305" i="10"/>
  <c r="H302" i="10"/>
  <c r="H301" i="10"/>
  <c r="H300" i="10"/>
  <c r="H299" i="10"/>
  <c r="H296" i="10"/>
  <c r="H294" i="10"/>
  <c r="H292" i="10"/>
  <c r="H290" i="10"/>
  <c r="H286" i="10"/>
  <c r="H284" i="10"/>
  <c r="H282" i="10"/>
  <c r="H280" i="10"/>
  <c r="H278" i="10"/>
  <c r="H276" i="10"/>
  <c r="H274" i="10"/>
  <c r="H272" i="10"/>
  <c r="H267" i="10"/>
  <c r="H265" i="10"/>
  <c r="H263" i="10"/>
  <c r="H261" i="10"/>
  <c r="H260" i="10"/>
  <c r="H259" i="10"/>
  <c r="H258" i="10"/>
  <c r="H257" i="10"/>
  <c r="H255" i="10"/>
  <c r="H252" i="10"/>
  <c r="H250" i="10"/>
  <c r="H249" i="10"/>
  <c r="H248" i="10"/>
  <c r="H247" i="10"/>
  <c r="H246" i="10"/>
  <c r="H245" i="10"/>
  <c r="H243" i="10"/>
  <c r="H239" i="10"/>
  <c r="H237" i="10"/>
  <c r="H235" i="10"/>
  <c r="H230" i="10"/>
  <c r="H229" i="10"/>
  <c r="H228" i="10"/>
  <c r="H226" i="10"/>
  <c r="H224" i="10"/>
  <c r="H222" i="10"/>
  <c r="H221" i="10"/>
  <c r="H219" i="10"/>
  <c r="H217" i="10"/>
  <c r="H215" i="10"/>
  <c r="H213" i="10"/>
  <c r="H212" i="10"/>
  <c r="H210" i="10"/>
  <c r="H209" i="10"/>
  <c r="H208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2" i="10"/>
  <c r="H191" i="10"/>
  <c r="H186" i="10"/>
  <c r="H185" i="10"/>
  <c r="H182" i="10"/>
  <c r="H181" i="10"/>
  <c r="H180" i="10"/>
  <c r="H179" i="10"/>
  <c r="H178" i="10"/>
  <c r="H176" i="10"/>
  <c r="H175" i="10"/>
  <c r="H174" i="10"/>
  <c r="H172" i="10"/>
  <c r="H171" i="10"/>
  <c r="H170" i="10"/>
  <c r="H169" i="10"/>
  <c r="H167" i="10"/>
  <c r="H166" i="10"/>
  <c r="H165" i="10"/>
  <c r="H164" i="10"/>
  <c r="H163" i="10"/>
  <c r="H162" i="10"/>
  <c r="H161" i="10"/>
  <c r="H160" i="10"/>
  <c r="H159" i="10"/>
  <c r="H157" i="10"/>
  <c r="H156" i="10"/>
  <c r="H155" i="10"/>
  <c r="H154" i="10"/>
  <c r="H153" i="10"/>
  <c r="H152" i="10"/>
  <c r="H151" i="10"/>
  <c r="H148" i="10"/>
  <c r="H147" i="10"/>
  <c r="H144" i="10"/>
  <c r="H143" i="10"/>
  <c r="H137" i="10"/>
  <c r="H135" i="10"/>
  <c r="H134" i="10"/>
  <c r="H133" i="10"/>
  <c r="H131" i="10"/>
  <c r="H129" i="10"/>
  <c r="H128" i="10"/>
  <c r="H126" i="10"/>
  <c r="H125" i="10"/>
  <c r="H124" i="10"/>
  <c r="H123" i="10"/>
  <c r="H121" i="10"/>
  <c r="H120" i="10"/>
  <c r="H118" i="10"/>
  <c r="H117" i="10"/>
  <c r="H116" i="10"/>
  <c r="H115" i="10"/>
  <c r="H114" i="10"/>
  <c r="H113" i="10"/>
  <c r="H111" i="10"/>
  <c r="H110" i="10"/>
  <c r="H109" i="10"/>
  <c r="H107" i="10"/>
  <c r="H105" i="10"/>
  <c r="H102" i="10"/>
  <c r="H101" i="10"/>
  <c r="H100" i="10"/>
  <c r="H99" i="10"/>
  <c r="H97" i="10"/>
  <c r="H96" i="10"/>
  <c r="H95" i="10"/>
  <c r="H94" i="10"/>
  <c r="H92" i="10"/>
  <c r="H91" i="10"/>
  <c r="H90" i="10"/>
  <c r="H89" i="10"/>
  <c r="H88" i="10"/>
  <c r="H87" i="10"/>
  <c r="H85" i="10"/>
  <c r="H84" i="10"/>
  <c r="H83" i="10"/>
  <c r="H82" i="10"/>
  <c r="H81" i="10"/>
  <c r="H80" i="10"/>
  <c r="H79" i="10"/>
  <c r="H78" i="10"/>
  <c r="H75" i="10"/>
  <c r="H73" i="10"/>
  <c r="H72" i="10"/>
  <c r="H71" i="10"/>
  <c r="H69" i="10"/>
  <c r="H68" i="10"/>
  <c r="H67" i="10"/>
  <c r="H65" i="10"/>
  <c r="H64" i="10"/>
  <c r="H63" i="10"/>
  <c r="H61" i="10"/>
  <c r="H60" i="10"/>
  <c r="H59" i="10"/>
  <c r="H56" i="10"/>
  <c r="H55" i="10"/>
  <c r="H54" i="10"/>
  <c r="H52" i="10"/>
  <c r="H51" i="10"/>
  <c r="H50" i="10"/>
  <c r="H49" i="10"/>
  <c r="H47" i="10"/>
  <c r="H46" i="10"/>
  <c r="H45" i="10"/>
  <c r="H44" i="10"/>
  <c r="H41" i="10"/>
  <c r="H40" i="10"/>
  <c r="H39" i="10"/>
  <c r="H38" i="10"/>
  <c r="H37" i="10"/>
  <c r="H35" i="10"/>
  <c r="H34" i="10"/>
  <c r="H33" i="10"/>
  <c r="H32" i="10"/>
  <c r="H31" i="10"/>
  <c r="H30" i="10"/>
  <c r="H29" i="10"/>
  <c r="H28" i="10"/>
  <c r="H26" i="10"/>
  <c r="H25" i="10"/>
  <c r="H23" i="10"/>
  <c r="H22" i="10"/>
  <c r="H21" i="10"/>
  <c r="H20" i="10"/>
  <c r="H18" i="10"/>
  <c r="H17" i="10"/>
  <c r="H15" i="10"/>
  <c r="H14" i="10"/>
  <c r="H13" i="10"/>
  <c r="H12" i="10"/>
  <c r="H10" i="10"/>
  <c r="H9" i="10"/>
  <c r="H7" i="10"/>
  <c r="H6" i="10"/>
  <c r="H5" i="10"/>
  <c r="E1" i="11"/>
  <c r="E1" i="10"/>
  <c r="E1" i="9"/>
  <c r="E1" i="8"/>
  <c r="E1" i="13"/>
  <c r="E1" i="12"/>
  <c r="E1" i="5"/>
  <c r="E1" i="4"/>
  <c r="E1" i="3"/>
  <c r="J341" i="3" l="1"/>
  <c r="I231" i="3"/>
  <c r="I149" i="3"/>
  <c r="J149" i="3"/>
  <c r="J232" i="3" s="1"/>
  <c r="I149" i="16"/>
  <c r="I232" i="16" s="1"/>
  <c r="I343" i="16" s="1"/>
  <c r="I346" i="16" s="1"/>
  <c r="J345" i="16" s="1"/>
  <c r="H3" i="16"/>
  <c r="H231" i="16"/>
  <c r="H103" i="16"/>
  <c r="H269" i="16"/>
  <c r="H76" i="16"/>
  <c r="J232" i="16"/>
  <c r="J343" i="16" s="1"/>
  <c r="H341" i="16"/>
  <c r="I285" i="13"/>
  <c r="I345" i="9"/>
  <c r="H345" i="9"/>
  <c r="I345" i="8"/>
  <c r="H345" i="8"/>
  <c r="I345" i="13"/>
  <c r="H345" i="13"/>
  <c r="I345" i="10"/>
  <c r="H345" i="10"/>
  <c r="H345" i="3"/>
  <c r="I345" i="4"/>
  <c r="H345" i="4"/>
  <c r="I345" i="5"/>
  <c r="H345" i="5"/>
  <c r="I345" i="12"/>
  <c r="H345" i="12"/>
  <c r="I190" i="12"/>
  <c r="J343" i="3" l="1"/>
  <c r="I232" i="3"/>
  <c r="I343" i="3" s="1"/>
  <c r="I346" i="3" s="1"/>
  <c r="J345" i="3" s="1"/>
  <c r="H149" i="16"/>
  <c r="H232" i="16" s="1"/>
  <c r="H343" i="16" s="1"/>
  <c r="H346" i="16" s="1"/>
  <c r="J346" i="16"/>
  <c r="J193" i="13"/>
  <c r="J346" i="3" l="1"/>
  <c r="J335" i="10"/>
  <c r="H139" i="3" l="1"/>
  <c r="H336" i="9"/>
  <c r="H329" i="9"/>
  <c r="H329" i="8"/>
  <c r="H336" i="8"/>
  <c r="H179" i="8"/>
  <c r="H288" i="13"/>
  <c r="H336" i="12"/>
  <c r="H288" i="12"/>
  <c r="H255" i="12"/>
  <c r="H137" i="12"/>
  <c r="H336" i="5"/>
  <c r="H288" i="5"/>
  <c r="H255" i="5"/>
  <c r="H51" i="5"/>
  <c r="H49" i="5"/>
  <c r="H141" i="5"/>
  <c r="H137" i="5"/>
  <c r="H336" i="4"/>
  <c r="H255" i="4"/>
  <c r="H137" i="4"/>
  <c r="H336" i="3"/>
  <c r="H329" i="3"/>
  <c r="H255" i="3"/>
  <c r="H205" i="3"/>
  <c r="H198" i="3"/>
  <c r="H179" i="3"/>
  <c r="H141" i="3"/>
  <c r="H137" i="3"/>
  <c r="H288" i="10"/>
  <c r="H336" i="10"/>
  <c r="H188" i="10"/>
  <c r="H189" i="10"/>
  <c r="H187" i="10"/>
  <c r="H184" i="10"/>
  <c r="H141" i="10"/>
  <c r="H241" i="10"/>
  <c r="H207" i="10"/>
  <c r="H145" i="10"/>
  <c r="H139" i="10"/>
  <c r="J338" i="9" l="1"/>
  <c r="J337" i="9"/>
  <c r="J335" i="9"/>
  <c r="J333" i="9"/>
  <c r="J331" i="9"/>
  <c r="J326" i="9"/>
  <c r="J325" i="9" s="1"/>
  <c r="J323" i="9"/>
  <c r="J321" i="9"/>
  <c r="J319" i="9"/>
  <c r="J317" i="9"/>
  <c r="J315" i="9"/>
  <c r="J313" i="9"/>
  <c r="J311" i="9"/>
  <c r="J309" i="9"/>
  <c r="J307" i="9"/>
  <c r="J304" i="9"/>
  <c r="J303" i="9" s="1"/>
  <c r="J298" i="9"/>
  <c r="J297" i="9" s="1"/>
  <c r="J295" i="9"/>
  <c r="J293" i="9"/>
  <c r="J291" i="9"/>
  <c r="J289" i="9"/>
  <c r="J287" i="9"/>
  <c r="J285" i="9"/>
  <c r="J283" i="9"/>
  <c r="J281" i="9"/>
  <c r="J279" i="9"/>
  <c r="J277" i="9"/>
  <c r="J275" i="9"/>
  <c r="J273" i="9"/>
  <c r="J271" i="9"/>
  <c r="J266" i="9"/>
  <c r="J264" i="9"/>
  <c r="J262" i="9"/>
  <c r="J256" i="9"/>
  <c r="J254" i="9"/>
  <c r="J251" i="9"/>
  <c r="J244" i="9"/>
  <c r="J242" i="9"/>
  <c r="J240" i="9"/>
  <c r="J238" i="9"/>
  <c r="J236" i="9"/>
  <c r="J234" i="9"/>
  <c r="J227" i="9"/>
  <c r="J225" i="9"/>
  <c r="J223" i="9"/>
  <c r="J220" i="9"/>
  <c r="J218" i="9"/>
  <c r="J216" i="9"/>
  <c r="J214" i="9"/>
  <c r="J211" i="9"/>
  <c r="J193" i="9"/>
  <c r="J190" i="9"/>
  <c r="J177" i="9"/>
  <c r="J173" i="9"/>
  <c r="J168" i="9"/>
  <c r="J150" i="9"/>
  <c r="J146" i="9"/>
  <c r="J142" i="9"/>
  <c r="J140" i="9"/>
  <c r="J138" i="9"/>
  <c r="J136" i="9"/>
  <c r="J132" i="9"/>
  <c r="J130" i="9"/>
  <c r="J127" i="9"/>
  <c r="J122" i="9"/>
  <c r="J119" i="9"/>
  <c r="J112" i="9"/>
  <c r="J108" i="9"/>
  <c r="J106" i="9"/>
  <c r="J104" i="9"/>
  <c r="J98" i="9"/>
  <c r="J93" i="9"/>
  <c r="J86" i="9"/>
  <c r="J77" i="9"/>
  <c r="J74" i="9"/>
  <c r="J70" i="9"/>
  <c r="J66" i="9"/>
  <c r="J62" i="9"/>
  <c r="J58" i="9"/>
  <c r="J53" i="9"/>
  <c r="J48" i="9"/>
  <c r="J43" i="9"/>
  <c r="J36" i="9"/>
  <c r="J27" i="9"/>
  <c r="J24" i="9"/>
  <c r="J19" i="9"/>
  <c r="J16" i="9"/>
  <c r="J11" i="9"/>
  <c r="J8" i="9"/>
  <c r="J4" i="9"/>
  <c r="J338" i="8"/>
  <c r="J337" i="8" s="1"/>
  <c r="J335" i="8"/>
  <c r="J333" i="8"/>
  <c r="J331" i="8"/>
  <c r="J326" i="8"/>
  <c r="J325" i="8" s="1"/>
  <c r="J323" i="8"/>
  <c r="J321" i="8"/>
  <c r="J319" i="8"/>
  <c r="J317" i="8"/>
  <c r="J315" i="8"/>
  <c r="J313" i="8"/>
  <c r="J311" i="8"/>
  <c r="J309" i="8"/>
  <c r="J307" i="8"/>
  <c r="J304" i="8"/>
  <c r="J303" i="8" s="1"/>
  <c r="J298" i="8"/>
  <c r="J297" i="8" s="1"/>
  <c r="J295" i="8"/>
  <c r="J293" i="8"/>
  <c r="J291" i="8"/>
  <c r="J289" i="8"/>
  <c r="J287" i="8"/>
  <c r="J285" i="8"/>
  <c r="J283" i="8"/>
  <c r="J281" i="8"/>
  <c r="J279" i="8"/>
  <c r="J277" i="8"/>
  <c r="J275" i="8"/>
  <c r="J273" i="8"/>
  <c r="J271" i="8"/>
  <c r="J266" i="8"/>
  <c r="J264" i="8"/>
  <c r="J262" i="8"/>
  <c r="J256" i="8"/>
  <c r="J254" i="8"/>
  <c r="J251" i="8"/>
  <c r="J244" i="8"/>
  <c r="J242" i="8"/>
  <c r="J240" i="8"/>
  <c r="J238" i="8"/>
  <c r="J236" i="8"/>
  <c r="J234" i="8"/>
  <c r="J227" i="8"/>
  <c r="J225" i="8"/>
  <c r="J223" i="8"/>
  <c r="J220" i="8"/>
  <c r="J218" i="8"/>
  <c r="J216" i="8"/>
  <c r="J214" i="8"/>
  <c r="J211" i="8"/>
  <c r="J193" i="8"/>
  <c r="J190" i="8"/>
  <c r="J177" i="8"/>
  <c r="J173" i="8"/>
  <c r="J168" i="8"/>
  <c r="J150" i="8"/>
  <c r="J146" i="8"/>
  <c r="J142" i="8"/>
  <c r="J140" i="8"/>
  <c r="J138" i="8"/>
  <c r="J136" i="8"/>
  <c r="J132" i="8"/>
  <c r="J130" i="8"/>
  <c r="J127" i="8"/>
  <c r="J122" i="8"/>
  <c r="J119" i="8"/>
  <c r="J112" i="8"/>
  <c r="J108" i="8"/>
  <c r="J106" i="8"/>
  <c r="J104" i="8"/>
  <c r="J98" i="8"/>
  <c r="J93" i="8"/>
  <c r="J86" i="8"/>
  <c r="J77" i="8"/>
  <c r="J74" i="8"/>
  <c r="J70" i="8"/>
  <c r="J66" i="8"/>
  <c r="J62" i="8"/>
  <c r="J58" i="8"/>
  <c r="J53" i="8"/>
  <c r="J48" i="8"/>
  <c r="J43" i="8"/>
  <c r="J36" i="8"/>
  <c r="J27" i="8"/>
  <c r="J24" i="8"/>
  <c r="J19" i="8"/>
  <c r="J16" i="8"/>
  <c r="J11" i="8"/>
  <c r="J8" i="8"/>
  <c r="J4" i="8"/>
  <c r="J338" i="13"/>
  <c r="J337" i="13" s="1"/>
  <c r="J335" i="13"/>
  <c r="J333" i="13"/>
  <c r="J331" i="13"/>
  <c r="J326" i="13"/>
  <c r="J325" i="13" s="1"/>
  <c r="J323" i="13"/>
  <c r="J321" i="13"/>
  <c r="J319" i="13"/>
  <c r="J317" i="13"/>
  <c r="J315" i="13"/>
  <c r="J313" i="13"/>
  <c r="J311" i="13"/>
  <c r="J309" i="13"/>
  <c r="J307" i="13"/>
  <c r="J304" i="13"/>
  <c r="J303" i="13" s="1"/>
  <c r="J298" i="13"/>
  <c r="J297" i="13" s="1"/>
  <c r="J295" i="13"/>
  <c r="J293" i="13"/>
  <c r="J291" i="13"/>
  <c r="J289" i="13"/>
  <c r="J287" i="13"/>
  <c r="J285" i="13"/>
  <c r="J283" i="13"/>
  <c r="J281" i="13"/>
  <c r="J279" i="13"/>
  <c r="J277" i="13"/>
  <c r="J275" i="13"/>
  <c r="J273" i="13"/>
  <c r="J271" i="13"/>
  <c r="J266" i="13"/>
  <c r="J264" i="13"/>
  <c r="J262" i="13"/>
  <c r="J256" i="13"/>
  <c r="J254" i="13"/>
  <c r="J251" i="13"/>
  <c r="J244" i="13"/>
  <c r="J242" i="13"/>
  <c r="J240" i="13"/>
  <c r="J238" i="13"/>
  <c r="J236" i="13"/>
  <c r="J234" i="13"/>
  <c r="J227" i="13"/>
  <c r="J225" i="13"/>
  <c r="J223" i="13"/>
  <c r="J220" i="13"/>
  <c r="J218" i="13"/>
  <c r="J216" i="13"/>
  <c r="J214" i="13"/>
  <c r="J211" i="13"/>
  <c r="J190" i="13"/>
  <c r="J183" i="13" s="1"/>
  <c r="J177" i="13"/>
  <c r="J173" i="13"/>
  <c r="J168" i="13"/>
  <c r="J158" i="13" s="1"/>
  <c r="J150" i="13"/>
  <c r="J146" i="13"/>
  <c r="J142" i="13"/>
  <c r="J140" i="13"/>
  <c r="J138" i="13"/>
  <c r="J136" i="13"/>
  <c r="J132" i="13"/>
  <c r="J130" i="13"/>
  <c r="J127" i="13"/>
  <c r="J122" i="13"/>
  <c r="J119" i="13"/>
  <c r="J112" i="13"/>
  <c r="J108" i="13"/>
  <c r="J106" i="13"/>
  <c r="J104" i="13"/>
  <c r="J98" i="13"/>
  <c r="J93" i="13"/>
  <c r="J86" i="13"/>
  <c r="J77" i="13"/>
  <c r="J74" i="13"/>
  <c r="J70" i="13"/>
  <c r="J66" i="13"/>
  <c r="J62" i="13"/>
  <c r="J58" i="13"/>
  <c r="J53" i="13"/>
  <c r="J48" i="13"/>
  <c r="J43" i="13"/>
  <c r="J36" i="13"/>
  <c r="J27" i="13"/>
  <c r="J24" i="13"/>
  <c r="J19" i="13"/>
  <c r="J16" i="13"/>
  <c r="J11" i="13"/>
  <c r="J8" i="13"/>
  <c r="J4" i="13"/>
  <c r="J338" i="12"/>
  <c r="J337" i="12" s="1"/>
  <c r="J335" i="12"/>
  <c r="J333" i="12"/>
  <c r="J331" i="12"/>
  <c r="J326" i="12"/>
  <c r="J325" i="12" s="1"/>
  <c r="J323" i="12"/>
  <c r="J321" i="12"/>
  <c r="J319" i="12"/>
  <c r="J317" i="12"/>
  <c r="J315" i="12"/>
  <c r="J313" i="12"/>
  <c r="J311" i="12"/>
  <c r="J309" i="12"/>
  <c r="J307" i="12"/>
  <c r="J304" i="12"/>
  <c r="J303" i="12" s="1"/>
  <c r="J298" i="12"/>
  <c r="J297" i="12" s="1"/>
  <c r="J295" i="12"/>
  <c r="J293" i="12"/>
  <c r="J291" i="12"/>
  <c r="J289" i="12"/>
  <c r="J287" i="12"/>
  <c r="J285" i="12"/>
  <c r="J283" i="12"/>
  <c r="J281" i="12"/>
  <c r="J279" i="12"/>
  <c r="J277" i="12"/>
  <c r="J275" i="12"/>
  <c r="J273" i="12"/>
  <c r="J271" i="12"/>
  <c r="J266" i="12"/>
  <c r="J264" i="12"/>
  <c r="J262" i="12"/>
  <c r="J256" i="12"/>
  <c r="J254" i="12"/>
  <c r="J251" i="12"/>
  <c r="J244" i="12"/>
  <c r="J242" i="12"/>
  <c r="J240" i="12"/>
  <c r="J238" i="12"/>
  <c r="J236" i="12"/>
  <c r="J234" i="12"/>
  <c r="J227" i="12"/>
  <c r="J225" i="12"/>
  <c r="J223" i="12"/>
  <c r="J220" i="12"/>
  <c r="J218" i="12"/>
  <c r="J216" i="12"/>
  <c r="J214" i="12"/>
  <c r="J211" i="12"/>
  <c r="J193" i="12"/>
  <c r="J190" i="12"/>
  <c r="J177" i="12"/>
  <c r="J173" i="12"/>
  <c r="J168" i="12"/>
  <c r="J150" i="12"/>
  <c r="J146" i="12"/>
  <c r="J142" i="12"/>
  <c r="J140" i="12"/>
  <c r="J138" i="12"/>
  <c r="J136" i="12"/>
  <c r="J132" i="12"/>
  <c r="J130" i="12"/>
  <c r="J127" i="12"/>
  <c r="J122" i="12"/>
  <c r="J119" i="12"/>
  <c r="J112" i="12"/>
  <c r="J108" i="12"/>
  <c r="J106" i="12"/>
  <c r="J104" i="12"/>
  <c r="J98" i="12"/>
  <c r="J93" i="12"/>
  <c r="J86" i="12"/>
  <c r="J77" i="12"/>
  <c r="J74" i="12"/>
  <c r="J70" i="12"/>
  <c r="J66" i="12"/>
  <c r="J62" i="12"/>
  <c r="J58" i="12"/>
  <c r="J53" i="12"/>
  <c r="J48" i="12"/>
  <c r="J43" i="12"/>
  <c r="J36" i="12"/>
  <c r="J27" i="12"/>
  <c r="J24" i="12"/>
  <c r="J19" i="12"/>
  <c r="J16" i="12"/>
  <c r="J11" i="12"/>
  <c r="J8" i="12"/>
  <c r="J4" i="12"/>
  <c r="J338" i="5"/>
  <c r="J337" i="5" s="1"/>
  <c r="J335" i="5"/>
  <c r="J333" i="5"/>
  <c r="J331" i="5"/>
  <c r="J326" i="5"/>
  <c r="J325" i="5" s="1"/>
  <c r="J323" i="5"/>
  <c r="J321" i="5"/>
  <c r="J319" i="5"/>
  <c r="J317" i="5"/>
  <c r="J315" i="5"/>
  <c r="J313" i="5"/>
  <c r="J311" i="5"/>
  <c r="J309" i="5"/>
  <c r="J307" i="5"/>
  <c r="J304" i="5"/>
  <c r="J303" i="5" s="1"/>
  <c r="J298" i="5"/>
  <c r="J297" i="5" s="1"/>
  <c r="J295" i="5"/>
  <c r="J293" i="5"/>
  <c r="J291" i="5"/>
  <c r="J289" i="5"/>
  <c r="J287" i="5"/>
  <c r="J285" i="5"/>
  <c r="J283" i="5"/>
  <c r="J281" i="5"/>
  <c r="J279" i="5"/>
  <c r="J277" i="5"/>
  <c r="J275" i="5"/>
  <c r="J273" i="5"/>
  <c r="J271" i="5"/>
  <c r="J266" i="5"/>
  <c r="J264" i="5"/>
  <c r="J262" i="5"/>
  <c r="J256" i="5"/>
  <c r="J254" i="5"/>
  <c r="J251" i="5"/>
  <c r="J244" i="5"/>
  <c r="J242" i="5"/>
  <c r="J240" i="5"/>
  <c r="J238" i="5"/>
  <c r="J236" i="5"/>
  <c r="J234" i="5"/>
  <c r="J227" i="5"/>
  <c r="J225" i="5"/>
  <c r="J223" i="5"/>
  <c r="J220" i="5"/>
  <c r="J218" i="5"/>
  <c r="J216" i="5"/>
  <c r="J214" i="5"/>
  <c r="J211" i="5"/>
  <c r="J193" i="5"/>
  <c r="J190" i="5"/>
  <c r="J177" i="5"/>
  <c r="J173" i="5"/>
  <c r="J168" i="5"/>
  <c r="J150" i="5"/>
  <c r="J146" i="5"/>
  <c r="J142" i="5"/>
  <c r="J140" i="5"/>
  <c r="J138" i="5"/>
  <c r="J136" i="5"/>
  <c r="J132" i="5"/>
  <c r="J130" i="5"/>
  <c r="J127" i="5"/>
  <c r="J122" i="5"/>
  <c r="J119" i="5"/>
  <c r="J112" i="5"/>
  <c r="J108" i="5"/>
  <c r="J106" i="5"/>
  <c r="J104" i="5"/>
  <c r="J98" i="5"/>
  <c r="J93" i="5"/>
  <c r="J86" i="5"/>
  <c r="J77" i="5"/>
  <c r="J74" i="5"/>
  <c r="J70" i="5"/>
  <c r="J66" i="5"/>
  <c r="J62" i="5"/>
  <c r="J58" i="5"/>
  <c r="J53" i="5"/>
  <c r="J48" i="5"/>
  <c r="J43" i="5"/>
  <c r="J36" i="5"/>
  <c r="J27" i="5"/>
  <c r="J24" i="5"/>
  <c r="J19" i="5"/>
  <c r="J16" i="5"/>
  <c r="J11" i="5"/>
  <c r="J8" i="5"/>
  <c r="J4" i="5"/>
  <c r="J338" i="4"/>
  <c r="J337" i="4"/>
  <c r="J335" i="4"/>
  <c r="J333" i="4"/>
  <c r="J331" i="4"/>
  <c r="J326" i="4"/>
  <c r="J325" i="4" s="1"/>
  <c r="J323" i="4"/>
  <c r="J321" i="4"/>
  <c r="J319" i="4"/>
  <c r="J317" i="4"/>
  <c r="J315" i="4"/>
  <c r="J313" i="4"/>
  <c r="J311" i="4"/>
  <c r="J309" i="4"/>
  <c r="J307" i="4"/>
  <c r="J304" i="4"/>
  <c r="J303" i="4"/>
  <c r="J298" i="4"/>
  <c r="J297" i="4" s="1"/>
  <c r="J295" i="4"/>
  <c r="J293" i="4"/>
  <c r="J291" i="4"/>
  <c r="J289" i="4"/>
  <c r="J287" i="4"/>
  <c r="J285" i="4"/>
  <c r="J283" i="4"/>
  <c r="J281" i="4"/>
  <c r="J279" i="4"/>
  <c r="J277" i="4"/>
  <c r="J275" i="4"/>
  <c r="J273" i="4"/>
  <c r="J271" i="4"/>
  <c r="J266" i="4"/>
  <c r="J264" i="4"/>
  <c r="J262" i="4"/>
  <c r="J256" i="4"/>
  <c r="J254" i="4"/>
  <c r="J251" i="4"/>
  <c r="J244" i="4"/>
  <c r="J242" i="4"/>
  <c r="J240" i="4"/>
  <c r="J238" i="4"/>
  <c r="J236" i="4"/>
  <c r="J234" i="4"/>
  <c r="J227" i="4"/>
  <c r="J225" i="4"/>
  <c r="J223" i="4"/>
  <c r="J220" i="4"/>
  <c r="J218" i="4"/>
  <c r="J216" i="4"/>
  <c r="J214" i="4"/>
  <c r="J211" i="4"/>
  <c r="J193" i="4"/>
  <c r="J190" i="4"/>
  <c r="J177" i="4"/>
  <c r="J173" i="4"/>
  <c r="J168" i="4"/>
  <c r="J150" i="4"/>
  <c r="J146" i="4"/>
  <c r="J142" i="4"/>
  <c r="J140" i="4"/>
  <c r="J138" i="4"/>
  <c r="J136" i="4"/>
  <c r="J132" i="4"/>
  <c r="J130" i="4"/>
  <c r="J127" i="4"/>
  <c r="J122" i="4"/>
  <c r="J119" i="4"/>
  <c r="J112" i="4"/>
  <c r="J108" i="4"/>
  <c r="J106" i="4"/>
  <c r="J104" i="4"/>
  <c r="J98" i="4"/>
  <c r="J93" i="4"/>
  <c r="J86" i="4"/>
  <c r="J77" i="4"/>
  <c r="J74" i="4"/>
  <c r="J70" i="4"/>
  <c r="J66" i="4"/>
  <c r="J62" i="4"/>
  <c r="J58" i="4"/>
  <c r="J53" i="4"/>
  <c r="J48" i="4"/>
  <c r="J43" i="4"/>
  <c r="J36" i="4"/>
  <c r="J27" i="4"/>
  <c r="J24" i="4"/>
  <c r="J19" i="4"/>
  <c r="J16" i="4"/>
  <c r="J11" i="4"/>
  <c r="J8" i="4"/>
  <c r="J4" i="4"/>
  <c r="I338" i="9"/>
  <c r="I337" i="9" s="1"/>
  <c r="I335" i="9"/>
  <c r="I333" i="9"/>
  <c r="I331" i="9"/>
  <c r="I326" i="9"/>
  <c r="I325" i="9" s="1"/>
  <c r="I323" i="9"/>
  <c r="I321" i="9"/>
  <c r="I319" i="9"/>
  <c r="I317" i="9"/>
  <c r="I315" i="9"/>
  <c r="I313" i="9"/>
  <c r="I311" i="9"/>
  <c r="I309" i="9"/>
  <c r="I307" i="9"/>
  <c r="I304" i="9"/>
  <c r="I303" i="9" s="1"/>
  <c r="I298" i="9"/>
  <c r="I297" i="9" s="1"/>
  <c r="I295" i="9"/>
  <c r="I293" i="9"/>
  <c r="I291" i="9"/>
  <c r="I289" i="9"/>
  <c r="I287" i="9"/>
  <c r="I285" i="9"/>
  <c r="I283" i="9"/>
  <c r="I281" i="9"/>
  <c r="I279" i="9"/>
  <c r="I277" i="9"/>
  <c r="I275" i="9"/>
  <c r="I273" i="9"/>
  <c r="I271" i="9"/>
  <c r="I266" i="9"/>
  <c r="I264" i="9"/>
  <c r="I262" i="9"/>
  <c r="I256" i="9"/>
  <c r="I254" i="9"/>
  <c r="I251" i="9"/>
  <c r="I244" i="9"/>
  <c r="I242" i="9"/>
  <c r="I240" i="9"/>
  <c r="I238" i="9"/>
  <c r="I236" i="9"/>
  <c r="I234" i="9"/>
  <c r="I227" i="9"/>
  <c r="I225" i="9"/>
  <c r="I223" i="9"/>
  <c r="I220" i="9"/>
  <c r="I218" i="9"/>
  <c r="I216" i="9"/>
  <c r="I214" i="9"/>
  <c r="I211" i="9"/>
  <c r="I193" i="9"/>
  <c r="I190" i="9"/>
  <c r="I177" i="9"/>
  <c r="I173" i="9"/>
  <c r="I168" i="9"/>
  <c r="I150" i="9"/>
  <c r="I146" i="9"/>
  <c r="I142" i="9"/>
  <c r="I140" i="9"/>
  <c r="I138" i="9"/>
  <c r="I136" i="9"/>
  <c r="I132" i="9"/>
  <c r="I130" i="9"/>
  <c r="I127" i="9"/>
  <c r="I122" i="9"/>
  <c r="I119" i="9"/>
  <c r="I112" i="9"/>
  <c r="I108" i="9"/>
  <c r="I106" i="9"/>
  <c r="I104" i="9"/>
  <c r="I98" i="9"/>
  <c r="I93" i="9"/>
  <c r="I86" i="9"/>
  <c r="I77" i="9"/>
  <c r="I74" i="9"/>
  <c r="I70" i="9"/>
  <c r="I66" i="9"/>
  <c r="I62" i="9"/>
  <c r="I58" i="9"/>
  <c r="I53" i="9"/>
  <c r="I48" i="9"/>
  <c r="I43" i="9"/>
  <c r="I36" i="9"/>
  <c r="I27" i="9"/>
  <c r="I24" i="9"/>
  <c r="I19" i="9"/>
  <c r="I16" i="9"/>
  <c r="I11" i="9"/>
  <c r="I8" i="9"/>
  <c r="I4" i="9"/>
  <c r="I338" i="8"/>
  <c r="I337" i="8"/>
  <c r="I335" i="8"/>
  <c r="I333" i="8"/>
  <c r="I331" i="8"/>
  <c r="I326" i="8"/>
  <c r="I325" i="8" s="1"/>
  <c r="I323" i="8"/>
  <c r="I321" i="8"/>
  <c r="I319" i="8"/>
  <c r="I317" i="8"/>
  <c r="I315" i="8"/>
  <c r="I313" i="8"/>
  <c r="I311" i="8"/>
  <c r="I309" i="8"/>
  <c r="I307" i="8"/>
  <c r="I304" i="8"/>
  <c r="I303" i="8" s="1"/>
  <c r="I298" i="8"/>
  <c r="I297" i="8"/>
  <c r="I295" i="8"/>
  <c r="I293" i="8"/>
  <c r="I291" i="8"/>
  <c r="I289" i="8"/>
  <c r="I287" i="8"/>
  <c r="I285" i="8"/>
  <c r="I283" i="8"/>
  <c r="I281" i="8"/>
  <c r="I279" i="8"/>
  <c r="I277" i="8"/>
  <c r="I275" i="8"/>
  <c r="I273" i="8"/>
  <c r="I271" i="8"/>
  <c r="I266" i="8"/>
  <c r="I264" i="8"/>
  <c r="I262" i="8"/>
  <c r="I256" i="8"/>
  <c r="I254" i="8"/>
  <c r="I251" i="8"/>
  <c r="I244" i="8"/>
  <c r="I242" i="8"/>
  <c r="I240" i="8"/>
  <c r="I238" i="8"/>
  <c r="I236" i="8"/>
  <c r="I234" i="8"/>
  <c r="I227" i="8"/>
  <c r="I225" i="8"/>
  <c r="I223" i="8"/>
  <c r="I220" i="8"/>
  <c r="I218" i="8"/>
  <c r="I216" i="8"/>
  <c r="I214" i="8"/>
  <c r="I211" i="8"/>
  <c r="I193" i="8"/>
  <c r="I190" i="8"/>
  <c r="I177" i="8"/>
  <c r="I173" i="8"/>
  <c r="I168" i="8"/>
  <c r="I150" i="8"/>
  <c r="I146" i="8"/>
  <c r="I142" i="8"/>
  <c r="I140" i="8"/>
  <c r="I138" i="8"/>
  <c r="I136" i="8"/>
  <c r="I132" i="8"/>
  <c r="I130" i="8"/>
  <c r="I127" i="8"/>
  <c r="I122" i="8"/>
  <c r="I119" i="8"/>
  <c r="I112" i="8"/>
  <c r="I108" i="8"/>
  <c r="I106" i="8"/>
  <c r="I104" i="8"/>
  <c r="I98" i="8"/>
  <c r="I93" i="8"/>
  <c r="I86" i="8"/>
  <c r="I77" i="8"/>
  <c r="I74" i="8"/>
  <c r="I70" i="8"/>
  <c r="I66" i="8"/>
  <c r="I62" i="8"/>
  <c r="I58" i="8"/>
  <c r="I53" i="8"/>
  <c r="I48" i="8"/>
  <c r="I43" i="8"/>
  <c r="I36" i="8"/>
  <c r="I27" i="8"/>
  <c r="I24" i="8"/>
  <c r="I19" i="8"/>
  <c r="I16" i="8"/>
  <c r="I11" i="8"/>
  <c r="I8" i="8"/>
  <c r="I4" i="8"/>
  <c r="I338" i="13"/>
  <c r="I337" i="13" s="1"/>
  <c r="I335" i="13"/>
  <c r="I333" i="13"/>
  <c r="I331" i="13"/>
  <c r="I326" i="13"/>
  <c r="I325" i="13" s="1"/>
  <c r="I323" i="13"/>
  <c r="I321" i="13"/>
  <c r="I319" i="13"/>
  <c r="I317" i="13"/>
  <c r="I315" i="13"/>
  <c r="I313" i="13"/>
  <c r="I311" i="13"/>
  <c r="I309" i="13"/>
  <c r="I307" i="13"/>
  <c r="I304" i="13"/>
  <c r="I303" i="13" s="1"/>
  <c r="I298" i="13"/>
  <c r="I297" i="13" s="1"/>
  <c r="I295" i="13"/>
  <c r="I293" i="13"/>
  <c r="I291" i="13"/>
  <c r="I289" i="13"/>
  <c r="I287" i="13"/>
  <c r="I283" i="13"/>
  <c r="I281" i="13"/>
  <c r="I279" i="13"/>
  <c r="I277" i="13"/>
  <c r="I275" i="13"/>
  <c r="I273" i="13"/>
  <c r="I271" i="13"/>
  <c r="I266" i="13"/>
  <c r="I264" i="13"/>
  <c r="I262" i="13"/>
  <c r="I256" i="13"/>
  <c r="I254" i="13"/>
  <c r="I251" i="13"/>
  <c r="I244" i="13"/>
  <c r="I242" i="13"/>
  <c r="I240" i="13"/>
  <c r="I238" i="13"/>
  <c r="I236" i="13"/>
  <c r="I234" i="13"/>
  <c r="I227" i="13"/>
  <c r="I225" i="13"/>
  <c r="I223" i="13"/>
  <c r="I220" i="13"/>
  <c r="I218" i="13"/>
  <c r="I216" i="13"/>
  <c r="I214" i="13"/>
  <c r="I211" i="13"/>
  <c r="I193" i="13"/>
  <c r="I177" i="13"/>
  <c r="I173" i="13"/>
  <c r="I168" i="13"/>
  <c r="I150" i="13"/>
  <c r="I146" i="13"/>
  <c r="I142" i="13"/>
  <c r="I140" i="13"/>
  <c r="I138" i="13"/>
  <c r="I136" i="13"/>
  <c r="I132" i="13"/>
  <c r="I130" i="13"/>
  <c r="I127" i="13"/>
  <c r="I122" i="13"/>
  <c r="I119" i="13"/>
  <c r="I112" i="13"/>
  <c r="I108" i="13"/>
  <c r="I106" i="13"/>
  <c r="I104" i="13"/>
  <c r="I98" i="13"/>
  <c r="I93" i="13"/>
  <c r="I86" i="13"/>
  <c r="I77" i="13"/>
  <c r="I74" i="13"/>
  <c r="I70" i="13"/>
  <c r="I66" i="13"/>
  <c r="I62" i="13"/>
  <c r="I58" i="13"/>
  <c r="I53" i="13"/>
  <c r="I48" i="13"/>
  <c r="I43" i="13"/>
  <c r="I36" i="13"/>
  <c r="I27" i="13"/>
  <c r="I24" i="13"/>
  <c r="I19" i="13"/>
  <c r="I16" i="13"/>
  <c r="I11" i="13"/>
  <c r="I8" i="13"/>
  <c r="I4" i="13"/>
  <c r="I338" i="12"/>
  <c r="I337" i="12" s="1"/>
  <c r="I335" i="12"/>
  <c r="I333" i="12"/>
  <c r="I331" i="12"/>
  <c r="I326" i="12"/>
  <c r="I325" i="12" s="1"/>
  <c r="I323" i="12"/>
  <c r="I321" i="12"/>
  <c r="I319" i="12"/>
  <c r="I317" i="12"/>
  <c r="I315" i="12"/>
  <c r="I313" i="12"/>
  <c r="I311" i="12"/>
  <c r="I309" i="12"/>
  <c r="I307" i="12"/>
  <c r="I304" i="12"/>
  <c r="I303" i="12" s="1"/>
  <c r="I298" i="12"/>
  <c r="I297" i="12"/>
  <c r="I295" i="12"/>
  <c r="I293" i="12"/>
  <c r="I291" i="12"/>
  <c r="I289" i="12"/>
  <c r="I287" i="12"/>
  <c r="I285" i="12"/>
  <c r="I283" i="12"/>
  <c r="I281" i="12"/>
  <c r="I279" i="12"/>
  <c r="I277" i="12"/>
  <c r="I275" i="12"/>
  <c r="I273" i="12"/>
  <c r="I271" i="12"/>
  <c r="I266" i="12"/>
  <c r="I264" i="12"/>
  <c r="I262" i="12"/>
  <c r="I256" i="12"/>
  <c r="I254" i="12"/>
  <c r="I251" i="12"/>
  <c r="I244" i="12"/>
  <c r="I242" i="12"/>
  <c r="I240" i="12"/>
  <c r="I238" i="12"/>
  <c r="I236" i="12"/>
  <c r="I234" i="12"/>
  <c r="I227" i="12"/>
  <c r="I225" i="12"/>
  <c r="I223" i="12"/>
  <c r="I220" i="12"/>
  <c r="I218" i="12"/>
  <c r="I216" i="12"/>
  <c r="I214" i="12"/>
  <c r="I211" i="12"/>
  <c r="I193" i="12"/>
  <c r="I177" i="12"/>
  <c r="I173" i="12"/>
  <c r="I168" i="12"/>
  <c r="I150" i="12"/>
  <c r="I146" i="12"/>
  <c r="I142" i="12"/>
  <c r="I140" i="12"/>
  <c r="I138" i="12"/>
  <c r="I136" i="12"/>
  <c r="I132" i="12"/>
  <c r="I130" i="12"/>
  <c r="I127" i="12"/>
  <c r="I122" i="12"/>
  <c r="I119" i="12"/>
  <c r="I112" i="12"/>
  <c r="I108" i="12"/>
  <c r="I106" i="12"/>
  <c r="I104" i="12"/>
  <c r="I98" i="12"/>
  <c r="I93" i="12"/>
  <c r="I86" i="12"/>
  <c r="I77" i="12"/>
  <c r="I74" i="12"/>
  <c r="I70" i="12"/>
  <c r="I66" i="12"/>
  <c r="I62" i="12"/>
  <c r="I58" i="12"/>
  <c r="I53" i="12"/>
  <c r="I48" i="12"/>
  <c r="I43" i="12"/>
  <c r="I36" i="12"/>
  <c r="I27" i="12"/>
  <c r="I24" i="12"/>
  <c r="I19" i="12"/>
  <c r="I16" i="12"/>
  <c r="I11" i="12"/>
  <c r="I8" i="12"/>
  <c r="I4" i="12"/>
  <c r="I338" i="5"/>
  <c r="I337" i="5" s="1"/>
  <c r="I335" i="5"/>
  <c r="I333" i="5"/>
  <c r="I331" i="5"/>
  <c r="I326" i="5"/>
  <c r="I325" i="5" s="1"/>
  <c r="I323" i="5"/>
  <c r="I321" i="5"/>
  <c r="I319" i="5"/>
  <c r="I317" i="5"/>
  <c r="I315" i="5"/>
  <c r="I313" i="5"/>
  <c r="I311" i="5"/>
  <c r="I309" i="5"/>
  <c r="I307" i="5"/>
  <c r="I304" i="5"/>
  <c r="I303" i="5" s="1"/>
  <c r="I298" i="5"/>
  <c r="I297" i="5"/>
  <c r="I295" i="5"/>
  <c r="I293" i="5"/>
  <c r="I291" i="5"/>
  <c r="I289" i="5"/>
  <c r="I287" i="5"/>
  <c r="I285" i="5"/>
  <c r="I283" i="5"/>
  <c r="I281" i="5"/>
  <c r="I279" i="5"/>
  <c r="I277" i="5"/>
  <c r="I275" i="5"/>
  <c r="I273" i="5"/>
  <c r="I271" i="5"/>
  <c r="I266" i="5"/>
  <c r="I264" i="5"/>
  <c r="I262" i="5"/>
  <c r="I256" i="5"/>
  <c r="I254" i="5"/>
  <c r="I251" i="5"/>
  <c r="I244" i="5"/>
  <c r="I242" i="5"/>
  <c r="I240" i="5"/>
  <c r="I238" i="5"/>
  <c r="I236" i="5"/>
  <c r="I234" i="5"/>
  <c r="I227" i="5"/>
  <c r="I225" i="5"/>
  <c r="I223" i="5"/>
  <c r="I220" i="5"/>
  <c r="I218" i="5"/>
  <c r="I216" i="5"/>
  <c r="I214" i="5"/>
  <c r="I211" i="5"/>
  <c r="I193" i="5"/>
  <c r="I190" i="5"/>
  <c r="I173" i="5"/>
  <c r="I168" i="5"/>
  <c r="I150" i="5"/>
  <c r="I146" i="5"/>
  <c r="I142" i="5"/>
  <c r="I140" i="5"/>
  <c r="I138" i="5"/>
  <c r="I136" i="5"/>
  <c r="I132" i="5"/>
  <c r="I130" i="5"/>
  <c r="I127" i="5"/>
  <c r="I122" i="5"/>
  <c r="I119" i="5"/>
  <c r="I112" i="5"/>
  <c r="I108" i="5"/>
  <c r="I106" i="5"/>
  <c r="I104" i="5"/>
  <c r="I98" i="5"/>
  <c r="I93" i="5"/>
  <c r="I86" i="5"/>
  <c r="I77" i="5"/>
  <c r="I74" i="5"/>
  <c r="I70" i="5"/>
  <c r="I66" i="5"/>
  <c r="I62" i="5"/>
  <c r="I58" i="5"/>
  <c r="I53" i="5"/>
  <c r="I48" i="5"/>
  <c r="I43" i="5"/>
  <c r="I36" i="5"/>
  <c r="I27" i="5"/>
  <c r="I24" i="5"/>
  <c r="I19" i="5"/>
  <c r="I16" i="5"/>
  <c r="I11" i="5"/>
  <c r="I8" i="5"/>
  <c r="I4" i="5"/>
  <c r="H74" i="5"/>
  <c r="H104" i="5"/>
  <c r="H106" i="5"/>
  <c r="H130" i="5"/>
  <c r="H136" i="5"/>
  <c r="H138" i="5"/>
  <c r="H140" i="5"/>
  <c r="H173" i="5"/>
  <c r="H193" i="5"/>
  <c r="H214" i="5"/>
  <c r="H216" i="5"/>
  <c r="H218" i="5"/>
  <c r="H223" i="5"/>
  <c r="H225" i="5"/>
  <c r="H234" i="5"/>
  <c r="H236" i="5"/>
  <c r="H238" i="5"/>
  <c r="H240" i="5"/>
  <c r="H242" i="5"/>
  <c r="H251" i="5"/>
  <c r="H254" i="5"/>
  <c r="H262" i="5"/>
  <c r="H264" i="5"/>
  <c r="H266" i="5"/>
  <c r="H271" i="5"/>
  <c r="H273" i="5"/>
  <c r="H275" i="5"/>
  <c r="H277" i="5"/>
  <c r="H279" i="5"/>
  <c r="H281" i="5"/>
  <c r="H283" i="5"/>
  <c r="H285" i="5"/>
  <c r="H287" i="5"/>
  <c r="H289" i="5"/>
  <c r="H291" i="5"/>
  <c r="H293" i="5"/>
  <c r="H295" i="5"/>
  <c r="H304" i="5"/>
  <c r="H303" i="5" s="1"/>
  <c r="H307" i="5"/>
  <c r="H309" i="5"/>
  <c r="H311" i="5"/>
  <c r="H313" i="5"/>
  <c r="H315" i="5"/>
  <c r="H317" i="5"/>
  <c r="H319" i="5"/>
  <c r="H321" i="5"/>
  <c r="H323" i="5"/>
  <c r="H331" i="5"/>
  <c r="H333" i="5"/>
  <c r="H335" i="5"/>
  <c r="H338" i="5"/>
  <c r="H337" i="5" s="1"/>
  <c r="I338" i="4"/>
  <c r="I337" i="4" s="1"/>
  <c r="I335" i="4"/>
  <c r="I333" i="4"/>
  <c r="I331" i="4"/>
  <c r="I326" i="4"/>
  <c r="I325" i="4" s="1"/>
  <c r="I323" i="4"/>
  <c r="I321" i="4"/>
  <c r="I319" i="4"/>
  <c r="I317" i="4"/>
  <c r="I315" i="4"/>
  <c r="I313" i="4"/>
  <c r="I311" i="4"/>
  <c r="I309" i="4"/>
  <c r="I307" i="4"/>
  <c r="I304" i="4"/>
  <c r="I303" i="4" s="1"/>
  <c r="I298" i="4"/>
  <c r="I297" i="4"/>
  <c r="I295" i="4"/>
  <c r="I293" i="4"/>
  <c r="I291" i="4"/>
  <c r="I289" i="4"/>
  <c r="I287" i="4"/>
  <c r="I285" i="4"/>
  <c r="I283" i="4"/>
  <c r="I281" i="4"/>
  <c r="I279" i="4"/>
  <c r="I277" i="4"/>
  <c r="I275" i="4"/>
  <c r="I273" i="4"/>
  <c r="I271" i="4"/>
  <c r="I266" i="4"/>
  <c r="I264" i="4"/>
  <c r="I262" i="4"/>
  <c r="I256" i="4"/>
  <c r="I254" i="4"/>
  <c r="I251" i="4"/>
  <c r="I244" i="4"/>
  <c r="I242" i="4"/>
  <c r="I240" i="4"/>
  <c r="I238" i="4"/>
  <c r="I236" i="4"/>
  <c r="I234" i="4"/>
  <c r="I227" i="4"/>
  <c r="I225" i="4"/>
  <c r="I223" i="4"/>
  <c r="I220" i="4"/>
  <c r="I218" i="4"/>
  <c r="I216" i="4"/>
  <c r="I214" i="4"/>
  <c r="I211" i="4"/>
  <c r="I193" i="4"/>
  <c r="I190" i="4"/>
  <c r="I177" i="4"/>
  <c r="I173" i="4"/>
  <c r="I168" i="4"/>
  <c r="I150" i="4"/>
  <c r="I146" i="4"/>
  <c r="I142" i="4"/>
  <c r="I140" i="4"/>
  <c r="I138" i="4"/>
  <c r="I136" i="4"/>
  <c r="I132" i="4"/>
  <c r="I130" i="4"/>
  <c r="I127" i="4"/>
  <c r="I122" i="4"/>
  <c r="I119" i="4"/>
  <c r="I112" i="4"/>
  <c r="I108" i="4"/>
  <c r="I106" i="4"/>
  <c r="I104" i="4"/>
  <c r="I98" i="4"/>
  <c r="I93" i="4"/>
  <c r="I86" i="4"/>
  <c r="I77" i="4"/>
  <c r="I74" i="4"/>
  <c r="I70" i="4"/>
  <c r="I66" i="4"/>
  <c r="I62" i="4"/>
  <c r="I58" i="4"/>
  <c r="I53" i="4"/>
  <c r="I48" i="4"/>
  <c r="I43" i="4"/>
  <c r="I36" i="4"/>
  <c r="I27" i="4"/>
  <c r="I24" i="4"/>
  <c r="I19" i="4"/>
  <c r="I16" i="4"/>
  <c r="I11" i="4"/>
  <c r="I8" i="4"/>
  <c r="I4" i="4"/>
  <c r="I177" i="10"/>
  <c r="J177" i="10"/>
  <c r="J338" i="10"/>
  <c r="J337" i="10" s="1"/>
  <c r="J333" i="10"/>
  <c r="J331" i="10"/>
  <c r="J326" i="10"/>
  <c r="J325" i="10" s="1"/>
  <c r="J323" i="10"/>
  <c r="J321" i="10"/>
  <c r="J319" i="10"/>
  <c r="J317" i="10"/>
  <c r="J315" i="10"/>
  <c r="J313" i="10"/>
  <c r="J311" i="10"/>
  <c r="J309" i="10"/>
  <c r="J307" i="10"/>
  <c r="J304" i="10"/>
  <c r="J303" i="10" s="1"/>
  <c r="J298" i="10"/>
  <c r="J297" i="10" s="1"/>
  <c r="J295" i="10"/>
  <c r="J293" i="10"/>
  <c r="J291" i="10"/>
  <c r="J289" i="10"/>
  <c r="J287" i="10"/>
  <c r="J285" i="10"/>
  <c r="J283" i="10"/>
  <c r="J281" i="10"/>
  <c r="J279" i="10"/>
  <c r="J277" i="10"/>
  <c r="J275" i="10"/>
  <c r="J273" i="10"/>
  <c r="J271" i="10"/>
  <c r="J266" i="10"/>
  <c r="J264" i="10"/>
  <c r="J262" i="10"/>
  <c r="J256" i="10"/>
  <c r="J254" i="10"/>
  <c r="J251" i="10"/>
  <c r="J244" i="10"/>
  <c r="J242" i="10"/>
  <c r="J240" i="10"/>
  <c r="J238" i="10"/>
  <c r="J236" i="10"/>
  <c r="J234" i="10"/>
  <c r="J227" i="10"/>
  <c r="J225" i="10"/>
  <c r="J223" i="10"/>
  <c r="J220" i="10"/>
  <c r="J218" i="10"/>
  <c r="J216" i="10"/>
  <c r="J214" i="10"/>
  <c r="J211" i="10"/>
  <c r="J193" i="10"/>
  <c r="J190" i="10"/>
  <c r="J173" i="10"/>
  <c r="J168" i="10"/>
  <c r="J150" i="10"/>
  <c r="J146" i="10"/>
  <c r="J142" i="10"/>
  <c r="J140" i="10"/>
  <c r="J138" i="10"/>
  <c r="J136" i="10"/>
  <c r="J132" i="10"/>
  <c r="J130" i="10"/>
  <c r="J127" i="10"/>
  <c r="J122" i="10"/>
  <c r="J119" i="10"/>
  <c r="J112" i="10"/>
  <c r="J108" i="10"/>
  <c r="J106" i="10"/>
  <c r="J104" i="10"/>
  <c r="J98" i="10"/>
  <c r="J93" i="10"/>
  <c r="J86" i="10"/>
  <c r="J77" i="10"/>
  <c r="J74" i="10"/>
  <c r="J70" i="10"/>
  <c r="J66" i="10"/>
  <c r="J62" i="10"/>
  <c r="J58" i="10"/>
  <c r="J53" i="10"/>
  <c r="J48" i="10"/>
  <c r="J43" i="10"/>
  <c r="J36" i="10"/>
  <c r="J27" i="10"/>
  <c r="J24" i="10"/>
  <c r="J19" i="10"/>
  <c r="J16" i="10"/>
  <c r="J11" i="10"/>
  <c r="J8" i="10"/>
  <c r="J4" i="10"/>
  <c r="I338" i="10"/>
  <c r="I337" i="10" s="1"/>
  <c r="I335" i="10"/>
  <c r="I333" i="10"/>
  <c r="I331" i="10"/>
  <c r="I326" i="10"/>
  <c r="I325" i="10" s="1"/>
  <c r="I323" i="10"/>
  <c r="I321" i="10"/>
  <c r="I319" i="10"/>
  <c r="I317" i="10"/>
  <c r="I315" i="10"/>
  <c r="I313" i="10"/>
  <c r="I311" i="10"/>
  <c r="I309" i="10"/>
  <c r="I307" i="10"/>
  <c r="I304" i="10"/>
  <c r="I298" i="10"/>
  <c r="I295" i="10"/>
  <c r="I293" i="10"/>
  <c r="I291" i="10"/>
  <c r="I289" i="10"/>
  <c r="I287" i="10"/>
  <c r="I285" i="10"/>
  <c r="I283" i="10"/>
  <c r="I281" i="10"/>
  <c r="I279" i="10"/>
  <c r="I277" i="10"/>
  <c r="I275" i="10"/>
  <c r="I273" i="10"/>
  <c r="I271" i="10"/>
  <c r="I266" i="10"/>
  <c r="I264" i="10"/>
  <c r="I262" i="10"/>
  <c r="I256" i="10"/>
  <c r="I254" i="10"/>
  <c r="I251" i="10"/>
  <c r="I244" i="10"/>
  <c r="I242" i="10"/>
  <c r="I240" i="10"/>
  <c r="I238" i="10"/>
  <c r="I236" i="10"/>
  <c r="I234" i="10"/>
  <c r="I227" i="10"/>
  <c r="I225" i="10"/>
  <c r="I223" i="10"/>
  <c r="I220" i="10"/>
  <c r="I218" i="10"/>
  <c r="I216" i="10"/>
  <c r="I214" i="10"/>
  <c r="I211" i="10"/>
  <c r="I193" i="10"/>
  <c r="I190" i="10"/>
  <c r="I173" i="10"/>
  <c r="I168" i="10"/>
  <c r="I150" i="10"/>
  <c r="I146" i="10"/>
  <c r="I142" i="10"/>
  <c r="I140" i="10"/>
  <c r="I138" i="10"/>
  <c r="I136" i="10"/>
  <c r="I132" i="10"/>
  <c r="I130" i="10"/>
  <c r="I127" i="10"/>
  <c r="I122" i="10"/>
  <c r="I119" i="10"/>
  <c r="I112" i="10"/>
  <c r="I108" i="10"/>
  <c r="I106" i="10"/>
  <c r="I104" i="10"/>
  <c r="I98" i="10"/>
  <c r="I93" i="10"/>
  <c r="I86" i="10"/>
  <c r="I77" i="10"/>
  <c r="I74" i="10"/>
  <c r="I70" i="10"/>
  <c r="I66" i="10"/>
  <c r="I62" i="10"/>
  <c r="I58" i="10"/>
  <c r="I53" i="10"/>
  <c r="I48" i="10"/>
  <c r="I43" i="10"/>
  <c r="I36" i="10"/>
  <c r="I27" i="10"/>
  <c r="I24" i="10"/>
  <c r="I19" i="10"/>
  <c r="I16" i="10"/>
  <c r="I11" i="10"/>
  <c r="I8" i="10"/>
  <c r="I4" i="10"/>
  <c r="H338" i="9"/>
  <c r="H337" i="9" s="1"/>
  <c r="H335" i="9"/>
  <c r="H333" i="9"/>
  <c r="H331" i="9"/>
  <c r="H323" i="9"/>
  <c r="H321" i="9"/>
  <c r="H319" i="9"/>
  <c r="H317" i="9"/>
  <c r="H315" i="9"/>
  <c r="H313" i="9"/>
  <c r="H311" i="9"/>
  <c r="H309" i="9"/>
  <c r="H307" i="9"/>
  <c r="H304" i="9"/>
  <c r="H303" i="9" s="1"/>
  <c r="H295" i="9"/>
  <c r="H293" i="9"/>
  <c r="H291" i="9"/>
  <c r="H289" i="9"/>
  <c r="H287" i="9"/>
  <c r="H285" i="9"/>
  <c r="H283" i="9"/>
  <c r="H281" i="9"/>
  <c r="H279" i="9"/>
  <c r="H277" i="9"/>
  <c r="H275" i="9"/>
  <c r="H273" i="9"/>
  <c r="H271" i="9"/>
  <c r="H266" i="9"/>
  <c r="H264" i="9"/>
  <c r="H262" i="9"/>
  <c r="H254" i="9"/>
  <c r="H251" i="9"/>
  <c r="H242" i="9"/>
  <c r="H240" i="9"/>
  <c r="H238" i="9"/>
  <c r="H236" i="9"/>
  <c r="H234" i="9"/>
  <c r="H225" i="9"/>
  <c r="H223" i="9"/>
  <c r="H218" i="9"/>
  <c r="H216" i="9"/>
  <c r="H214" i="9"/>
  <c r="H193" i="9"/>
  <c r="H177" i="9"/>
  <c r="H173" i="9"/>
  <c r="H140" i="9"/>
  <c r="H138" i="9"/>
  <c r="H136" i="9"/>
  <c r="H130" i="9"/>
  <c r="H106" i="9"/>
  <c r="H104" i="9"/>
  <c r="H74" i="9"/>
  <c r="H338" i="8"/>
  <c r="H337" i="8" s="1"/>
  <c r="H335" i="8"/>
  <c r="H333" i="8"/>
  <c r="H331" i="8"/>
  <c r="H323" i="8"/>
  <c r="H321" i="8"/>
  <c r="H319" i="8"/>
  <c r="H317" i="8"/>
  <c r="H315" i="8"/>
  <c r="H313" i="8"/>
  <c r="H311" i="8"/>
  <c r="H309" i="8"/>
  <c r="H307" i="8"/>
  <c r="H304" i="8"/>
  <c r="H303" i="8" s="1"/>
  <c r="H295" i="8"/>
  <c r="H293" i="8"/>
  <c r="H291" i="8"/>
  <c r="H289" i="8"/>
  <c r="H287" i="8"/>
  <c r="H285" i="8"/>
  <c r="H283" i="8"/>
  <c r="H281" i="8"/>
  <c r="H279" i="8"/>
  <c r="H277" i="8"/>
  <c r="H275" i="8"/>
  <c r="H273" i="8"/>
  <c r="H271" i="8"/>
  <c r="H266" i="8"/>
  <c r="H264" i="8"/>
  <c r="H262" i="8"/>
  <c r="H254" i="8"/>
  <c r="H251" i="8"/>
  <c r="H242" i="8"/>
  <c r="H240" i="8"/>
  <c r="H238" i="8"/>
  <c r="H236" i="8"/>
  <c r="H234" i="8"/>
  <c r="H227" i="8"/>
  <c r="H225" i="8"/>
  <c r="H223" i="8"/>
  <c r="H218" i="8"/>
  <c r="H216" i="8"/>
  <c r="H214" i="8"/>
  <c r="H193" i="8"/>
  <c r="H177" i="8"/>
  <c r="H173" i="8"/>
  <c r="H140" i="8"/>
  <c r="H138" i="8"/>
  <c r="H136" i="8"/>
  <c r="H130" i="8"/>
  <c r="H106" i="8"/>
  <c r="H104" i="8"/>
  <c r="H74" i="8"/>
  <c r="H338" i="13"/>
  <c r="H337" i="13" s="1"/>
  <c r="H335" i="13"/>
  <c r="H333" i="13"/>
  <c r="H331" i="13"/>
  <c r="H323" i="13"/>
  <c r="H321" i="13"/>
  <c r="H319" i="13"/>
  <c r="H317" i="13"/>
  <c r="H315" i="13"/>
  <c r="H313" i="13"/>
  <c r="H311" i="13"/>
  <c r="H309" i="13"/>
  <c r="H307" i="13"/>
  <c r="H304" i="13"/>
  <c r="H303" i="13" s="1"/>
  <c r="H295" i="13"/>
  <c r="H293" i="13"/>
  <c r="H291" i="13"/>
  <c r="H289" i="13"/>
  <c r="H287" i="13"/>
  <c r="H285" i="13"/>
  <c r="H283" i="13"/>
  <c r="H281" i="13"/>
  <c r="H279" i="13"/>
  <c r="H277" i="13"/>
  <c r="H275" i="13"/>
  <c r="H273" i="13"/>
  <c r="H271" i="13"/>
  <c r="H266" i="13"/>
  <c r="H264" i="13"/>
  <c r="H262" i="13"/>
  <c r="H254" i="13"/>
  <c r="H251" i="13"/>
  <c r="H242" i="13"/>
  <c r="H240" i="13"/>
  <c r="H238" i="13"/>
  <c r="H236" i="13"/>
  <c r="H234" i="13"/>
  <c r="H225" i="13"/>
  <c r="H223" i="13"/>
  <c r="H218" i="13"/>
  <c r="H216" i="13"/>
  <c r="H214" i="13"/>
  <c r="H193" i="13"/>
  <c r="H190" i="13"/>
  <c r="H177" i="13"/>
  <c r="H173" i="13"/>
  <c r="H146" i="13"/>
  <c r="H140" i="13"/>
  <c r="H138" i="13"/>
  <c r="H136" i="13"/>
  <c r="H130" i="13"/>
  <c r="H127" i="13"/>
  <c r="H106" i="13"/>
  <c r="H104" i="13"/>
  <c r="H74" i="13"/>
  <c r="H24" i="13"/>
  <c r="H8" i="13"/>
  <c r="H338" i="12"/>
  <c r="H337" i="12" s="1"/>
  <c r="H321" i="12"/>
  <c r="H317" i="12"/>
  <c r="H313" i="12"/>
  <c r="H309" i="12"/>
  <c r="H304" i="12"/>
  <c r="H303" i="12" s="1"/>
  <c r="H293" i="12"/>
  <c r="H289" i="12"/>
  <c r="H285" i="12"/>
  <c r="H281" i="12"/>
  <c r="H277" i="12"/>
  <c r="H273" i="12"/>
  <c r="H271" i="12"/>
  <c r="H266" i="12"/>
  <c r="H264" i="12"/>
  <c r="H262" i="12"/>
  <c r="H254" i="12"/>
  <c r="H242" i="12"/>
  <c r="H240" i="12"/>
  <c r="H238" i="12"/>
  <c r="H236" i="12"/>
  <c r="H234" i="12"/>
  <c r="H225" i="12"/>
  <c r="H223" i="12"/>
  <c r="H220" i="12"/>
  <c r="H218" i="12"/>
  <c r="H216" i="12"/>
  <c r="H177" i="12"/>
  <c r="H173" i="12"/>
  <c r="H140" i="12"/>
  <c r="H138" i="12"/>
  <c r="H136" i="12"/>
  <c r="H130" i="12"/>
  <c r="H106" i="12"/>
  <c r="H104" i="12"/>
  <c r="H74" i="12"/>
  <c r="H338" i="4"/>
  <c r="H337" i="4" s="1"/>
  <c r="H335" i="4"/>
  <c r="H333" i="4"/>
  <c r="H331" i="4"/>
  <c r="H323" i="4"/>
  <c r="H321" i="4"/>
  <c r="H319" i="4"/>
  <c r="H315" i="4"/>
  <c r="H313" i="4"/>
  <c r="H311" i="4"/>
  <c r="H307" i="4"/>
  <c r="H304" i="4"/>
  <c r="H303" i="4" s="1"/>
  <c r="H295" i="4"/>
  <c r="H293" i="4"/>
  <c r="H291" i="4"/>
  <c r="H289" i="4"/>
  <c r="H287" i="4"/>
  <c r="H285" i="4"/>
  <c r="H283" i="4"/>
  <c r="H281" i="4"/>
  <c r="H279" i="4"/>
  <c r="H277" i="4"/>
  <c r="H275" i="4"/>
  <c r="H273" i="4"/>
  <c r="H271" i="4"/>
  <c r="H266" i="4"/>
  <c r="H264" i="4"/>
  <c r="H262" i="4"/>
  <c r="H254" i="4"/>
  <c r="H251" i="4"/>
  <c r="H242" i="4"/>
  <c r="H240" i="4"/>
  <c r="H238" i="4"/>
  <c r="H236" i="4"/>
  <c r="H234" i="4"/>
  <c r="H225" i="4"/>
  <c r="H223" i="4"/>
  <c r="H218" i="4"/>
  <c r="H216" i="4"/>
  <c r="H214" i="4"/>
  <c r="H173" i="4"/>
  <c r="H140" i="4"/>
  <c r="H138" i="4"/>
  <c r="H136" i="4"/>
  <c r="H130" i="4"/>
  <c r="H106" i="4"/>
  <c r="H104" i="4"/>
  <c r="H74" i="4"/>
  <c r="H62" i="4"/>
  <c r="H16" i="4"/>
  <c r="H338" i="3"/>
  <c r="H337" i="3" s="1"/>
  <c r="H335" i="3"/>
  <c r="H333" i="3"/>
  <c r="H331" i="3"/>
  <c r="H323" i="3"/>
  <c r="H321" i="3"/>
  <c r="H319" i="3"/>
  <c r="H317" i="3"/>
  <c r="H315" i="3"/>
  <c r="H313" i="3"/>
  <c r="H311" i="3"/>
  <c r="H309" i="3"/>
  <c r="H307" i="3"/>
  <c r="H304" i="3"/>
  <c r="H295" i="3"/>
  <c r="H293" i="3"/>
  <c r="H291" i="3"/>
  <c r="H289" i="3"/>
  <c r="H287" i="3"/>
  <c r="H285" i="3"/>
  <c r="H283" i="3"/>
  <c r="H281" i="3"/>
  <c r="H279" i="3"/>
  <c r="H277" i="3"/>
  <c r="H275" i="3"/>
  <c r="H273" i="3"/>
  <c r="H271" i="3"/>
  <c r="H266" i="3"/>
  <c r="H264" i="3"/>
  <c r="H262" i="3"/>
  <c r="H254" i="3"/>
  <c r="H251" i="3"/>
  <c r="H242" i="3"/>
  <c r="H240" i="3"/>
  <c r="H238" i="3"/>
  <c r="H236" i="3"/>
  <c r="H234" i="3"/>
  <c r="H225" i="3"/>
  <c r="H223" i="3"/>
  <c r="H218" i="3"/>
  <c r="H216" i="3"/>
  <c r="H214" i="3"/>
  <c r="H177" i="3"/>
  <c r="H173" i="3"/>
  <c r="H140" i="3"/>
  <c r="H138" i="3"/>
  <c r="H136" i="3"/>
  <c r="H130" i="3"/>
  <c r="H106" i="3"/>
  <c r="H104" i="3"/>
  <c r="H74" i="3"/>
  <c r="H338" i="10"/>
  <c r="H335" i="10"/>
  <c r="H287" i="10"/>
  <c r="H240" i="10"/>
  <c r="H140" i="10"/>
  <c r="H138" i="10"/>
  <c r="H74" i="10"/>
  <c r="H106" i="10"/>
  <c r="H130" i="10"/>
  <c r="H136" i="10"/>
  <c r="H173" i="10"/>
  <c r="H214" i="10"/>
  <c r="H216" i="10"/>
  <c r="H218" i="10"/>
  <c r="H223" i="10"/>
  <c r="H225" i="10"/>
  <c r="H238" i="10"/>
  <c r="H242" i="10"/>
  <c r="H251" i="10"/>
  <c r="H254" i="10"/>
  <c r="H262" i="10"/>
  <c r="H264" i="10"/>
  <c r="H266" i="10"/>
  <c r="H275" i="10"/>
  <c r="H277" i="10"/>
  <c r="H279" i="10"/>
  <c r="H281" i="10"/>
  <c r="H283" i="10"/>
  <c r="H285" i="10"/>
  <c r="H291" i="10"/>
  <c r="H293" i="10"/>
  <c r="H295" i="10"/>
  <c r="H304" i="10"/>
  <c r="H303" i="10" s="1"/>
  <c r="H307" i="10"/>
  <c r="H309" i="10"/>
  <c r="H311" i="10"/>
  <c r="H313" i="10"/>
  <c r="H315" i="10"/>
  <c r="H317" i="10"/>
  <c r="H319" i="10"/>
  <c r="H321" i="10"/>
  <c r="H323" i="10"/>
  <c r="H331" i="10"/>
  <c r="H333" i="10"/>
  <c r="J342" i="11"/>
  <c r="J339" i="11"/>
  <c r="J336" i="11"/>
  <c r="J334" i="11"/>
  <c r="J332" i="11"/>
  <c r="J330" i="11"/>
  <c r="J329" i="11"/>
  <c r="J328" i="11"/>
  <c r="J327" i="11"/>
  <c r="J324" i="11"/>
  <c r="J322" i="11"/>
  <c r="J320" i="11"/>
  <c r="J318" i="11"/>
  <c r="J316" i="11"/>
  <c r="J314" i="11"/>
  <c r="J312" i="11"/>
  <c r="J310" i="11"/>
  <c r="J308" i="11"/>
  <c r="J305" i="11"/>
  <c r="J302" i="11"/>
  <c r="J301" i="11"/>
  <c r="J300" i="11"/>
  <c r="J299" i="11"/>
  <c r="J296" i="11"/>
  <c r="J294" i="11"/>
  <c r="J292" i="11"/>
  <c r="J290" i="11"/>
  <c r="J288" i="11"/>
  <c r="J286" i="11"/>
  <c r="J284" i="11"/>
  <c r="J282" i="11"/>
  <c r="J280" i="11"/>
  <c r="J278" i="11"/>
  <c r="J276" i="11"/>
  <c r="J274" i="11"/>
  <c r="J272" i="11"/>
  <c r="J267" i="11"/>
  <c r="J265" i="11"/>
  <c r="J263" i="11"/>
  <c r="J261" i="11"/>
  <c r="J260" i="11"/>
  <c r="J259" i="11"/>
  <c r="J258" i="11"/>
  <c r="J257" i="11"/>
  <c r="J255" i="11"/>
  <c r="J252" i="11"/>
  <c r="J250" i="11"/>
  <c r="J249" i="11"/>
  <c r="J248" i="11"/>
  <c r="J247" i="11"/>
  <c r="J246" i="11"/>
  <c r="J245" i="11"/>
  <c r="J243" i="11"/>
  <c r="J241" i="11"/>
  <c r="J239" i="11"/>
  <c r="J237" i="11"/>
  <c r="J235" i="11"/>
  <c r="J230" i="11"/>
  <c r="J229" i="11"/>
  <c r="J228" i="11"/>
  <c r="J226" i="11"/>
  <c r="J224" i="11"/>
  <c r="J222" i="11"/>
  <c r="J221" i="11"/>
  <c r="J219" i="11"/>
  <c r="J217" i="11"/>
  <c r="J215" i="11"/>
  <c r="J213" i="11"/>
  <c r="J212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2" i="11"/>
  <c r="J191" i="11"/>
  <c r="J189" i="11"/>
  <c r="J188" i="11"/>
  <c r="J187" i="11"/>
  <c r="J186" i="11"/>
  <c r="J185" i="11"/>
  <c r="J184" i="11"/>
  <c r="J182" i="11"/>
  <c r="J181" i="11"/>
  <c r="J180" i="11"/>
  <c r="J179" i="11"/>
  <c r="J178" i="11"/>
  <c r="J176" i="11"/>
  <c r="J175" i="11"/>
  <c r="J174" i="11"/>
  <c r="J172" i="11"/>
  <c r="J171" i="11"/>
  <c r="J170" i="11"/>
  <c r="J169" i="11"/>
  <c r="J167" i="11"/>
  <c r="J166" i="11"/>
  <c r="J165" i="11"/>
  <c r="J164" i="11"/>
  <c r="J163" i="11"/>
  <c r="J162" i="11"/>
  <c r="J161" i="11"/>
  <c r="J160" i="11"/>
  <c r="J159" i="11"/>
  <c r="J157" i="11"/>
  <c r="J156" i="11"/>
  <c r="J155" i="11"/>
  <c r="J154" i="11"/>
  <c r="J153" i="11"/>
  <c r="J152" i="11"/>
  <c r="J151" i="11"/>
  <c r="J148" i="11"/>
  <c r="J147" i="11"/>
  <c r="J145" i="11"/>
  <c r="J144" i="11"/>
  <c r="J143" i="11"/>
  <c r="J141" i="11"/>
  <c r="J139" i="11"/>
  <c r="J137" i="11"/>
  <c r="J135" i="11"/>
  <c r="J134" i="11"/>
  <c r="J133" i="11"/>
  <c r="J131" i="11"/>
  <c r="J129" i="11"/>
  <c r="J128" i="11"/>
  <c r="J126" i="11"/>
  <c r="J125" i="11"/>
  <c r="J124" i="11"/>
  <c r="J123" i="11"/>
  <c r="J121" i="11"/>
  <c r="J120" i="11"/>
  <c r="J118" i="11"/>
  <c r="J117" i="11"/>
  <c r="J116" i="11"/>
  <c r="J115" i="11"/>
  <c r="J114" i="11"/>
  <c r="J113" i="11"/>
  <c r="J111" i="11"/>
  <c r="J110" i="11"/>
  <c r="J109" i="11"/>
  <c r="J107" i="11"/>
  <c r="J105" i="11"/>
  <c r="J102" i="11"/>
  <c r="J101" i="11"/>
  <c r="J100" i="11"/>
  <c r="J99" i="11"/>
  <c r="J97" i="11"/>
  <c r="J96" i="11"/>
  <c r="J95" i="11"/>
  <c r="J94" i="11"/>
  <c r="J92" i="11"/>
  <c r="J91" i="11"/>
  <c r="J90" i="11"/>
  <c r="J89" i="11"/>
  <c r="J88" i="11"/>
  <c r="J87" i="11"/>
  <c r="J85" i="11"/>
  <c r="J84" i="11"/>
  <c r="J83" i="11"/>
  <c r="J82" i="11"/>
  <c r="J81" i="11"/>
  <c r="J80" i="11"/>
  <c r="J79" i="11"/>
  <c r="J78" i="11"/>
  <c r="J75" i="11"/>
  <c r="J73" i="11"/>
  <c r="J72" i="11"/>
  <c r="J71" i="11"/>
  <c r="J69" i="11"/>
  <c r="J68" i="11"/>
  <c r="J67" i="11"/>
  <c r="J65" i="11"/>
  <c r="J64" i="11"/>
  <c r="J63" i="11"/>
  <c r="J61" i="11"/>
  <c r="J60" i="11"/>
  <c r="J59" i="11"/>
  <c r="J56" i="11"/>
  <c r="J55" i="11"/>
  <c r="J54" i="11"/>
  <c r="J52" i="11"/>
  <c r="J51" i="11"/>
  <c r="J50" i="11"/>
  <c r="J49" i="11"/>
  <c r="J47" i="11"/>
  <c r="J46" i="11"/>
  <c r="J45" i="11"/>
  <c r="J44" i="11"/>
  <c r="J41" i="11"/>
  <c r="J40" i="11"/>
  <c r="J39" i="11"/>
  <c r="J38" i="11"/>
  <c r="J37" i="11"/>
  <c r="J35" i="11"/>
  <c r="J34" i="11"/>
  <c r="J33" i="11"/>
  <c r="J32" i="11"/>
  <c r="J31" i="11"/>
  <c r="J30" i="11"/>
  <c r="J29" i="11"/>
  <c r="J28" i="11"/>
  <c r="J26" i="11"/>
  <c r="J25" i="11"/>
  <c r="J23" i="11"/>
  <c r="J22" i="11"/>
  <c r="J21" i="11"/>
  <c r="J20" i="11"/>
  <c r="J18" i="11"/>
  <c r="J17" i="11"/>
  <c r="J15" i="11"/>
  <c r="J14" i="11"/>
  <c r="J13" i="11"/>
  <c r="J12" i="11"/>
  <c r="J10" i="11"/>
  <c r="J9" i="11"/>
  <c r="J7" i="11"/>
  <c r="J6" i="11"/>
  <c r="J5" i="11"/>
  <c r="I345" i="11"/>
  <c r="I342" i="11"/>
  <c r="I339" i="11"/>
  <c r="I336" i="11"/>
  <c r="I334" i="11"/>
  <c r="I332" i="11"/>
  <c r="I330" i="11"/>
  <c r="I329" i="11"/>
  <c r="I328" i="11"/>
  <c r="I327" i="11"/>
  <c r="I324" i="11"/>
  <c r="I322" i="11"/>
  <c r="I320" i="11"/>
  <c r="I318" i="11"/>
  <c r="I316" i="11"/>
  <c r="I314" i="11"/>
  <c r="I312" i="11"/>
  <c r="I310" i="11"/>
  <c r="I308" i="11"/>
  <c r="I305" i="11"/>
  <c r="I302" i="11"/>
  <c r="I301" i="11"/>
  <c r="I300" i="11"/>
  <c r="I299" i="11"/>
  <c r="I296" i="11"/>
  <c r="I294" i="11"/>
  <c r="I292" i="11"/>
  <c r="I290" i="11"/>
  <c r="I288" i="11"/>
  <c r="I286" i="11"/>
  <c r="I284" i="11"/>
  <c r="I282" i="11"/>
  <c r="I280" i="11"/>
  <c r="I278" i="11"/>
  <c r="I276" i="11"/>
  <c r="I274" i="11"/>
  <c r="I272" i="11"/>
  <c r="I267" i="11"/>
  <c r="I265" i="11"/>
  <c r="I263" i="11"/>
  <c r="I261" i="11"/>
  <c r="I260" i="11"/>
  <c r="I259" i="11"/>
  <c r="I258" i="11"/>
  <c r="I257" i="11"/>
  <c r="I255" i="11"/>
  <c r="I252" i="11"/>
  <c r="I250" i="11"/>
  <c r="I249" i="11"/>
  <c r="I248" i="11"/>
  <c r="I247" i="11"/>
  <c r="I246" i="11"/>
  <c r="I245" i="11"/>
  <c r="I243" i="11"/>
  <c r="I241" i="11"/>
  <c r="I239" i="11"/>
  <c r="I237" i="11"/>
  <c r="I235" i="11"/>
  <c r="I230" i="11"/>
  <c r="I229" i="11"/>
  <c r="I228" i="11"/>
  <c r="I226" i="11"/>
  <c r="I224" i="11"/>
  <c r="I222" i="11"/>
  <c r="I221" i="11"/>
  <c r="I219" i="11"/>
  <c r="I217" i="11"/>
  <c r="I215" i="11"/>
  <c r="I213" i="11"/>
  <c r="I212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2" i="11"/>
  <c r="I191" i="11"/>
  <c r="I189" i="11"/>
  <c r="I188" i="11"/>
  <c r="I187" i="11"/>
  <c r="I186" i="11"/>
  <c r="I185" i="11"/>
  <c r="I184" i="11"/>
  <c r="I182" i="11"/>
  <c r="I181" i="11"/>
  <c r="I180" i="11"/>
  <c r="I179" i="11"/>
  <c r="I178" i="11"/>
  <c r="I176" i="11"/>
  <c r="I175" i="11"/>
  <c r="I174" i="11"/>
  <c r="I172" i="11"/>
  <c r="I171" i="11"/>
  <c r="I170" i="11"/>
  <c r="I169" i="11"/>
  <c r="I167" i="11"/>
  <c r="I166" i="11"/>
  <c r="I165" i="11"/>
  <c r="I164" i="11"/>
  <c r="I163" i="11"/>
  <c r="I162" i="11"/>
  <c r="I161" i="11"/>
  <c r="I160" i="11"/>
  <c r="I159" i="11"/>
  <c r="I157" i="11"/>
  <c r="I156" i="11"/>
  <c r="I155" i="11"/>
  <c r="I154" i="11"/>
  <c r="I153" i="11"/>
  <c r="I152" i="11"/>
  <c r="I151" i="11"/>
  <c r="I148" i="11"/>
  <c r="I147" i="11"/>
  <c r="I145" i="11"/>
  <c r="I144" i="11"/>
  <c r="I143" i="11"/>
  <c r="I141" i="11"/>
  <c r="I139" i="11"/>
  <c r="I137" i="11"/>
  <c r="I135" i="11"/>
  <c r="I134" i="11"/>
  <c r="I133" i="11"/>
  <c r="I131" i="11"/>
  <c r="I129" i="11"/>
  <c r="I128" i="11"/>
  <c r="I126" i="11"/>
  <c r="I125" i="11"/>
  <c r="I124" i="11"/>
  <c r="I123" i="11"/>
  <c r="I121" i="11"/>
  <c r="I120" i="11"/>
  <c r="I118" i="11"/>
  <c r="I117" i="11"/>
  <c r="I116" i="11"/>
  <c r="I115" i="11"/>
  <c r="I114" i="11"/>
  <c r="I113" i="11"/>
  <c r="I111" i="11"/>
  <c r="I110" i="11"/>
  <c r="I109" i="11"/>
  <c r="I107" i="11"/>
  <c r="I105" i="11"/>
  <c r="I102" i="11"/>
  <c r="I101" i="11"/>
  <c r="I100" i="11"/>
  <c r="I99" i="11"/>
  <c r="I97" i="11"/>
  <c r="I96" i="11"/>
  <c r="I95" i="11"/>
  <c r="I94" i="11"/>
  <c r="I92" i="11"/>
  <c r="I91" i="11"/>
  <c r="I90" i="11"/>
  <c r="I89" i="11"/>
  <c r="I88" i="11"/>
  <c r="I87" i="11"/>
  <c r="I85" i="11"/>
  <c r="I84" i="11"/>
  <c r="I83" i="11"/>
  <c r="I82" i="11"/>
  <c r="I81" i="11"/>
  <c r="I80" i="11"/>
  <c r="I79" i="11"/>
  <c r="I78" i="11"/>
  <c r="I75" i="11"/>
  <c r="I73" i="11"/>
  <c r="I72" i="11"/>
  <c r="I71" i="11"/>
  <c r="I69" i="11"/>
  <c r="I68" i="11"/>
  <c r="I67" i="11"/>
  <c r="I65" i="11"/>
  <c r="I64" i="11"/>
  <c r="I63" i="11"/>
  <c r="I61" i="11"/>
  <c r="I60" i="11"/>
  <c r="I59" i="11"/>
  <c r="I56" i="11"/>
  <c r="I55" i="11"/>
  <c r="I54" i="11"/>
  <c r="I52" i="11"/>
  <c r="I51" i="11"/>
  <c r="I50" i="11"/>
  <c r="I49" i="11"/>
  <c r="I47" i="11"/>
  <c r="I46" i="11"/>
  <c r="I45" i="11"/>
  <c r="I44" i="11"/>
  <c r="I41" i="11"/>
  <c r="I40" i="11"/>
  <c r="I39" i="11"/>
  <c r="I38" i="11"/>
  <c r="I37" i="11"/>
  <c r="I35" i="11"/>
  <c r="I34" i="11"/>
  <c r="I33" i="11"/>
  <c r="I32" i="11"/>
  <c r="I31" i="11"/>
  <c r="I30" i="11"/>
  <c r="I29" i="11"/>
  <c r="I28" i="11"/>
  <c r="I26" i="11"/>
  <c r="I25" i="11"/>
  <c r="I23" i="11"/>
  <c r="I22" i="11"/>
  <c r="I21" i="11"/>
  <c r="I20" i="11"/>
  <c r="I18" i="11"/>
  <c r="I17" i="11"/>
  <c r="I15" i="11"/>
  <c r="I14" i="11"/>
  <c r="I13" i="11"/>
  <c r="I12" i="11"/>
  <c r="I10" i="11"/>
  <c r="I9" i="11"/>
  <c r="I7" i="11"/>
  <c r="I6" i="11"/>
  <c r="I5" i="11"/>
  <c r="H345" i="11"/>
  <c r="D3" i="11"/>
  <c r="E3" i="11"/>
  <c r="F3" i="11"/>
  <c r="D4" i="11"/>
  <c r="E4" i="11"/>
  <c r="F4" i="11"/>
  <c r="D5" i="11"/>
  <c r="E5" i="11"/>
  <c r="F5" i="11"/>
  <c r="D6" i="11"/>
  <c r="E6" i="11"/>
  <c r="F6" i="11"/>
  <c r="D7" i="11"/>
  <c r="E7" i="11"/>
  <c r="F7" i="11"/>
  <c r="D8" i="11"/>
  <c r="E8" i="11"/>
  <c r="F8" i="11"/>
  <c r="D9" i="11"/>
  <c r="E9" i="11"/>
  <c r="F9" i="11"/>
  <c r="D10" i="11"/>
  <c r="E10" i="11"/>
  <c r="F10" i="11"/>
  <c r="D11" i="11"/>
  <c r="E11" i="11"/>
  <c r="F11" i="11"/>
  <c r="D12" i="11"/>
  <c r="E12" i="11"/>
  <c r="F12" i="11"/>
  <c r="D13" i="11"/>
  <c r="E13" i="11"/>
  <c r="F13" i="11"/>
  <c r="D14" i="11"/>
  <c r="E14" i="11"/>
  <c r="F14" i="11"/>
  <c r="D15" i="11"/>
  <c r="E15" i="11"/>
  <c r="F15" i="11"/>
  <c r="D16" i="1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G22" i="11" s="1"/>
  <c r="E22" i="11"/>
  <c r="F22" i="11"/>
  <c r="D23" i="11"/>
  <c r="G23" i="11" s="1"/>
  <c r="E23" i="11"/>
  <c r="F23" i="11"/>
  <c r="D24" i="11"/>
  <c r="E24" i="11"/>
  <c r="F24" i="11"/>
  <c r="D25" i="11"/>
  <c r="E25" i="11"/>
  <c r="F25" i="11"/>
  <c r="D26" i="11"/>
  <c r="E26" i="11"/>
  <c r="F26" i="11"/>
  <c r="D27" i="11"/>
  <c r="E27" i="11"/>
  <c r="F27" i="11"/>
  <c r="D28" i="11"/>
  <c r="G28" i="11" s="1"/>
  <c r="E28" i="11"/>
  <c r="F28" i="11"/>
  <c r="D29" i="11"/>
  <c r="G29" i="11" s="1"/>
  <c r="E29" i="11"/>
  <c r="F29" i="11"/>
  <c r="D30" i="11"/>
  <c r="E30" i="11"/>
  <c r="F30" i="11"/>
  <c r="D31" i="11"/>
  <c r="E31" i="11"/>
  <c r="F31" i="11"/>
  <c r="D32" i="11"/>
  <c r="E32" i="11"/>
  <c r="F32" i="11"/>
  <c r="D33" i="11"/>
  <c r="E33" i="11"/>
  <c r="F33" i="11"/>
  <c r="D34" i="11"/>
  <c r="E34" i="11"/>
  <c r="F34" i="11"/>
  <c r="D35" i="11"/>
  <c r="E35" i="11"/>
  <c r="F35" i="11"/>
  <c r="D36" i="11"/>
  <c r="E36" i="11"/>
  <c r="F36" i="11"/>
  <c r="D37" i="11"/>
  <c r="G37" i="11" s="1"/>
  <c r="E37" i="11"/>
  <c r="F37" i="11"/>
  <c r="D38" i="11"/>
  <c r="G38" i="11" s="1"/>
  <c r="E38" i="11"/>
  <c r="F38" i="11"/>
  <c r="D39" i="11"/>
  <c r="E39" i="11"/>
  <c r="F39" i="11"/>
  <c r="D40" i="11"/>
  <c r="E40" i="11"/>
  <c r="F40" i="11"/>
  <c r="D41" i="11"/>
  <c r="G41" i="11" s="1"/>
  <c r="E41" i="11"/>
  <c r="F41" i="11"/>
  <c r="D42" i="11"/>
  <c r="E42" i="11"/>
  <c r="F42" i="11"/>
  <c r="D43" i="11"/>
  <c r="G43" i="11" s="1"/>
  <c r="E43" i="11"/>
  <c r="F43" i="11"/>
  <c r="D44" i="11"/>
  <c r="G44" i="11" s="1"/>
  <c r="E44" i="11"/>
  <c r="F44" i="11"/>
  <c r="D45" i="11"/>
  <c r="G45" i="11" s="1"/>
  <c r="E45" i="11"/>
  <c r="F45" i="11"/>
  <c r="D46" i="11"/>
  <c r="G46" i="11" s="1"/>
  <c r="E46" i="11"/>
  <c r="F46" i="11"/>
  <c r="D47" i="11"/>
  <c r="G47" i="11" s="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G52" i="11" s="1"/>
  <c r="E52" i="11"/>
  <c r="F52" i="11"/>
  <c r="D53" i="11"/>
  <c r="G53" i="11" s="1"/>
  <c r="E53" i="11"/>
  <c r="F53" i="11"/>
  <c r="D54" i="11"/>
  <c r="G54" i="11" s="1"/>
  <c r="E54" i="11"/>
  <c r="F54" i="11"/>
  <c r="D55" i="11"/>
  <c r="G55" i="11" s="1"/>
  <c r="E55" i="11"/>
  <c r="F55" i="11"/>
  <c r="D56" i="11"/>
  <c r="G56" i="11" s="1"/>
  <c r="E56" i="11"/>
  <c r="F56" i="11"/>
  <c r="D57" i="11"/>
  <c r="G57" i="11" s="1"/>
  <c r="E57" i="11"/>
  <c r="F57" i="11"/>
  <c r="D58" i="11"/>
  <c r="G58" i="11" s="1"/>
  <c r="E58" i="11"/>
  <c r="F58" i="11"/>
  <c r="D59" i="11"/>
  <c r="G59" i="11" s="1"/>
  <c r="E59" i="11"/>
  <c r="F59" i="11"/>
  <c r="D60" i="11"/>
  <c r="G60" i="11" s="1"/>
  <c r="E60" i="11"/>
  <c r="F60" i="11"/>
  <c r="D61" i="11"/>
  <c r="G61" i="11" s="1"/>
  <c r="E61" i="11"/>
  <c r="F61" i="11"/>
  <c r="D62" i="11"/>
  <c r="G62" i="11" s="1"/>
  <c r="E62" i="11"/>
  <c r="F62" i="11"/>
  <c r="D63" i="11"/>
  <c r="G63" i="11" s="1"/>
  <c r="E63" i="11"/>
  <c r="F63" i="11"/>
  <c r="D64" i="11"/>
  <c r="G64" i="11" s="1"/>
  <c r="E64" i="11"/>
  <c r="F64" i="11"/>
  <c r="D65" i="11"/>
  <c r="G65" i="11" s="1"/>
  <c r="E65" i="11"/>
  <c r="F65" i="11"/>
  <c r="D66" i="11"/>
  <c r="G66" i="11" s="1"/>
  <c r="E66" i="11"/>
  <c r="F66" i="11"/>
  <c r="D67" i="11"/>
  <c r="G67" i="11" s="1"/>
  <c r="E67" i="11"/>
  <c r="F67" i="11"/>
  <c r="D68" i="11"/>
  <c r="G68" i="11" s="1"/>
  <c r="E68" i="11"/>
  <c r="F68" i="11"/>
  <c r="D69" i="11"/>
  <c r="G69" i="11" s="1"/>
  <c r="E69" i="11"/>
  <c r="F69" i="11"/>
  <c r="D70" i="11"/>
  <c r="G70" i="11" s="1"/>
  <c r="E70" i="11"/>
  <c r="F70" i="11"/>
  <c r="D71" i="11"/>
  <c r="G71" i="11" s="1"/>
  <c r="E71" i="11"/>
  <c r="F71" i="11"/>
  <c r="D72" i="11"/>
  <c r="G72" i="11" s="1"/>
  <c r="E72" i="11"/>
  <c r="F72" i="11"/>
  <c r="D73" i="11"/>
  <c r="G73" i="11" s="1"/>
  <c r="E73" i="11"/>
  <c r="F73" i="11"/>
  <c r="D74" i="11"/>
  <c r="G74" i="11" s="1"/>
  <c r="E74" i="11"/>
  <c r="F74" i="11"/>
  <c r="D75" i="11"/>
  <c r="G75" i="11" s="1"/>
  <c r="E75" i="11"/>
  <c r="F75" i="11"/>
  <c r="D76" i="11"/>
  <c r="E76" i="11"/>
  <c r="F76" i="11"/>
  <c r="D77" i="11"/>
  <c r="E77" i="11"/>
  <c r="F77" i="11"/>
  <c r="D78" i="11"/>
  <c r="G78" i="11" s="1"/>
  <c r="E78" i="11"/>
  <c r="F78" i="11"/>
  <c r="D79" i="11"/>
  <c r="E79" i="11"/>
  <c r="F79" i="11"/>
  <c r="D80" i="11"/>
  <c r="G80" i="11" s="1"/>
  <c r="E80" i="11"/>
  <c r="F80" i="11"/>
  <c r="D81" i="11"/>
  <c r="G81" i="11" s="1"/>
  <c r="E81" i="11"/>
  <c r="F81" i="11"/>
  <c r="D82" i="11"/>
  <c r="G82" i="11" s="1"/>
  <c r="E82" i="11"/>
  <c r="F82" i="11"/>
  <c r="D83" i="11"/>
  <c r="G83" i="11" s="1"/>
  <c r="E83" i="11"/>
  <c r="F83" i="11"/>
  <c r="D84" i="11"/>
  <c r="G84" i="11" s="1"/>
  <c r="E84" i="11"/>
  <c r="F84" i="11"/>
  <c r="D85" i="11"/>
  <c r="G85" i="11" s="1"/>
  <c r="E85" i="11"/>
  <c r="F85" i="11"/>
  <c r="D86" i="11"/>
  <c r="G86" i="11" s="1"/>
  <c r="E86" i="11"/>
  <c r="F86" i="11"/>
  <c r="D87" i="11"/>
  <c r="G87" i="11" s="1"/>
  <c r="E87" i="11"/>
  <c r="F87" i="11"/>
  <c r="D88" i="11"/>
  <c r="G88" i="11" s="1"/>
  <c r="E88" i="11"/>
  <c r="F88" i="11"/>
  <c r="D89" i="11"/>
  <c r="G89" i="11" s="1"/>
  <c r="E89" i="11"/>
  <c r="F89" i="11"/>
  <c r="D90" i="11"/>
  <c r="G90" i="11" s="1"/>
  <c r="E90" i="11"/>
  <c r="F90" i="11"/>
  <c r="D91" i="11"/>
  <c r="G91" i="11" s="1"/>
  <c r="E91" i="11"/>
  <c r="F91" i="11"/>
  <c r="D92" i="11"/>
  <c r="G92" i="11" s="1"/>
  <c r="E92" i="11"/>
  <c r="F92" i="11"/>
  <c r="D93" i="11"/>
  <c r="G93" i="11" s="1"/>
  <c r="E93" i="11"/>
  <c r="F93" i="11"/>
  <c r="D94" i="11"/>
  <c r="G94" i="11" s="1"/>
  <c r="E94" i="11"/>
  <c r="F94" i="11"/>
  <c r="D95" i="11"/>
  <c r="G95" i="11" s="1"/>
  <c r="E95" i="11"/>
  <c r="F95" i="11"/>
  <c r="D96" i="11"/>
  <c r="G96" i="11" s="1"/>
  <c r="E96" i="11"/>
  <c r="F96" i="11"/>
  <c r="D97" i="11"/>
  <c r="G97" i="11" s="1"/>
  <c r="E97" i="11"/>
  <c r="F97" i="11"/>
  <c r="D98" i="11"/>
  <c r="E98" i="11"/>
  <c r="F98" i="11"/>
  <c r="D99" i="11"/>
  <c r="G99" i="11" s="1"/>
  <c r="E99" i="11"/>
  <c r="F99" i="11"/>
  <c r="D100" i="11"/>
  <c r="G100" i="11" s="1"/>
  <c r="E100" i="11"/>
  <c r="F100" i="11"/>
  <c r="D101" i="11"/>
  <c r="E101" i="11"/>
  <c r="F101" i="11"/>
  <c r="D102" i="11"/>
  <c r="G102" i="11" s="1"/>
  <c r="E102" i="11"/>
  <c r="F102" i="11"/>
  <c r="D103" i="11"/>
  <c r="G103" i="11" s="1"/>
  <c r="E103" i="11"/>
  <c r="F103" i="11"/>
  <c r="D104" i="11"/>
  <c r="G104" i="11" s="1"/>
  <c r="E104" i="11"/>
  <c r="F104" i="11"/>
  <c r="D105" i="11"/>
  <c r="G105" i="11" s="1"/>
  <c r="E105" i="11"/>
  <c r="F105" i="11"/>
  <c r="D106" i="11"/>
  <c r="G106" i="11" s="1"/>
  <c r="E106" i="11"/>
  <c r="F106" i="11"/>
  <c r="D107" i="11"/>
  <c r="G107" i="11" s="1"/>
  <c r="E107" i="11"/>
  <c r="F107" i="11"/>
  <c r="D108" i="11"/>
  <c r="G108" i="11" s="1"/>
  <c r="E108" i="11"/>
  <c r="F108" i="11"/>
  <c r="D109" i="11"/>
  <c r="G109" i="11" s="1"/>
  <c r="E109" i="11"/>
  <c r="F109" i="11"/>
  <c r="D110" i="11"/>
  <c r="G110" i="11" s="1"/>
  <c r="E110" i="11"/>
  <c r="F110" i="11"/>
  <c r="D111" i="11"/>
  <c r="G111" i="11" s="1"/>
  <c r="E111" i="11"/>
  <c r="F111" i="11"/>
  <c r="D112" i="11"/>
  <c r="G112" i="11" s="1"/>
  <c r="E112" i="11"/>
  <c r="F112" i="11"/>
  <c r="D113" i="11"/>
  <c r="G113" i="11" s="1"/>
  <c r="E113" i="11"/>
  <c r="F113" i="11"/>
  <c r="D114" i="11"/>
  <c r="G114" i="11" s="1"/>
  <c r="E114" i="11"/>
  <c r="F114" i="11"/>
  <c r="D115" i="11"/>
  <c r="G115" i="11" s="1"/>
  <c r="E115" i="11"/>
  <c r="F115" i="11"/>
  <c r="D116" i="11"/>
  <c r="G116" i="11" s="1"/>
  <c r="E116" i="11"/>
  <c r="F116" i="11"/>
  <c r="D117" i="11"/>
  <c r="G117" i="11" s="1"/>
  <c r="E117" i="11"/>
  <c r="F117" i="11"/>
  <c r="D118" i="11"/>
  <c r="G118" i="11" s="1"/>
  <c r="E118" i="11"/>
  <c r="F118" i="11"/>
  <c r="D119" i="11"/>
  <c r="G119" i="11" s="1"/>
  <c r="E119" i="11"/>
  <c r="F119" i="11"/>
  <c r="D120" i="11"/>
  <c r="G120" i="11" s="1"/>
  <c r="E120" i="11"/>
  <c r="F120" i="11"/>
  <c r="D121" i="11"/>
  <c r="G121" i="11" s="1"/>
  <c r="E121" i="11"/>
  <c r="F121" i="11"/>
  <c r="D122" i="11"/>
  <c r="G122" i="11" s="1"/>
  <c r="E122" i="11"/>
  <c r="F122" i="11"/>
  <c r="D123" i="11"/>
  <c r="G123" i="11" s="1"/>
  <c r="E123" i="11"/>
  <c r="F123" i="11"/>
  <c r="D124" i="11"/>
  <c r="G124" i="11" s="1"/>
  <c r="E124" i="11"/>
  <c r="F124" i="11"/>
  <c r="D125" i="11"/>
  <c r="G125" i="11" s="1"/>
  <c r="E125" i="11"/>
  <c r="F125" i="11"/>
  <c r="D126" i="11"/>
  <c r="G126" i="11" s="1"/>
  <c r="E126" i="11"/>
  <c r="F126" i="11"/>
  <c r="D127" i="11"/>
  <c r="G127" i="11" s="1"/>
  <c r="E127" i="11"/>
  <c r="F127" i="11"/>
  <c r="D128" i="11"/>
  <c r="G128" i="11" s="1"/>
  <c r="E128" i="11"/>
  <c r="F128" i="11"/>
  <c r="D129" i="11"/>
  <c r="G129" i="11" s="1"/>
  <c r="E129" i="11"/>
  <c r="F129" i="11"/>
  <c r="D130" i="11"/>
  <c r="G130" i="11" s="1"/>
  <c r="E130" i="11"/>
  <c r="F130" i="11"/>
  <c r="D131" i="11"/>
  <c r="G131" i="11" s="1"/>
  <c r="E131" i="11"/>
  <c r="F131" i="11"/>
  <c r="D132" i="11"/>
  <c r="G132" i="11" s="1"/>
  <c r="E132" i="11"/>
  <c r="F132" i="11"/>
  <c r="D133" i="11"/>
  <c r="G133" i="11" s="1"/>
  <c r="E133" i="11"/>
  <c r="F133" i="11"/>
  <c r="D134" i="11"/>
  <c r="G134" i="11" s="1"/>
  <c r="E134" i="11"/>
  <c r="F134" i="11"/>
  <c r="D135" i="11"/>
  <c r="G135" i="11" s="1"/>
  <c r="E135" i="11"/>
  <c r="F135" i="11"/>
  <c r="D136" i="11"/>
  <c r="E136" i="11"/>
  <c r="F136" i="11"/>
  <c r="D137" i="11"/>
  <c r="E137" i="11"/>
  <c r="F137" i="11"/>
  <c r="D138" i="11"/>
  <c r="E138" i="11"/>
  <c r="F138" i="11"/>
  <c r="D139" i="11"/>
  <c r="E139" i="11"/>
  <c r="F139" i="11"/>
  <c r="D140" i="11"/>
  <c r="E140" i="11"/>
  <c r="F140" i="11"/>
  <c r="D141" i="11"/>
  <c r="E141" i="11"/>
  <c r="F141" i="11"/>
  <c r="D142" i="11"/>
  <c r="E142" i="11"/>
  <c r="F142" i="11"/>
  <c r="D143" i="11"/>
  <c r="E143" i="11"/>
  <c r="F143" i="11"/>
  <c r="D144" i="11"/>
  <c r="E144" i="11"/>
  <c r="F144" i="11"/>
  <c r="D145" i="11"/>
  <c r="E145" i="11"/>
  <c r="F145" i="11"/>
  <c r="D146" i="11"/>
  <c r="E146" i="11"/>
  <c r="F146" i="11"/>
  <c r="D147" i="11"/>
  <c r="E147" i="11"/>
  <c r="F147" i="11"/>
  <c r="D148" i="11"/>
  <c r="E148" i="11"/>
  <c r="F148" i="11"/>
  <c r="D149" i="11"/>
  <c r="E149" i="11"/>
  <c r="F149" i="11"/>
  <c r="D150" i="11"/>
  <c r="E150" i="11"/>
  <c r="F150" i="11"/>
  <c r="D151" i="11"/>
  <c r="E151" i="11"/>
  <c r="F151" i="11"/>
  <c r="D152" i="11"/>
  <c r="E152" i="11"/>
  <c r="F152" i="11"/>
  <c r="D153" i="11"/>
  <c r="E153" i="11"/>
  <c r="F153" i="11"/>
  <c r="D154" i="11"/>
  <c r="E154" i="11"/>
  <c r="F154" i="11"/>
  <c r="D155" i="11"/>
  <c r="E155" i="11"/>
  <c r="F155" i="11"/>
  <c r="D156" i="11"/>
  <c r="E156" i="11"/>
  <c r="F156" i="11"/>
  <c r="D157" i="11"/>
  <c r="E157" i="11"/>
  <c r="F157" i="11"/>
  <c r="D158" i="11"/>
  <c r="E158" i="11"/>
  <c r="F158" i="11"/>
  <c r="D159" i="11"/>
  <c r="E159" i="11"/>
  <c r="F159" i="11"/>
  <c r="D160" i="11"/>
  <c r="E160" i="11"/>
  <c r="F160" i="11"/>
  <c r="D161" i="11"/>
  <c r="E161" i="11"/>
  <c r="F161" i="11"/>
  <c r="D162" i="11"/>
  <c r="E162" i="11"/>
  <c r="F162" i="11"/>
  <c r="D163" i="11"/>
  <c r="E163" i="11"/>
  <c r="F163" i="11"/>
  <c r="D164" i="11"/>
  <c r="E164" i="11"/>
  <c r="F164" i="11"/>
  <c r="D165" i="11"/>
  <c r="E165" i="11"/>
  <c r="F165" i="11"/>
  <c r="D166" i="11"/>
  <c r="E166" i="11"/>
  <c r="F166" i="11"/>
  <c r="D167" i="11"/>
  <c r="E167" i="11"/>
  <c r="F167" i="11"/>
  <c r="D168" i="11"/>
  <c r="E168" i="11"/>
  <c r="F168" i="11"/>
  <c r="D169" i="11"/>
  <c r="E169" i="11"/>
  <c r="F169" i="11"/>
  <c r="D170" i="11"/>
  <c r="E170" i="11"/>
  <c r="F170" i="11"/>
  <c r="D171" i="11"/>
  <c r="E171" i="11"/>
  <c r="F171" i="11"/>
  <c r="D172" i="11"/>
  <c r="E172" i="11"/>
  <c r="F172" i="11"/>
  <c r="D173" i="11"/>
  <c r="E173" i="11"/>
  <c r="F173" i="11"/>
  <c r="D174" i="11"/>
  <c r="E174" i="11"/>
  <c r="F174" i="11"/>
  <c r="D175" i="11"/>
  <c r="E175" i="11"/>
  <c r="F175" i="11"/>
  <c r="D176" i="11"/>
  <c r="E176" i="11"/>
  <c r="F176" i="11"/>
  <c r="D177" i="11"/>
  <c r="E177" i="11"/>
  <c r="F177" i="11"/>
  <c r="D178" i="11"/>
  <c r="E178" i="11"/>
  <c r="F178" i="11"/>
  <c r="D179" i="11"/>
  <c r="E179" i="11"/>
  <c r="F179" i="11"/>
  <c r="D180" i="11"/>
  <c r="E180" i="11"/>
  <c r="F180" i="11"/>
  <c r="D181" i="11"/>
  <c r="G181" i="11" s="1"/>
  <c r="E181" i="11"/>
  <c r="F181" i="11"/>
  <c r="D182" i="11"/>
  <c r="E182" i="11"/>
  <c r="F182" i="11"/>
  <c r="D183" i="11"/>
  <c r="E183" i="11"/>
  <c r="F183" i="11"/>
  <c r="D184" i="11"/>
  <c r="E184" i="11"/>
  <c r="F184" i="11"/>
  <c r="D185" i="11"/>
  <c r="E185" i="11"/>
  <c r="F185" i="11"/>
  <c r="D186" i="11"/>
  <c r="E186" i="11"/>
  <c r="F186" i="11"/>
  <c r="D187" i="11"/>
  <c r="E187" i="11"/>
  <c r="F187" i="11"/>
  <c r="D188" i="11"/>
  <c r="E188" i="11"/>
  <c r="F188" i="11"/>
  <c r="D189" i="11"/>
  <c r="E189" i="11"/>
  <c r="F189" i="11"/>
  <c r="D190" i="11"/>
  <c r="E190" i="11"/>
  <c r="F190" i="11"/>
  <c r="D191" i="11"/>
  <c r="E191" i="11"/>
  <c r="F191" i="11"/>
  <c r="D192" i="11"/>
  <c r="E192" i="11"/>
  <c r="F192" i="11"/>
  <c r="D193" i="11"/>
  <c r="E193" i="11"/>
  <c r="F193" i="11"/>
  <c r="D194" i="11"/>
  <c r="E194" i="11"/>
  <c r="F194" i="11"/>
  <c r="D195" i="11"/>
  <c r="E195" i="11"/>
  <c r="F195" i="11"/>
  <c r="D196" i="11"/>
  <c r="E196" i="11"/>
  <c r="F196" i="11"/>
  <c r="D197" i="11"/>
  <c r="E197" i="11"/>
  <c r="F197" i="11"/>
  <c r="D198" i="11"/>
  <c r="E198" i="11"/>
  <c r="F198" i="11"/>
  <c r="D199" i="11"/>
  <c r="E199" i="11"/>
  <c r="F199" i="11"/>
  <c r="D200" i="11"/>
  <c r="E200" i="11"/>
  <c r="F200" i="11"/>
  <c r="D201" i="11"/>
  <c r="E201" i="11"/>
  <c r="F201" i="11"/>
  <c r="D202" i="11"/>
  <c r="E202" i="11"/>
  <c r="F202" i="11"/>
  <c r="D203" i="11"/>
  <c r="E203" i="11"/>
  <c r="F203" i="11"/>
  <c r="D204" i="11"/>
  <c r="E204" i="11"/>
  <c r="F204" i="11"/>
  <c r="D205" i="11"/>
  <c r="E205" i="11"/>
  <c r="F205" i="11"/>
  <c r="D206" i="11"/>
  <c r="E206" i="11"/>
  <c r="F206" i="11"/>
  <c r="D207" i="11"/>
  <c r="E207" i="11"/>
  <c r="F207" i="11"/>
  <c r="D208" i="11"/>
  <c r="E208" i="11"/>
  <c r="F208" i="11"/>
  <c r="D209" i="11"/>
  <c r="E209" i="11"/>
  <c r="F209" i="11"/>
  <c r="D210" i="11"/>
  <c r="E210" i="11"/>
  <c r="F210" i="11"/>
  <c r="D211" i="11"/>
  <c r="E211" i="11"/>
  <c r="F211" i="11"/>
  <c r="D212" i="11"/>
  <c r="E212" i="11"/>
  <c r="F212" i="11"/>
  <c r="D213" i="11"/>
  <c r="G213" i="11" s="1"/>
  <c r="E213" i="11"/>
  <c r="F213" i="11"/>
  <c r="D214" i="11"/>
  <c r="G214" i="11" s="1"/>
  <c r="E214" i="11"/>
  <c r="F214" i="11"/>
  <c r="D215" i="11"/>
  <c r="G215" i="11" s="1"/>
  <c r="E215" i="11"/>
  <c r="F215" i="11"/>
  <c r="D216" i="11"/>
  <c r="G216" i="11" s="1"/>
  <c r="E216" i="11"/>
  <c r="F216" i="11"/>
  <c r="D217" i="11"/>
  <c r="G217" i="11" s="1"/>
  <c r="E217" i="11"/>
  <c r="F217" i="11"/>
  <c r="D218" i="11"/>
  <c r="E218" i="11"/>
  <c r="F218" i="11"/>
  <c r="D219" i="11"/>
  <c r="E219" i="11"/>
  <c r="F219" i="11"/>
  <c r="D220" i="11"/>
  <c r="E220" i="11"/>
  <c r="F220" i="11"/>
  <c r="D221" i="11"/>
  <c r="E221" i="11"/>
  <c r="F221" i="11"/>
  <c r="D222" i="11"/>
  <c r="G222" i="11" s="1"/>
  <c r="E222" i="11"/>
  <c r="F222" i="11"/>
  <c r="D223" i="11"/>
  <c r="G223" i="11" s="1"/>
  <c r="E223" i="11"/>
  <c r="F223" i="11"/>
  <c r="D224" i="11"/>
  <c r="G224" i="11" s="1"/>
  <c r="E224" i="11"/>
  <c r="F224" i="11"/>
  <c r="D225" i="11"/>
  <c r="G225" i="11" s="1"/>
  <c r="E225" i="11"/>
  <c r="F225" i="11"/>
  <c r="D226" i="11"/>
  <c r="E226" i="11"/>
  <c r="F226" i="11"/>
  <c r="D227" i="11"/>
  <c r="G227" i="11" s="1"/>
  <c r="E227" i="11"/>
  <c r="F227" i="11"/>
  <c r="D228" i="11"/>
  <c r="G228" i="11" s="1"/>
  <c r="E228" i="11"/>
  <c r="F228" i="11"/>
  <c r="D229" i="11"/>
  <c r="G229" i="11" s="1"/>
  <c r="E229" i="11"/>
  <c r="F229" i="11"/>
  <c r="D230" i="11"/>
  <c r="G230" i="11" s="1"/>
  <c r="E230" i="11"/>
  <c r="F230" i="11"/>
  <c r="D231" i="11"/>
  <c r="E231" i="11"/>
  <c r="F231" i="11"/>
  <c r="D232" i="11"/>
  <c r="E232" i="11"/>
  <c r="F232" i="11"/>
  <c r="D234" i="11"/>
  <c r="G234" i="11" s="1"/>
  <c r="E234" i="11"/>
  <c r="F234" i="11"/>
  <c r="D235" i="11"/>
  <c r="G235" i="11" s="1"/>
  <c r="E235" i="11"/>
  <c r="F235" i="11"/>
  <c r="D236" i="11"/>
  <c r="E236" i="11"/>
  <c r="F236" i="11"/>
  <c r="D237" i="11"/>
  <c r="E237" i="11"/>
  <c r="F237" i="11"/>
  <c r="D238" i="11"/>
  <c r="G238" i="11" s="1"/>
  <c r="E238" i="11"/>
  <c r="F238" i="11"/>
  <c r="D239" i="11"/>
  <c r="G239" i="11" s="1"/>
  <c r="E239" i="11"/>
  <c r="F239" i="11"/>
  <c r="D240" i="11"/>
  <c r="E240" i="11"/>
  <c r="F240" i="11"/>
  <c r="D241" i="11"/>
  <c r="E241" i="11"/>
  <c r="F241" i="11"/>
  <c r="D242" i="11"/>
  <c r="E242" i="11"/>
  <c r="F242" i="11"/>
  <c r="D243" i="11"/>
  <c r="G243" i="11" s="1"/>
  <c r="E243" i="11"/>
  <c r="F243" i="11"/>
  <c r="D244" i="11"/>
  <c r="G244" i="11" s="1"/>
  <c r="E244" i="11"/>
  <c r="F244" i="11"/>
  <c r="D245" i="11"/>
  <c r="G245" i="11" s="1"/>
  <c r="E245" i="11"/>
  <c r="F245" i="11"/>
  <c r="D246" i="11"/>
  <c r="G246" i="11" s="1"/>
  <c r="E246" i="11"/>
  <c r="F246" i="11"/>
  <c r="D247" i="11"/>
  <c r="G247" i="11" s="1"/>
  <c r="E247" i="11"/>
  <c r="F247" i="11"/>
  <c r="D248" i="11"/>
  <c r="G248" i="11" s="1"/>
  <c r="E248" i="11"/>
  <c r="F248" i="11"/>
  <c r="D249" i="11"/>
  <c r="G249" i="11" s="1"/>
  <c r="E249" i="11"/>
  <c r="F249" i="11"/>
  <c r="D250" i="11"/>
  <c r="G250" i="11" s="1"/>
  <c r="E250" i="11"/>
  <c r="F250" i="11"/>
  <c r="D251" i="11"/>
  <c r="G251" i="11" s="1"/>
  <c r="E251" i="11"/>
  <c r="F251" i="11"/>
  <c r="D252" i="11"/>
  <c r="G252" i="11" s="1"/>
  <c r="E252" i="11"/>
  <c r="F252" i="11"/>
  <c r="D253" i="11"/>
  <c r="E253" i="11"/>
  <c r="F253" i="11"/>
  <c r="D254" i="11"/>
  <c r="E254" i="11"/>
  <c r="F254" i="11"/>
  <c r="D255" i="11"/>
  <c r="E255" i="11"/>
  <c r="F255" i="11"/>
  <c r="D256" i="11"/>
  <c r="E256" i="11"/>
  <c r="F256" i="11"/>
  <c r="D257" i="11"/>
  <c r="G257" i="11" s="1"/>
  <c r="E257" i="11"/>
  <c r="F257" i="11"/>
  <c r="D258" i="11"/>
  <c r="G258" i="11" s="1"/>
  <c r="E258" i="11"/>
  <c r="F258" i="11"/>
  <c r="D259" i="11"/>
  <c r="G259" i="11" s="1"/>
  <c r="E259" i="11"/>
  <c r="F259" i="11"/>
  <c r="D260" i="11"/>
  <c r="E260" i="11"/>
  <c r="F260" i="11"/>
  <c r="D261" i="11"/>
  <c r="G261" i="11" s="1"/>
  <c r="E261" i="11"/>
  <c r="F261" i="11"/>
  <c r="D262" i="11"/>
  <c r="G262" i="11" s="1"/>
  <c r="E262" i="11"/>
  <c r="F262" i="11"/>
  <c r="D263" i="11"/>
  <c r="G263" i="11" s="1"/>
  <c r="E263" i="11"/>
  <c r="F263" i="11"/>
  <c r="D264" i="11"/>
  <c r="G264" i="11" s="1"/>
  <c r="E264" i="11"/>
  <c r="F264" i="11"/>
  <c r="D265" i="11"/>
  <c r="G265" i="11" s="1"/>
  <c r="E265" i="11"/>
  <c r="F265" i="11"/>
  <c r="D266" i="11"/>
  <c r="E266" i="11"/>
  <c r="F266" i="11"/>
  <c r="D267" i="11"/>
  <c r="E267" i="11"/>
  <c r="F267" i="11"/>
  <c r="D268" i="11"/>
  <c r="E268" i="11"/>
  <c r="F268" i="11"/>
  <c r="D269" i="11"/>
  <c r="E269" i="11"/>
  <c r="F269" i="11"/>
  <c r="D271" i="11"/>
  <c r="G271" i="11" s="1"/>
  <c r="E271" i="11"/>
  <c r="F271" i="11"/>
  <c r="D272" i="11"/>
  <c r="G272" i="11" s="1"/>
  <c r="E272" i="11"/>
  <c r="F272" i="11"/>
  <c r="D273" i="11"/>
  <c r="G273" i="11" s="1"/>
  <c r="E273" i="11"/>
  <c r="F273" i="11"/>
  <c r="D274" i="11"/>
  <c r="G274" i="11" s="1"/>
  <c r="E274" i="11"/>
  <c r="F274" i="11"/>
  <c r="D275" i="11"/>
  <c r="G275" i="11" s="1"/>
  <c r="E275" i="11"/>
  <c r="F275" i="11"/>
  <c r="D276" i="11"/>
  <c r="G276" i="11" s="1"/>
  <c r="E276" i="11"/>
  <c r="F276" i="11"/>
  <c r="D277" i="11"/>
  <c r="G277" i="11" s="1"/>
  <c r="E277" i="11"/>
  <c r="F277" i="11"/>
  <c r="D278" i="11"/>
  <c r="G278" i="11" s="1"/>
  <c r="E278" i="11"/>
  <c r="F278" i="11"/>
  <c r="D279" i="11"/>
  <c r="G279" i="11" s="1"/>
  <c r="E279" i="11"/>
  <c r="F279" i="11"/>
  <c r="D280" i="11"/>
  <c r="G280" i="11" s="1"/>
  <c r="E280" i="11"/>
  <c r="F280" i="11"/>
  <c r="D281" i="11"/>
  <c r="G281" i="11" s="1"/>
  <c r="E281" i="11"/>
  <c r="F281" i="11"/>
  <c r="D282" i="11"/>
  <c r="G282" i="11" s="1"/>
  <c r="E282" i="11"/>
  <c r="F282" i="11"/>
  <c r="D283" i="11"/>
  <c r="G283" i="11" s="1"/>
  <c r="E283" i="11"/>
  <c r="F283" i="11"/>
  <c r="D284" i="11"/>
  <c r="G284" i="11" s="1"/>
  <c r="E284" i="11"/>
  <c r="F284" i="11"/>
  <c r="D285" i="11"/>
  <c r="G285" i="11" s="1"/>
  <c r="E285" i="11"/>
  <c r="F285" i="11"/>
  <c r="D286" i="11"/>
  <c r="G286" i="11" s="1"/>
  <c r="E286" i="11"/>
  <c r="F286" i="11"/>
  <c r="D287" i="11"/>
  <c r="E287" i="11"/>
  <c r="F287" i="11"/>
  <c r="D288" i="11"/>
  <c r="E288" i="11"/>
  <c r="F288" i="11"/>
  <c r="D289" i="11"/>
  <c r="E289" i="11"/>
  <c r="F289" i="11"/>
  <c r="D290" i="11"/>
  <c r="G290" i="11" s="1"/>
  <c r="E290" i="11"/>
  <c r="F290" i="11"/>
  <c r="D291" i="11"/>
  <c r="G291" i="11" s="1"/>
  <c r="E291" i="11"/>
  <c r="F291" i="11"/>
  <c r="D292" i="11"/>
  <c r="G292" i="11" s="1"/>
  <c r="E292" i="11"/>
  <c r="F292" i="11"/>
  <c r="D293" i="11"/>
  <c r="G293" i="11" s="1"/>
  <c r="E293" i="11"/>
  <c r="F293" i="11"/>
  <c r="D294" i="11"/>
  <c r="G294" i="11" s="1"/>
  <c r="E294" i="11"/>
  <c r="F294" i="11"/>
  <c r="D295" i="11"/>
  <c r="G295" i="11" s="1"/>
  <c r="E295" i="11"/>
  <c r="F295" i="11"/>
  <c r="D296" i="11"/>
  <c r="G296" i="11" s="1"/>
  <c r="E296" i="11"/>
  <c r="F296" i="11"/>
  <c r="D297" i="11"/>
  <c r="E297" i="11"/>
  <c r="F297" i="11"/>
  <c r="D298" i="11"/>
  <c r="E298" i="11"/>
  <c r="F298" i="11"/>
  <c r="D299" i="11"/>
  <c r="G299" i="11" s="1"/>
  <c r="E299" i="11"/>
  <c r="F299" i="11"/>
  <c r="D300" i="11"/>
  <c r="G300" i="11" s="1"/>
  <c r="E300" i="11"/>
  <c r="F300" i="11"/>
  <c r="D301" i="11"/>
  <c r="G301" i="11" s="1"/>
  <c r="E301" i="11"/>
  <c r="F301" i="11"/>
  <c r="D302" i="11"/>
  <c r="E302" i="11"/>
  <c r="F302" i="11"/>
  <c r="D303" i="11"/>
  <c r="E303" i="11"/>
  <c r="F303" i="11"/>
  <c r="D304" i="11"/>
  <c r="E304" i="11"/>
  <c r="F304" i="11"/>
  <c r="D305" i="11"/>
  <c r="E305" i="11"/>
  <c r="F305" i="11"/>
  <c r="D306" i="11"/>
  <c r="E306" i="11"/>
  <c r="F306" i="11"/>
  <c r="D307" i="11"/>
  <c r="E307" i="11"/>
  <c r="F307" i="11"/>
  <c r="D308" i="11"/>
  <c r="G308" i="11" s="1"/>
  <c r="E308" i="11"/>
  <c r="F308" i="11"/>
  <c r="D309" i="11"/>
  <c r="G309" i="11" s="1"/>
  <c r="E309" i="11"/>
  <c r="F309" i="11"/>
  <c r="D310" i="11"/>
  <c r="G310" i="11" s="1"/>
  <c r="E310" i="11"/>
  <c r="F310" i="11"/>
  <c r="D311" i="11"/>
  <c r="G311" i="11" s="1"/>
  <c r="E311" i="11"/>
  <c r="F311" i="11"/>
  <c r="D312" i="11"/>
  <c r="G312" i="11" s="1"/>
  <c r="E312" i="11"/>
  <c r="F312" i="11"/>
  <c r="D313" i="11"/>
  <c r="G313" i="11" s="1"/>
  <c r="E313" i="11"/>
  <c r="F313" i="11"/>
  <c r="D314" i="11"/>
  <c r="G314" i="11" s="1"/>
  <c r="E314" i="11"/>
  <c r="F314" i="11"/>
  <c r="D315" i="11"/>
  <c r="G315" i="11" s="1"/>
  <c r="E315" i="11"/>
  <c r="F315" i="11"/>
  <c r="D316" i="11"/>
  <c r="G316" i="11" s="1"/>
  <c r="E316" i="11"/>
  <c r="F316" i="11"/>
  <c r="D317" i="11"/>
  <c r="G317" i="11" s="1"/>
  <c r="E317" i="11"/>
  <c r="F317" i="11"/>
  <c r="D318" i="11"/>
  <c r="G318" i="11" s="1"/>
  <c r="E318" i="11"/>
  <c r="F318" i="11"/>
  <c r="D319" i="11"/>
  <c r="G319" i="11" s="1"/>
  <c r="E319" i="11"/>
  <c r="F319" i="11"/>
  <c r="D320" i="11"/>
  <c r="G320" i="11" s="1"/>
  <c r="E320" i="11"/>
  <c r="F320" i="11"/>
  <c r="D321" i="11"/>
  <c r="G321" i="11" s="1"/>
  <c r="E321" i="11"/>
  <c r="F321" i="11"/>
  <c r="D322" i="11"/>
  <c r="G322" i="11" s="1"/>
  <c r="E322" i="11"/>
  <c r="F322" i="11"/>
  <c r="D323" i="11"/>
  <c r="G323" i="11" s="1"/>
  <c r="E323" i="11"/>
  <c r="F323" i="11"/>
  <c r="D324" i="11"/>
  <c r="G324" i="11" s="1"/>
  <c r="E324" i="11"/>
  <c r="F324" i="11"/>
  <c r="D325" i="11"/>
  <c r="E325" i="11"/>
  <c r="F325" i="11"/>
  <c r="D326" i="11"/>
  <c r="E326" i="11"/>
  <c r="F326" i="11"/>
  <c r="D327" i="11"/>
  <c r="G327" i="11" s="1"/>
  <c r="E327" i="11"/>
  <c r="F327" i="11"/>
  <c r="D328" i="11"/>
  <c r="G328" i="11" s="1"/>
  <c r="E328" i="11"/>
  <c r="F328" i="11"/>
  <c r="D329" i="11"/>
  <c r="E329" i="11"/>
  <c r="F329" i="11"/>
  <c r="D330" i="11"/>
  <c r="E330" i="11"/>
  <c r="F330" i="11"/>
  <c r="D331" i="11"/>
  <c r="G331" i="11" s="1"/>
  <c r="E331" i="11"/>
  <c r="F331" i="11"/>
  <c r="D332" i="11"/>
  <c r="G332" i="11" s="1"/>
  <c r="E332" i="11"/>
  <c r="F332" i="11"/>
  <c r="D333" i="11"/>
  <c r="G333" i="11" s="1"/>
  <c r="E333" i="11"/>
  <c r="F333" i="11"/>
  <c r="D334" i="11"/>
  <c r="E334" i="11"/>
  <c r="F334" i="11"/>
  <c r="D335" i="11"/>
  <c r="E335" i="11"/>
  <c r="F335" i="11"/>
  <c r="D336" i="11"/>
  <c r="E336" i="11"/>
  <c r="F336" i="11"/>
  <c r="D337" i="11"/>
  <c r="E337" i="11"/>
  <c r="F337" i="11"/>
  <c r="D338" i="11"/>
  <c r="E338" i="11"/>
  <c r="F338" i="11"/>
  <c r="D339" i="11"/>
  <c r="E339" i="11"/>
  <c r="F339" i="11"/>
  <c r="D340" i="11"/>
  <c r="E340" i="11"/>
  <c r="F340" i="11"/>
  <c r="D341" i="11"/>
  <c r="E341" i="11"/>
  <c r="F341" i="11"/>
  <c r="D342" i="11"/>
  <c r="E342" i="11"/>
  <c r="F342" i="11"/>
  <c r="D343" i="11"/>
  <c r="E343" i="11"/>
  <c r="F343" i="11"/>
  <c r="D345" i="11"/>
  <c r="E345" i="11"/>
  <c r="F345" i="11"/>
  <c r="D346" i="11"/>
  <c r="E346" i="11"/>
  <c r="F346" i="11"/>
  <c r="J183" i="9" l="1"/>
  <c r="I42" i="13"/>
  <c r="I57" i="13"/>
  <c r="J112" i="11"/>
  <c r="I106" i="11"/>
  <c r="I76" i="5"/>
  <c r="J76" i="4"/>
  <c r="I291" i="11"/>
  <c r="I275" i="11"/>
  <c r="I103" i="9"/>
  <c r="I253" i="9"/>
  <c r="J76" i="9"/>
  <c r="J103" i="9"/>
  <c r="J42" i="9"/>
  <c r="I285" i="11"/>
  <c r="J106" i="11"/>
  <c r="J136" i="11"/>
  <c r="J146" i="11"/>
  <c r="J262" i="11"/>
  <c r="I42" i="8"/>
  <c r="I283" i="11"/>
  <c r="J76" i="13"/>
  <c r="I53" i="11"/>
  <c r="I108" i="11"/>
  <c r="I306" i="13"/>
  <c r="I225" i="11"/>
  <c r="I251" i="11"/>
  <c r="J234" i="11"/>
  <c r="J242" i="11"/>
  <c r="I57" i="12"/>
  <c r="I295" i="11"/>
  <c r="I42" i="12"/>
  <c r="J130" i="11"/>
  <c r="J42" i="12"/>
  <c r="J183" i="12"/>
  <c r="I112" i="11"/>
  <c r="J74" i="11"/>
  <c r="J98" i="11"/>
  <c r="I103" i="5"/>
  <c r="J304" i="11"/>
  <c r="J216" i="11"/>
  <c r="J238" i="11"/>
  <c r="I104" i="11"/>
  <c r="I211" i="11"/>
  <c r="J42" i="4"/>
  <c r="J122" i="11"/>
  <c r="I77" i="11"/>
  <c r="I223" i="11"/>
  <c r="I273" i="11"/>
  <c r="I281" i="11"/>
  <c r="J236" i="11"/>
  <c r="I289" i="11"/>
  <c r="J214" i="11"/>
  <c r="J244" i="11"/>
  <c r="I177" i="11"/>
  <c r="J48" i="11"/>
  <c r="J268" i="9"/>
  <c r="J264" i="11"/>
  <c r="I173" i="11"/>
  <c r="J240" i="11"/>
  <c r="J266" i="11"/>
  <c r="J36" i="11"/>
  <c r="J140" i="11"/>
  <c r="I227" i="11"/>
  <c r="I277" i="11"/>
  <c r="I293" i="11"/>
  <c r="J108" i="11"/>
  <c r="J138" i="11"/>
  <c r="I24" i="11"/>
  <c r="I58" i="11"/>
  <c r="I74" i="11"/>
  <c r="I271" i="11"/>
  <c r="I279" i="11"/>
  <c r="G226" i="11"/>
  <c r="G162" i="11"/>
  <c r="G18" i="11"/>
  <c r="G236" i="11"/>
  <c r="G211" i="11"/>
  <c r="G155" i="11"/>
  <c r="G147" i="11"/>
  <c r="G334" i="11"/>
  <c r="G237" i="11"/>
  <c r="G212" i="11"/>
  <c r="G180" i="11"/>
  <c r="G148" i="11"/>
  <c r="G40" i="11"/>
  <c r="G20" i="11"/>
  <c r="I4" i="11"/>
  <c r="I253" i="13"/>
  <c r="J8" i="11"/>
  <c r="J338" i="11"/>
  <c r="I76" i="13"/>
  <c r="I103" i="13"/>
  <c r="J132" i="11"/>
  <c r="J220" i="11"/>
  <c r="J298" i="11"/>
  <c r="J42" i="13"/>
  <c r="H193" i="3"/>
  <c r="H220" i="3"/>
  <c r="G146" i="11"/>
  <c r="G289" i="11"/>
  <c r="G342" i="11"/>
  <c r="G307" i="11"/>
  <c r="G242" i="11"/>
  <c r="G209" i="11"/>
  <c r="J16" i="11"/>
  <c r="I193" i="11"/>
  <c r="I183" i="8"/>
  <c r="J24" i="11"/>
  <c r="J150" i="11"/>
  <c r="J268" i="4"/>
  <c r="J256" i="11"/>
  <c r="I3" i="13"/>
  <c r="I287" i="11"/>
  <c r="J218" i="11"/>
  <c r="J190" i="11"/>
  <c r="I8" i="11"/>
  <c r="J335" i="11"/>
  <c r="I3" i="4"/>
  <c r="J326" i="11"/>
  <c r="H77" i="8"/>
  <c r="H244" i="8"/>
  <c r="H253" i="8" s="1"/>
  <c r="H256" i="8"/>
  <c r="H268" i="8" s="1"/>
  <c r="H66" i="8"/>
  <c r="H168" i="12"/>
  <c r="H24" i="3"/>
  <c r="H227" i="3"/>
  <c r="H11" i="9"/>
  <c r="H227" i="9"/>
  <c r="G302" i="11"/>
  <c r="G297" i="11"/>
  <c r="G298" i="11"/>
  <c r="H146" i="12"/>
  <c r="H48" i="12"/>
  <c r="H4" i="12"/>
  <c r="H48" i="5"/>
  <c r="H207" i="11"/>
  <c r="H127" i="5"/>
  <c r="H244" i="4"/>
  <c r="H8" i="4"/>
  <c r="H66" i="4"/>
  <c r="G164" i="11"/>
  <c r="H326" i="3"/>
  <c r="H325" i="3" s="1"/>
  <c r="H340" i="3" s="1"/>
  <c r="H127" i="9"/>
  <c r="H166" i="11"/>
  <c r="H162" i="11"/>
  <c r="H77" i="9"/>
  <c r="H187" i="11"/>
  <c r="H151" i="11"/>
  <c r="H19" i="9"/>
  <c r="H211" i="9"/>
  <c r="H230" i="11"/>
  <c r="H43" i="13"/>
  <c r="H150" i="12"/>
  <c r="H227" i="12"/>
  <c r="H181" i="11"/>
  <c r="H191" i="11"/>
  <c r="G254" i="11"/>
  <c r="G197" i="11"/>
  <c r="G153" i="11"/>
  <c r="G145" i="11"/>
  <c r="H123" i="11"/>
  <c r="H24" i="5"/>
  <c r="H8" i="5"/>
  <c r="H65" i="11"/>
  <c r="H168" i="5"/>
  <c r="H53" i="5"/>
  <c r="H11" i="5"/>
  <c r="H146" i="4"/>
  <c r="H142" i="4"/>
  <c r="G326" i="11"/>
  <c r="G306" i="11"/>
  <c r="G269" i="11"/>
  <c r="G241" i="11"/>
  <c r="G232" i="11"/>
  <c r="G204" i="11"/>
  <c r="G24" i="11"/>
  <c r="G16" i="11"/>
  <c r="G12" i="11"/>
  <c r="G8" i="11"/>
  <c r="G4" i="11"/>
  <c r="H326" i="4"/>
  <c r="H325" i="4" s="1"/>
  <c r="H286" i="11"/>
  <c r="H71" i="11"/>
  <c r="H33" i="11"/>
  <c r="H43" i="3"/>
  <c r="H53" i="3"/>
  <c r="H62" i="3"/>
  <c r="H93" i="3"/>
  <c r="H98" i="3"/>
  <c r="H144" i="11"/>
  <c r="H19" i="3"/>
  <c r="H127" i="3"/>
  <c r="H247" i="11"/>
  <c r="H298" i="10"/>
  <c r="H297" i="10" s="1"/>
  <c r="H244" i="10"/>
  <c r="H211" i="10"/>
  <c r="H193" i="10"/>
  <c r="H66" i="10"/>
  <c r="H43" i="10"/>
  <c r="H24" i="10"/>
  <c r="H19" i="10"/>
  <c r="H8" i="10"/>
  <c r="H48" i="10"/>
  <c r="H153" i="11"/>
  <c r="H171" i="11"/>
  <c r="H82" i="11"/>
  <c r="H87" i="11"/>
  <c r="H91" i="11"/>
  <c r="H143" i="11"/>
  <c r="G336" i="11"/>
  <c r="G174" i="11"/>
  <c r="G166" i="11"/>
  <c r="G138" i="11"/>
  <c r="G98" i="11"/>
  <c r="H190" i="10"/>
  <c r="H150" i="10"/>
  <c r="H330" i="11"/>
  <c r="H258" i="11"/>
  <c r="H11" i="10"/>
  <c r="H29" i="11"/>
  <c r="H260" i="11"/>
  <c r="H50" i="11"/>
  <c r="H137" i="11"/>
  <c r="H16" i="10"/>
  <c r="H180" i="11"/>
  <c r="H200" i="11"/>
  <c r="H204" i="11"/>
  <c r="H259" i="11"/>
  <c r="H224" i="11"/>
  <c r="H4" i="10"/>
  <c r="H168" i="10"/>
  <c r="H142" i="10"/>
  <c r="H196" i="11"/>
  <c r="H203" i="11"/>
  <c r="H13" i="11"/>
  <c r="H11" i="3"/>
  <c r="H147" i="11"/>
  <c r="H189" i="11"/>
  <c r="H18" i="11"/>
  <c r="H250" i="11"/>
  <c r="H208" i="11"/>
  <c r="H4" i="3"/>
  <c r="H157" i="11"/>
  <c r="H176" i="11"/>
  <c r="H186" i="11"/>
  <c r="H5" i="11"/>
  <c r="H16" i="3"/>
  <c r="H150" i="3"/>
  <c r="H168" i="3"/>
  <c r="H158" i="3" s="1"/>
  <c r="H168" i="4"/>
  <c r="H298" i="4"/>
  <c r="H297" i="4" s="1"/>
  <c r="H306" i="4" s="1"/>
  <c r="H30" i="11"/>
  <c r="H34" i="11"/>
  <c r="H39" i="11"/>
  <c r="H45" i="11"/>
  <c r="H61" i="11"/>
  <c r="H160" i="11"/>
  <c r="H169" i="11"/>
  <c r="H210" i="11"/>
  <c r="H192" i="11"/>
  <c r="H222" i="11"/>
  <c r="H139" i="11"/>
  <c r="H301" i="11"/>
  <c r="H36" i="4"/>
  <c r="H58" i="4"/>
  <c r="H124" i="11"/>
  <c r="H199" i="11"/>
  <c r="H10" i="11"/>
  <c r="H212" i="11"/>
  <c r="H92" i="11"/>
  <c r="H141" i="11"/>
  <c r="H241" i="11"/>
  <c r="H134" i="11"/>
  <c r="H48" i="4"/>
  <c r="H53" i="4"/>
  <c r="H70" i="4"/>
  <c r="H86" i="4"/>
  <c r="H98" i="4"/>
  <c r="H112" i="4"/>
  <c r="H132" i="4"/>
  <c r="H256" i="4"/>
  <c r="H268" i="4" s="1"/>
  <c r="H94" i="11"/>
  <c r="H195" i="11"/>
  <c r="H27" i="9"/>
  <c r="H36" i="9"/>
  <c r="H298" i="9"/>
  <c r="H297" i="9" s="1"/>
  <c r="H306" i="9" s="1"/>
  <c r="H126" i="11"/>
  <c r="H129" i="11"/>
  <c r="H135" i="11"/>
  <c r="H32" i="11"/>
  <c r="H37" i="11"/>
  <c r="H41" i="11"/>
  <c r="H327" i="11"/>
  <c r="H43" i="9"/>
  <c r="H53" i="9"/>
  <c r="H70" i="9"/>
  <c r="H122" i="9"/>
  <c r="H132" i="9"/>
  <c r="H28" i="11"/>
  <c r="H54" i="11"/>
  <c r="H83" i="11"/>
  <c r="H88" i="11"/>
  <c r="H102" i="11"/>
  <c r="H110" i="11"/>
  <c r="H115" i="11"/>
  <c r="H23" i="11"/>
  <c r="H38" i="11"/>
  <c r="H49" i="11"/>
  <c r="H60" i="11"/>
  <c r="H4" i="9"/>
  <c r="H67" i="11"/>
  <c r="H72" i="11"/>
  <c r="H78" i="11"/>
  <c r="H27" i="8"/>
  <c r="H305" i="11"/>
  <c r="H246" i="11"/>
  <c r="H15" i="11"/>
  <c r="H26" i="11"/>
  <c r="H31" i="11"/>
  <c r="H35" i="11"/>
  <c r="H40" i="11"/>
  <c r="H155" i="11"/>
  <c r="H164" i="11"/>
  <c r="H205" i="11"/>
  <c r="H209" i="11"/>
  <c r="H93" i="8"/>
  <c r="H98" i="8"/>
  <c r="G343" i="11"/>
  <c r="G339" i="11"/>
  <c r="G335" i="11"/>
  <c r="G303" i="11"/>
  <c r="G287" i="11"/>
  <c r="G221" i="11"/>
  <c r="G205" i="11"/>
  <c r="G193" i="11"/>
  <c r="G185" i="11"/>
  <c r="G177" i="11"/>
  <c r="G169" i="11"/>
  <c r="G165" i="11"/>
  <c r="G161" i="11"/>
  <c r="G149" i="11"/>
  <c r="G137" i="11"/>
  <c r="G101" i="11"/>
  <c r="G77" i="11"/>
  <c r="G49" i="11"/>
  <c r="G33" i="11"/>
  <c r="G25" i="11"/>
  <c r="G21" i="11"/>
  <c r="G17" i="11"/>
  <c r="G13" i="11"/>
  <c r="G9" i="11"/>
  <c r="G5" i="11"/>
  <c r="H131" i="11"/>
  <c r="H239" i="11"/>
  <c r="H125" i="11"/>
  <c r="H51" i="11"/>
  <c r="H170" i="11"/>
  <c r="H175" i="11"/>
  <c r="H185" i="11"/>
  <c r="H198" i="11"/>
  <c r="H53" i="8"/>
  <c r="H220" i="8"/>
  <c r="G345" i="11"/>
  <c r="G340" i="11"/>
  <c r="G267" i="11"/>
  <c r="G255" i="11"/>
  <c r="G218" i="11"/>
  <c r="G210" i="11"/>
  <c r="G206" i="11"/>
  <c r="G202" i="11"/>
  <c r="G198" i="11"/>
  <c r="G190" i="11"/>
  <c r="G186" i="11"/>
  <c r="G182" i="11"/>
  <c r="G178" i="11"/>
  <c r="G170" i="11"/>
  <c r="G158" i="11"/>
  <c r="G154" i="11"/>
  <c r="G150" i="11"/>
  <c r="G142" i="11"/>
  <c r="G50" i="11"/>
  <c r="G42" i="11"/>
  <c r="G34" i="11"/>
  <c r="G30" i="11"/>
  <c r="G26" i="11"/>
  <c r="G14" i="11"/>
  <c r="G10" i="11"/>
  <c r="G6" i="11"/>
  <c r="H174" i="11"/>
  <c r="H255" i="11"/>
  <c r="H267" i="11"/>
  <c r="H27" i="13"/>
  <c r="H256" i="13"/>
  <c r="H226" i="11"/>
  <c r="H278" i="11"/>
  <c r="H46" i="11"/>
  <c r="H80" i="11"/>
  <c r="H201" i="11"/>
  <c r="H19" i="13"/>
  <c r="H53" i="13"/>
  <c r="H227" i="13"/>
  <c r="H197" i="11"/>
  <c r="G304" i="11"/>
  <c r="G288" i="11"/>
  <c r="H217" i="11"/>
  <c r="H314" i="11"/>
  <c r="H25" i="11"/>
  <c r="H219" i="11"/>
  <c r="H229" i="11"/>
  <c r="H243" i="11"/>
  <c r="H282" i="11"/>
  <c r="H329" i="11"/>
  <c r="H249" i="11"/>
  <c r="H245" i="11"/>
  <c r="H202" i="11"/>
  <c r="H167" i="11"/>
  <c r="H163" i="11"/>
  <c r="H154" i="11"/>
  <c r="H148" i="11"/>
  <c r="H14" i="11"/>
  <c r="H6" i="11"/>
  <c r="H81" i="11"/>
  <c r="H85" i="11"/>
  <c r="H90" i="11"/>
  <c r="H95" i="11"/>
  <c r="H100" i="11"/>
  <c r="H117" i="11"/>
  <c r="H156" i="11"/>
  <c r="H179" i="11"/>
  <c r="H184" i="11"/>
  <c r="H188" i="11"/>
  <c r="H194" i="11"/>
  <c r="H206" i="11"/>
  <c r="H248" i="11"/>
  <c r="H77" i="13"/>
  <c r="H119" i="13"/>
  <c r="H211" i="13"/>
  <c r="H220" i="13"/>
  <c r="H298" i="13"/>
  <c r="H297" i="13" s="1"/>
  <c r="H306" i="13" s="1"/>
  <c r="H298" i="12"/>
  <c r="H297" i="12" s="1"/>
  <c r="H299" i="11"/>
  <c r="H333" i="12"/>
  <c r="H333" i="11" s="1"/>
  <c r="H334" i="11"/>
  <c r="H328" i="11"/>
  <c r="H145" i="11"/>
  <c r="H142" i="12"/>
  <c r="H214" i="12"/>
  <c r="H214" i="11" s="1"/>
  <c r="H215" i="11"/>
  <c r="H251" i="12"/>
  <c r="H251" i="11" s="1"/>
  <c r="H252" i="11"/>
  <c r="H122" i="12"/>
  <c r="H172" i="11"/>
  <c r="H97" i="11"/>
  <c r="H79" i="11"/>
  <c r="G346" i="11"/>
  <c r="G341" i="11"/>
  <c r="G337" i="11"/>
  <c r="G329" i="11"/>
  <c r="G325" i="11"/>
  <c r="G305" i="11"/>
  <c r="G268" i="11"/>
  <c r="G260" i="11"/>
  <c r="G256" i="11"/>
  <c r="G240" i="11"/>
  <c r="G231" i="11"/>
  <c r="G219" i="11"/>
  <c r="G207" i="11"/>
  <c r="G203" i="11"/>
  <c r="G199" i="11"/>
  <c r="G191" i="11"/>
  <c r="G187" i="11"/>
  <c r="G183" i="11"/>
  <c r="G179" i="11"/>
  <c r="G175" i="11"/>
  <c r="G171" i="11"/>
  <c r="G167" i="11"/>
  <c r="G163" i="11"/>
  <c r="G159" i="11"/>
  <c r="G151" i="11"/>
  <c r="G143" i="11"/>
  <c r="G139" i="11"/>
  <c r="G79" i="11"/>
  <c r="G51" i="11"/>
  <c r="G39" i="11"/>
  <c r="G35" i="11"/>
  <c r="G31" i="11"/>
  <c r="G27" i="11"/>
  <c r="G19" i="11"/>
  <c r="G15" i="11"/>
  <c r="G11" i="11"/>
  <c r="G7" i="11"/>
  <c r="G3" i="11"/>
  <c r="H265" i="11"/>
  <c r="H322" i="11"/>
  <c r="H339" i="11"/>
  <c r="H68" i="11"/>
  <c r="H73" i="11"/>
  <c r="H89" i="11"/>
  <c r="H111" i="11"/>
  <c r="H116" i="11"/>
  <c r="H121" i="11"/>
  <c r="H17" i="11"/>
  <c r="H22" i="11"/>
  <c r="H152" i="11"/>
  <c r="H161" i="11"/>
  <c r="H165" i="11"/>
  <c r="H43" i="12"/>
  <c r="H58" i="12"/>
  <c r="H132" i="12"/>
  <c r="H244" i="12"/>
  <c r="H256" i="12"/>
  <c r="H268" i="12" s="1"/>
  <c r="H96" i="11"/>
  <c r="H101" i="11"/>
  <c r="H109" i="11"/>
  <c r="H114" i="11"/>
  <c r="H118" i="11"/>
  <c r="H182" i="11"/>
  <c r="H55" i="11"/>
  <c r="G338" i="11"/>
  <c r="G330" i="11"/>
  <c r="G253" i="11"/>
  <c r="G220" i="11"/>
  <c r="G208" i="11"/>
  <c r="G200" i="11"/>
  <c r="G76" i="11"/>
  <c r="H47" i="11"/>
  <c r="H8" i="12"/>
  <c r="H24" i="12"/>
  <c r="H36" i="12"/>
  <c r="H53" i="12"/>
  <c r="H70" i="12"/>
  <c r="H190" i="12"/>
  <c r="H326" i="12"/>
  <c r="H325" i="12" s="1"/>
  <c r="H342" i="11"/>
  <c r="G266" i="11"/>
  <c r="G201" i="11"/>
  <c r="G194" i="11"/>
  <c r="G189" i="11"/>
  <c r="G173" i="11"/>
  <c r="G157" i="11"/>
  <c r="G141" i="11"/>
  <c r="H20" i="11"/>
  <c r="H56" i="11"/>
  <c r="H99" i="11"/>
  <c r="H289" i="10"/>
  <c r="H289" i="11" s="1"/>
  <c r="H290" i="11"/>
  <c r="H271" i="10"/>
  <c r="H271" i="11" s="1"/>
  <c r="H272" i="11"/>
  <c r="H261" i="11"/>
  <c r="H256" i="10"/>
  <c r="H268" i="10" s="1"/>
  <c r="H257" i="11"/>
  <c r="H234" i="10"/>
  <c r="H235" i="11"/>
  <c r="H177" i="10"/>
  <c r="H178" i="11"/>
  <c r="H159" i="11"/>
  <c r="H119" i="10"/>
  <c r="H120" i="11"/>
  <c r="H27" i="10"/>
  <c r="H326" i="10"/>
  <c r="H325" i="10" s="1"/>
  <c r="G195" i="11"/>
  <c r="H44" i="11"/>
  <c r="H294" i="11"/>
  <c r="H77" i="10"/>
  <c r="H4" i="4"/>
  <c r="H7" i="11"/>
  <c r="H11" i="4"/>
  <c r="H12" i="11"/>
  <c r="H309" i="4"/>
  <c r="H309" i="11" s="1"/>
  <c r="H310" i="11"/>
  <c r="H317" i="4"/>
  <c r="H318" i="11"/>
  <c r="H112" i="12"/>
  <c r="H113" i="11"/>
  <c r="G196" i="11"/>
  <c r="G192" i="11"/>
  <c r="G188" i="11"/>
  <c r="G184" i="11"/>
  <c r="G176" i="11"/>
  <c r="G172" i="11"/>
  <c r="G168" i="11"/>
  <c r="G160" i="11"/>
  <c r="G156" i="11"/>
  <c r="G152" i="11"/>
  <c r="G144" i="11"/>
  <c r="G140" i="11"/>
  <c r="G136" i="11"/>
  <c r="G48" i="11"/>
  <c r="G36" i="11"/>
  <c r="G32" i="11"/>
  <c r="H9" i="11"/>
  <c r="H263" i="11"/>
  <c r="H273" i="10"/>
  <c r="H274" i="11"/>
  <c r="H236" i="10"/>
  <c r="H236" i="11" s="1"/>
  <c r="H237" i="11"/>
  <c r="H227" i="10"/>
  <c r="H228" i="11"/>
  <c r="H220" i="10"/>
  <c r="H221" i="11"/>
  <c r="H213" i="11"/>
  <c r="H132" i="10"/>
  <c r="H133" i="11"/>
  <c r="H104" i="10"/>
  <c r="H105" i="11"/>
  <c r="H98" i="10"/>
  <c r="H93" i="10"/>
  <c r="H84" i="11"/>
  <c r="H62" i="10"/>
  <c r="H63" i="11"/>
  <c r="H21" i="11"/>
  <c r="J58" i="11"/>
  <c r="J254" i="11"/>
  <c r="H52" i="11"/>
  <c r="H59" i="11"/>
  <c r="H64" i="11"/>
  <c r="H69" i="11"/>
  <c r="H107" i="11"/>
  <c r="H75" i="11"/>
  <c r="H128" i="11"/>
  <c r="H146" i="10"/>
  <c r="H122" i="10"/>
  <c r="H112" i="10"/>
  <c r="H108" i="10"/>
  <c r="H86" i="10"/>
  <c r="H70" i="10"/>
  <c r="H53" i="10"/>
  <c r="H77" i="3"/>
  <c r="H108" i="3"/>
  <c r="H142" i="3"/>
  <c r="H190" i="3"/>
  <c r="H183" i="3" s="1"/>
  <c r="H256" i="3"/>
  <c r="H268" i="3" s="1"/>
  <c r="H43" i="4"/>
  <c r="H108" i="4"/>
  <c r="H190" i="4"/>
  <c r="H253" i="4"/>
  <c r="H16" i="12"/>
  <c r="H27" i="12"/>
  <c r="H211" i="12"/>
  <c r="H11" i="13"/>
  <c r="H93" i="13"/>
  <c r="H19" i="8"/>
  <c r="H86" i="8"/>
  <c r="H211" i="8"/>
  <c r="H86" i="9"/>
  <c r="H244" i="5"/>
  <c r="H253" i="5" s="1"/>
  <c r="H190" i="5"/>
  <c r="H183" i="5" s="1"/>
  <c r="H142" i="5"/>
  <c r="H36" i="5"/>
  <c r="H16" i="5"/>
  <c r="I3" i="5"/>
  <c r="I158" i="13"/>
  <c r="I268" i="13"/>
  <c r="J3" i="5"/>
  <c r="J268" i="13"/>
  <c r="J306" i="13"/>
  <c r="H36" i="10"/>
  <c r="H27" i="3"/>
  <c r="H36" i="3"/>
  <c r="H119" i="3"/>
  <c r="H211" i="3"/>
  <c r="H24" i="4"/>
  <c r="H150" i="4"/>
  <c r="H177" i="4"/>
  <c r="H220" i="4"/>
  <c r="H98" i="12"/>
  <c r="H11" i="8"/>
  <c r="H16" i="8"/>
  <c r="H119" i="8"/>
  <c r="H150" i="8"/>
  <c r="H168" i="8"/>
  <c r="H158" i="8" s="1"/>
  <c r="H326" i="9"/>
  <c r="H325" i="9" s="1"/>
  <c r="H340" i="9" s="1"/>
  <c r="J4" i="11"/>
  <c r="J19" i="11"/>
  <c r="J104" i="11"/>
  <c r="J119" i="11"/>
  <c r="I103" i="12"/>
  <c r="I253" i="12"/>
  <c r="I306" i="12"/>
  <c r="J86" i="11"/>
  <c r="J177" i="11"/>
  <c r="H48" i="3"/>
  <c r="H223" i="11"/>
  <c r="H77" i="12"/>
  <c r="H86" i="12"/>
  <c r="H112" i="8"/>
  <c r="H150" i="5"/>
  <c r="H77" i="5"/>
  <c r="H27" i="5"/>
  <c r="I66" i="11"/>
  <c r="I3" i="9"/>
  <c r="J253" i="9"/>
  <c r="J269" i="9" s="1"/>
  <c r="H127" i="10"/>
  <c r="H58" i="10"/>
  <c r="H8" i="3"/>
  <c r="H70" i="3"/>
  <c r="H122" i="3"/>
  <c r="H132" i="3"/>
  <c r="H298" i="3"/>
  <c r="H297" i="3" s="1"/>
  <c r="H27" i="4"/>
  <c r="H77" i="4"/>
  <c r="H193" i="4"/>
  <c r="H19" i="12"/>
  <c r="H66" i="12"/>
  <c r="H108" i="12"/>
  <c r="H158" i="12"/>
  <c r="H48" i="13"/>
  <c r="H58" i="13"/>
  <c r="H142" i="13"/>
  <c r="H326" i="13"/>
  <c r="H325" i="13" s="1"/>
  <c r="H340" i="13" s="1"/>
  <c r="H8" i="8"/>
  <c r="H36" i="8"/>
  <c r="H244" i="9"/>
  <c r="H253" i="9" s="1"/>
  <c r="J193" i="11"/>
  <c r="J227" i="11"/>
  <c r="J268" i="10"/>
  <c r="J277" i="11"/>
  <c r="J285" i="11"/>
  <c r="J293" i="11"/>
  <c r="J315" i="11"/>
  <c r="J323" i="11"/>
  <c r="I57" i="5"/>
  <c r="I76" i="8"/>
  <c r="I57" i="9"/>
  <c r="I158" i="9"/>
  <c r="I268" i="9"/>
  <c r="I269" i="9" s="1"/>
  <c r="J70" i="11"/>
  <c r="J57" i="12"/>
  <c r="J42" i="8"/>
  <c r="J76" i="8"/>
  <c r="J103" i="8"/>
  <c r="J253" i="8"/>
  <c r="J269" i="8" s="1"/>
  <c r="H146" i="3"/>
  <c r="H244" i="3"/>
  <c r="H253" i="3" s="1"/>
  <c r="H19" i="4"/>
  <c r="H122" i="4"/>
  <c r="H127" i="4"/>
  <c r="H211" i="4"/>
  <c r="H227" i="4"/>
  <c r="H11" i="12"/>
  <c r="H62" i="12"/>
  <c r="H93" i="12"/>
  <c r="H119" i="12"/>
  <c r="H193" i="12"/>
  <c r="H302" i="11"/>
  <c r="H16" i="13"/>
  <c r="H98" i="13"/>
  <c r="H150" i="13"/>
  <c r="H168" i="13"/>
  <c r="H158" i="13" s="1"/>
  <c r="H183" i="13"/>
  <c r="H4" i="8"/>
  <c r="H43" i="8"/>
  <c r="H48" i="8"/>
  <c r="H58" i="8"/>
  <c r="H142" i="8"/>
  <c r="H190" i="8"/>
  <c r="H183" i="8" s="1"/>
  <c r="H8" i="9"/>
  <c r="H93" i="9"/>
  <c r="H98" i="9"/>
  <c r="H150" i="9"/>
  <c r="H168" i="9"/>
  <c r="H158" i="9" s="1"/>
  <c r="H190" i="9"/>
  <c r="H183" i="9" s="1"/>
  <c r="J211" i="11"/>
  <c r="J279" i="11"/>
  <c r="J287" i="11"/>
  <c r="J295" i="11"/>
  <c r="J309" i="11"/>
  <c r="J317" i="11"/>
  <c r="I42" i="4"/>
  <c r="I76" i="4"/>
  <c r="I103" i="4"/>
  <c r="I253" i="4"/>
  <c r="I306" i="4"/>
  <c r="I42" i="5"/>
  <c r="I62" i="11"/>
  <c r="I43" i="11"/>
  <c r="I42" i="9"/>
  <c r="I306" i="9"/>
  <c r="J57" i="4"/>
  <c r="J66" i="11"/>
  <c r="H300" i="11"/>
  <c r="H4" i="13"/>
  <c r="H36" i="13"/>
  <c r="H66" i="13"/>
  <c r="H86" i="13"/>
  <c r="H112" i="13"/>
  <c r="H244" i="13"/>
  <c r="H253" i="13" s="1"/>
  <c r="H24" i="8"/>
  <c r="H127" i="8"/>
  <c r="H146" i="8"/>
  <c r="H326" i="8"/>
  <c r="H325" i="8" s="1"/>
  <c r="H340" i="8" s="1"/>
  <c r="H24" i="9"/>
  <c r="H62" i="9"/>
  <c r="H108" i="9"/>
  <c r="H146" i="9"/>
  <c r="H220" i="9"/>
  <c r="H256" i="9"/>
  <c r="H268" i="9" s="1"/>
  <c r="J223" i="11"/>
  <c r="J273" i="11"/>
  <c r="J281" i="11"/>
  <c r="J289" i="11"/>
  <c r="J311" i="11"/>
  <c r="J319" i="11"/>
  <c r="J331" i="11"/>
  <c r="I57" i="4"/>
  <c r="H298" i="5"/>
  <c r="H297" i="5" s="1"/>
  <c r="H306" i="5" s="1"/>
  <c r="H220" i="5"/>
  <c r="H211" i="5"/>
  <c r="H146" i="5"/>
  <c r="H19" i="5"/>
  <c r="H4" i="5"/>
  <c r="I158" i="5"/>
  <c r="I3" i="8"/>
  <c r="I57" i="8"/>
  <c r="I158" i="8"/>
  <c r="I231" i="8" s="1"/>
  <c r="I268" i="8"/>
  <c r="J103" i="4"/>
  <c r="J253" i="4"/>
  <c r="J269" i="4" s="1"/>
  <c r="J306" i="4"/>
  <c r="J158" i="5"/>
  <c r="J103" i="12"/>
  <c r="J306" i="12"/>
  <c r="J253" i="13"/>
  <c r="J269" i="13" s="1"/>
  <c r="J57" i="8"/>
  <c r="J57" i="9"/>
  <c r="H298" i="8"/>
  <c r="H297" i="8" s="1"/>
  <c r="H306" i="8" s="1"/>
  <c r="H16" i="9"/>
  <c r="H48" i="9"/>
  <c r="H119" i="9"/>
  <c r="H142" i="9"/>
  <c r="J11" i="11"/>
  <c r="J27" i="11"/>
  <c r="J53" i="11"/>
  <c r="J93" i="11"/>
  <c r="J127" i="11"/>
  <c r="J225" i="11"/>
  <c r="J251" i="11"/>
  <c r="J275" i="11"/>
  <c r="J283" i="11"/>
  <c r="J291" i="11"/>
  <c r="J313" i="11"/>
  <c r="J321" i="11"/>
  <c r="J333" i="11"/>
  <c r="I158" i="4"/>
  <c r="H326" i="5"/>
  <c r="H325" i="5" s="1"/>
  <c r="H256" i="5"/>
  <c r="H268" i="5" s="1"/>
  <c r="H227" i="5"/>
  <c r="H177" i="5"/>
  <c r="H119" i="5"/>
  <c r="H98" i="5"/>
  <c r="H43" i="5"/>
  <c r="I70" i="11"/>
  <c r="I253" i="5"/>
  <c r="I3" i="12"/>
  <c r="I183" i="13"/>
  <c r="I103" i="8"/>
  <c r="I253" i="8"/>
  <c r="I76" i="9"/>
  <c r="I183" i="9"/>
  <c r="J62" i="11"/>
  <c r="J76" i="5"/>
  <c r="J103" i="5"/>
  <c r="J253" i="5"/>
  <c r="J253" i="12"/>
  <c r="J57" i="13"/>
  <c r="J231" i="13"/>
  <c r="J158" i="8"/>
  <c r="J268" i="8"/>
  <c r="J158" i="9"/>
  <c r="J231" i="9" s="1"/>
  <c r="J340" i="8"/>
  <c r="J340" i="5"/>
  <c r="J306" i="5"/>
  <c r="J142" i="11"/>
  <c r="J268" i="12"/>
  <c r="J158" i="12"/>
  <c r="J76" i="12"/>
  <c r="J3" i="12"/>
  <c r="J3" i="8"/>
  <c r="J340" i="9"/>
  <c r="J168" i="11"/>
  <c r="J3" i="9"/>
  <c r="J183" i="8"/>
  <c r="J3" i="13"/>
  <c r="J268" i="5"/>
  <c r="J183" i="5"/>
  <c r="J42" i="5"/>
  <c r="J183" i="4"/>
  <c r="J158" i="4"/>
  <c r="J3" i="4"/>
  <c r="I183" i="5"/>
  <c r="H112" i="9"/>
  <c r="H58" i="9"/>
  <c r="H66" i="9"/>
  <c r="H108" i="8"/>
  <c r="H122" i="8"/>
  <c r="H132" i="8"/>
  <c r="H62" i="8"/>
  <c r="H70" i="8"/>
  <c r="H108" i="13"/>
  <c r="H122" i="13"/>
  <c r="H132" i="13"/>
  <c r="J103" i="13"/>
  <c r="H62" i="13"/>
  <c r="H70" i="13"/>
  <c r="H127" i="12"/>
  <c r="H122" i="5"/>
  <c r="H112" i="5"/>
  <c r="H132" i="5"/>
  <c r="H108" i="5"/>
  <c r="H93" i="5"/>
  <c r="H86" i="5"/>
  <c r="H66" i="5"/>
  <c r="H58" i="5"/>
  <c r="J57" i="5"/>
  <c r="H70" i="5"/>
  <c r="H62" i="5"/>
  <c r="H119" i="4"/>
  <c r="H93" i="4"/>
  <c r="H112" i="3"/>
  <c r="H86" i="3"/>
  <c r="H58" i="3"/>
  <c r="H66" i="3"/>
  <c r="I122" i="11"/>
  <c r="I93" i="11"/>
  <c r="I340" i="9"/>
  <c r="I340" i="8"/>
  <c r="I306" i="8"/>
  <c r="I16" i="11"/>
  <c r="I340" i="13"/>
  <c r="I340" i="12"/>
  <c r="I268" i="12"/>
  <c r="I183" i="12"/>
  <c r="I158" i="12"/>
  <c r="I76" i="12"/>
  <c r="I340" i="5"/>
  <c r="I306" i="5"/>
  <c r="I268" i="5"/>
  <c r="I269" i="5" s="1"/>
  <c r="I268" i="4"/>
  <c r="I183" i="4"/>
  <c r="I36" i="11"/>
  <c r="J306" i="9"/>
  <c r="J306" i="8"/>
  <c r="J340" i="13"/>
  <c r="J340" i="12"/>
  <c r="J297" i="11"/>
  <c r="J303" i="11"/>
  <c r="J340" i="4"/>
  <c r="J341" i="4" s="1"/>
  <c r="J325" i="11"/>
  <c r="J337" i="11"/>
  <c r="I130" i="11"/>
  <c r="I136" i="11"/>
  <c r="I140" i="11"/>
  <c r="I146" i="11"/>
  <c r="I168" i="11"/>
  <c r="I216" i="11"/>
  <c r="I220" i="11"/>
  <c r="I238" i="11"/>
  <c r="I242" i="11"/>
  <c r="I256" i="11"/>
  <c r="I264" i="11"/>
  <c r="I309" i="11"/>
  <c r="I313" i="11"/>
  <c r="I317" i="11"/>
  <c r="I321" i="11"/>
  <c r="I325" i="11"/>
  <c r="I333" i="11"/>
  <c r="I337" i="11"/>
  <c r="I11" i="11"/>
  <c r="I86" i="11"/>
  <c r="I98" i="11"/>
  <c r="I119" i="11"/>
  <c r="I127" i="11"/>
  <c r="I307" i="11"/>
  <c r="I326" i="11"/>
  <c r="I338" i="11"/>
  <c r="I19" i="11"/>
  <c r="I27" i="11"/>
  <c r="I48" i="11"/>
  <c r="H340" i="5"/>
  <c r="I340" i="4"/>
  <c r="I132" i="11"/>
  <c r="I138" i="11"/>
  <c r="I142" i="11"/>
  <c r="I214" i="11"/>
  <c r="I218" i="11"/>
  <c r="I236" i="11"/>
  <c r="I240" i="11"/>
  <c r="I244" i="11"/>
  <c r="I262" i="11"/>
  <c r="I266" i="11"/>
  <c r="I311" i="11"/>
  <c r="I315" i="11"/>
  <c r="I319" i="11"/>
  <c r="I323" i="11"/>
  <c r="I331" i="11"/>
  <c r="I335" i="11"/>
  <c r="I340" i="10"/>
  <c r="J253" i="10"/>
  <c r="J103" i="10"/>
  <c r="I57" i="10"/>
  <c r="J57" i="10"/>
  <c r="I3" i="10"/>
  <c r="J42" i="10"/>
  <c r="J43" i="11"/>
  <c r="J76" i="10"/>
  <c r="J77" i="11"/>
  <c r="J3" i="10"/>
  <c r="J158" i="10"/>
  <c r="J173" i="11"/>
  <c r="J183" i="10"/>
  <c r="J306" i="10"/>
  <c r="J271" i="11"/>
  <c r="J340" i="10"/>
  <c r="J307" i="11"/>
  <c r="I42" i="10"/>
  <c r="I76" i="10"/>
  <c r="I103" i="10"/>
  <c r="I158" i="10"/>
  <c r="I253" i="10"/>
  <c r="I234" i="11"/>
  <c r="I150" i="11"/>
  <c r="I183" i="10"/>
  <c r="I190" i="11"/>
  <c r="I268" i="10"/>
  <c r="I254" i="11"/>
  <c r="I297" i="10"/>
  <c r="I297" i="11" s="1"/>
  <c r="I298" i="11"/>
  <c r="I303" i="10"/>
  <c r="I303" i="11" s="1"/>
  <c r="I304" i="11"/>
  <c r="H307" i="12"/>
  <c r="H307" i="11" s="1"/>
  <c r="H308" i="11"/>
  <c r="H311" i="12"/>
  <c r="H312" i="11"/>
  <c r="H315" i="12"/>
  <c r="H315" i="11" s="1"/>
  <c r="H316" i="11"/>
  <c r="H319" i="12"/>
  <c r="H319" i="11" s="1"/>
  <c r="H320" i="11"/>
  <c r="H323" i="12"/>
  <c r="H323" i="11" s="1"/>
  <c r="H324" i="11"/>
  <c r="H331" i="12"/>
  <c r="H331" i="11" s="1"/>
  <c r="H332" i="11"/>
  <c r="H335" i="12"/>
  <c r="H335" i="11" s="1"/>
  <c r="H336" i="11"/>
  <c r="H311" i="11"/>
  <c r="H275" i="12"/>
  <c r="H276" i="11"/>
  <c r="H279" i="12"/>
  <c r="H279" i="11" s="1"/>
  <c r="H280" i="11"/>
  <c r="H283" i="12"/>
  <c r="H283" i="11" s="1"/>
  <c r="H284" i="11"/>
  <c r="H287" i="12"/>
  <c r="H287" i="11" s="1"/>
  <c r="H288" i="11"/>
  <c r="H291" i="12"/>
  <c r="H291" i="11" s="1"/>
  <c r="H292" i="11"/>
  <c r="H295" i="12"/>
  <c r="H295" i="11" s="1"/>
  <c r="H296" i="11"/>
  <c r="H225" i="11"/>
  <c r="H273" i="11"/>
  <c r="H277" i="11"/>
  <c r="H281" i="11"/>
  <c r="H285" i="11"/>
  <c r="H293" i="11"/>
  <c r="H74" i="11"/>
  <c r="H130" i="11"/>
  <c r="H136" i="11"/>
  <c r="H140" i="11"/>
  <c r="H216" i="11"/>
  <c r="H240" i="11"/>
  <c r="H262" i="11"/>
  <c r="H138" i="11"/>
  <c r="H218" i="11"/>
  <c r="H238" i="11"/>
  <c r="H242" i="11"/>
  <c r="H264" i="11"/>
  <c r="H173" i="11"/>
  <c r="H266" i="11"/>
  <c r="H321" i="11"/>
  <c r="H254" i="11"/>
  <c r="H303" i="3"/>
  <c r="H304" i="11"/>
  <c r="H106" i="11"/>
  <c r="H313" i="11"/>
  <c r="H337" i="10"/>
  <c r="H338" i="11"/>
  <c r="I149" i="9" l="1"/>
  <c r="I269" i="13"/>
  <c r="J231" i="12"/>
  <c r="J341" i="12"/>
  <c r="J149" i="12"/>
  <c r="I149" i="4"/>
  <c r="I341" i="9"/>
  <c r="J149" i="9"/>
  <c r="J232" i="9" s="1"/>
  <c r="I149" i="8"/>
  <c r="I232" i="8" s="1"/>
  <c r="I269" i="8"/>
  <c r="I149" i="12"/>
  <c r="I103" i="11"/>
  <c r="J76" i="11"/>
  <c r="I76" i="11"/>
  <c r="I57" i="11"/>
  <c r="I341" i="4"/>
  <c r="I42" i="11"/>
  <c r="I149" i="13"/>
  <c r="J269" i="10"/>
  <c r="H42" i="13"/>
  <c r="H3" i="12"/>
  <c r="H57" i="5"/>
  <c r="H42" i="10"/>
  <c r="H183" i="10"/>
  <c r="I231" i="9"/>
  <c r="I232" i="9" s="1"/>
  <c r="I343" i="9" s="1"/>
  <c r="I346" i="9" s="1"/>
  <c r="J345" i="9" s="1"/>
  <c r="J341" i="8"/>
  <c r="I341" i="13"/>
  <c r="I231" i="13"/>
  <c r="I341" i="12"/>
  <c r="J269" i="12"/>
  <c r="I231" i="5"/>
  <c r="J149" i="5"/>
  <c r="I269" i="4"/>
  <c r="I231" i="4"/>
  <c r="I268" i="11"/>
  <c r="I3" i="11"/>
  <c r="H3" i="5"/>
  <c r="H183" i="4"/>
  <c r="H306" i="3"/>
  <c r="H57" i="3"/>
  <c r="H158" i="10"/>
  <c r="H231" i="9"/>
  <c r="H341" i="9"/>
  <c r="H57" i="13"/>
  <c r="H76" i="5"/>
  <c r="H158" i="5"/>
  <c r="H231" i="5" s="1"/>
  <c r="H3" i="4"/>
  <c r="H42" i="4"/>
  <c r="H3" i="3"/>
  <c r="H42" i="3"/>
  <c r="H177" i="11"/>
  <c r="H340" i="10"/>
  <c r="H57" i="10"/>
  <c r="H3" i="10"/>
  <c r="H103" i="9"/>
  <c r="H4" i="11"/>
  <c r="H231" i="8"/>
  <c r="H76" i="8"/>
  <c r="H103" i="13"/>
  <c r="H76" i="13"/>
  <c r="H183" i="12"/>
  <c r="H193" i="11"/>
  <c r="H76" i="12"/>
  <c r="H103" i="12"/>
  <c r="H77" i="11"/>
  <c r="H66" i="11"/>
  <c r="H103" i="5"/>
  <c r="H57" i="4"/>
  <c r="H298" i="11"/>
  <c r="H297" i="11"/>
  <c r="H340" i="4"/>
  <c r="H341" i="4" s="1"/>
  <c r="H76" i="3"/>
  <c r="H43" i="11"/>
  <c r="H253" i="10"/>
  <c r="H269" i="10" s="1"/>
  <c r="H306" i="10"/>
  <c r="H58" i="11"/>
  <c r="H76" i="10"/>
  <c r="H103" i="10"/>
  <c r="H337" i="11"/>
  <c r="H8" i="11"/>
  <c r="H103" i="3"/>
  <c r="H11" i="11"/>
  <c r="H48" i="11"/>
  <c r="H168" i="11"/>
  <c r="H317" i="11"/>
  <c r="H158" i="4"/>
  <c r="H24" i="11"/>
  <c r="H76" i="4"/>
  <c r="H57" i="9"/>
  <c r="H42" i="9"/>
  <c r="H119" i="11"/>
  <c r="H53" i="11"/>
  <c r="H244" i="11"/>
  <c r="H220" i="11"/>
  <c r="H190" i="11"/>
  <c r="H3" i="9"/>
  <c r="H16" i="11"/>
  <c r="H112" i="11"/>
  <c r="H256" i="11"/>
  <c r="H76" i="9"/>
  <c r="H103" i="8"/>
  <c r="H127" i="11"/>
  <c r="H42" i="8"/>
  <c r="H122" i="11"/>
  <c r="H70" i="11"/>
  <c r="H146" i="11"/>
  <c r="H268" i="13"/>
  <c r="H268" i="11" s="1"/>
  <c r="H231" i="13"/>
  <c r="H62" i="11"/>
  <c r="H98" i="11"/>
  <c r="H132" i="11"/>
  <c r="H86" i="11"/>
  <c r="H227" i="11"/>
  <c r="H150" i="11"/>
  <c r="H253" i="12"/>
  <c r="H269" i="12" s="1"/>
  <c r="H142" i="11"/>
  <c r="H42" i="12"/>
  <c r="H326" i="11"/>
  <c r="H211" i="11"/>
  <c r="H36" i="11"/>
  <c r="H231" i="12"/>
  <c r="H341" i="13"/>
  <c r="H231" i="4"/>
  <c r="H93" i="11"/>
  <c r="J42" i="11"/>
  <c r="H42" i="5"/>
  <c r="H234" i="11"/>
  <c r="H108" i="11"/>
  <c r="H341" i="8"/>
  <c r="H269" i="9"/>
  <c r="J341" i="13"/>
  <c r="H57" i="8"/>
  <c r="J149" i="4"/>
  <c r="J231" i="5"/>
  <c r="J231" i="8"/>
  <c r="H19" i="11"/>
  <c r="H3" i="8"/>
  <c r="H303" i="11"/>
  <c r="H269" i="8"/>
  <c r="J57" i="11"/>
  <c r="H269" i="5"/>
  <c r="J269" i="5"/>
  <c r="J149" i="8"/>
  <c r="H269" i="4"/>
  <c r="H57" i="12"/>
  <c r="H104" i="11"/>
  <c r="J103" i="11"/>
  <c r="I269" i="12"/>
  <c r="H103" i="4"/>
  <c r="J149" i="13"/>
  <c r="J232" i="13" s="1"/>
  <c r="J343" i="13" s="1"/>
  <c r="H3" i="13"/>
  <c r="H27" i="11"/>
  <c r="I149" i="5"/>
  <c r="J341" i="9"/>
  <c r="J158" i="11"/>
  <c r="J268" i="11"/>
  <c r="J341" i="5"/>
  <c r="J340" i="11"/>
  <c r="J231" i="4"/>
  <c r="J183" i="11"/>
  <c r="I341" i="8"/>
  <c r="I231" i="12"/>
  <c r="I341" i="5"/>
  <c r="I340" i="11"/>
  <c r="I183" i="11"/>
  <c r="I158" i="11"/>
  <c r="H325" i="11"/>
  <c r="H306" i="12"/>
  <c r="H231" i="3"/>
  <c r="H341" i="5"/>
  <c r="J253" i="11"/>
  <c r="I149" i="10"/>
  <c r="J341" i="10"/>
  <c r="J306" i="11"/>
  <c r="J231" i="10"/>
  <c r="J149" i="10"/>
  <c r="J3" i="11"/>
  <c r="I306" i="10"/>
  <c r="I231" i="10"/>
  <c r="I269" i="10"/>
  <c r="I253" i="11"/>
  <c r="H275" i="11"/>
  <c r="H340" i="12"/>
  <c r="H341" i="3"/>
  <c r="H269" i="3"/>
  <c r="J232" i="12" l="1"/>
  <c r="J343" i="12" s="1"/>
  <c r="I232" i="4"/>
  <c r="I232" i="12"/>
  <c r="I343" i="12" s="1"/>
  <c r="I346" i="12" s="1"/>
  <c r="J345" i="12" s="1"/>
  <c r="H183" i="11"/>
  <c r="H231" i="10"/>
  <c r="I232" i="13"/>
  <c r="I343" i="13" s="1"/>
  <c r="I346" i="13" s="1"/>
  <c r="J345" i="13" s="1"/>
  <c r="J346" i="13" s="1"/>
  <c r="J269" i="11"/>
  <c r="H149" i="13"/>
  <c r="H232" i="13" s="1"/>
  <c r="H149" i="5"/>
  <c r="H232" i="5" s="1"/>
  <c r="H343" i="5" s="1"/>
  <c r="H346" i="5" s="1"/>
  <c r="H149" i="12"/>
  <c r="H232" i="12" s="1"/>
  <c r="H149" i="3"/>
  <c r="H232" i="3" s="1"/>
  <c r="H158" i="11"/>
  <c r="J232" i="8"/>
  <c r="J343" i="8" s="1"/>
  <c r="I343" i="8"/>
  <c r="I346" i="8" s="1"/>
  <c r="J345" i="8" s="1"/>
  <c r="J232" i="5"/>
  <c r="J343" i="5" s="1"/>
  <c r="I232" i="5"/>
  <c r="I343" i="5" s="1"/>
  <c r="I346" i="5" s="1"/>
  <c r="J345" i="5" s="1"/>
  <c r="I343" i="4"/>
  <c r="I346" i="4" s="1"/>
  <c r="J345" i="4" s="1"/>
  <c r="I269" i="11"/>
  <c r="H149" i="9"/>
  <c r="H232" i="9" s="1"/>
  <c r="H343" i="9" s="1"/>
  <c r="H346" i="9" s="1"/>
  <c r="H269" i="13"/>
  <c r="H340" i="11"/>
  <c r="H341" i="10"/>
  <c r="H306" i="11"/>
  <c r="H253" i="11"/>
  <c r="H3" i="11"/>
  <c r="H103" i="11"/>
  <c r="H149" i="4"/>
  <c r="H232" i="4" s="1"/>
  <c r="H343" i="4" s="1"/>
  <c r="H346" i="4" s="1"/>
  <c r="H149" i="10"/>
  <c r="H232" i="10" s="1"/>
  <c r="H76" i="11"/>
  <c r="H42" i="11"/>
  <c r="H269" i="11"/>
  <c r="H57" i="11"/>
  <c r="J341" i="11"/>
  <c r="I149" i="11"/>
  <c r="H231" i="11"/>
  <c r="J232" i="4"/>
  <c r="J343" i="4" s="1"/>
  <c r="J343" i="9"/>
  <c r="J346" i="9" s="1"/>
  <c r="H149" i="8"/>
  <c r="H232" i="8" s="1"/>
  <c r="H343" i="8" s="1"/>
  <c r="H346" i="8" s="1"/>
  <c r="J231" i="11"/>
  <c r="I231" i="11"/>
  <c r="J232" i="10"/>
  <c r="J149" i="11"/>
  <c r="I232" i="10"/>
  <c r="I341" i="10"/>
  <c r="I341" i="11" s="1"/>
  <c r="I306" i="11"/>
  <c r="H341" i="12"/>
  <c r="J346" i="8" l="1"/>
  <c r="H343" i="12"/>
  <c r="H346" i="12" s="1"/>
  <c r="J346" i="12"/>
  <c r="H343" i="13"/>
  <c r="H346" i="13" s="1"/>
  <c r="J346" i="4"/>
  <c r="J346" i="5"/>
  <c r="H343" i="10"/>
  <c r="H346" i="10" s="1"/>
  <c r="H149" i="11"/>
  <c r="H232" i="11"/>
  <c r="H341" i="11"/>
  <c r="H343" i="3"/>
  <c r="H346" i="3" s="1"/>
  <c r="J343" i="10"/>
  <c r="J232" i="11"/>
  <c r="I343" i="10"/>
  <c r="I232" i="11"/>
  <c r="H346" i="11" l="1"/>
  <c r="H343" i="11"/>
  <c r="J343" i="11"/>
  <c r="I346" i="10"/>
  <c r="I343" i="11"/>
  <c r="I346" i="11" l="1"/>
  <c r="J345" i="10"/>
  <c r="J345" i="11" l="1"/>
  <c r="J346" i="10"/>
  <c r="J346" i="11" s="1"/>
</calcChain>
</file>

<file path=xl/sharedStrings.xml><?xml version="1.0" encoding="utf-8"?>
<sst xmlns="http://schemas.openxmlformats.org/spreadsheetml/2006/main" count="6402" uniqueCount="311">
  <si>
    <t>ｺｰﾄﾞ</t>
  </si>
  <si>
    <t>勘定科目</t>
  </si>
  <si>
    <t>差　異</t>
  </si>
  <si>
    <t>執行率</t>
  </si>
  <si>
    <t>【事業活動による収支】</t>
  </si>
  <si>
    <t>介護保険事業収入</t>
  </si>
  <si>
    <t>施設介護料収入</t>
  </si>
  <si>
    <t>介護報酬収入</t>
  </si>
  <si>
    <t>利用者負担金収入(公費)</t>
  </si>
  <si>
    <t>利用者負担金収入(一般)</t>
  </si>
  <si>
    <t>居宅介護料収入（介護報酬収入）</t>
  </si>
  <si>
    <t>介護予防報酬収入</t>
  </si>
  <si>
    <t>居宅介護料収入（利用者負担金収入）</t>
  </si>
  <si>
    <t>介護負担金収入(公費)</t>
  </si>
  <si>
    <t>介護負担金収入(一般)</t>
  </si>
  <si>
    <t>介護予防負担金収入(公費)</t>
  </si>
  <si>
    <t>介護予防負担金収入(一般)</t>
  </si>
  <si>
    <t>地域密着型介護料収入(介護報酬収入)</t>
  </si>
  <si>
    <t>地域密着型介護料収入(利用者負担金収)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</si>
  <si>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</si>
  <si>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</si>
  <si>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</si>
  <si>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</si>
  <si>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</si>
  <si>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</si>
  <si>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食費収入(公費)</t>
  </si>
  <si>
    <t>食費収入(一般)</t>
  </si>
  <si>
    <t>居住費収入(公費)</t>
  </si>
  <si>
    <t>居住費収入(一般)</t>
  </si>
  <si>
    <t>その他の利用料収入</t>
  </si>
  <si>
    <t>その他の事業収入</t>
  </si>
  <si>
    <t>補助金事業収入</t>
  </si>
  <si>
    <t>市町村特別事業収入</t>
  </si>
  <si>
    <t>受託事業収入</t>
  </si>
  <si>
    <t>（保険等査定減）</t>
  </si>
  <si>
    <t>老人福祉事業収入</t>
  </si>
  <si>
    <t>措置事業収入</t>
  </si>
  <si>
    <t>事務費収入</t>
  </si>
  <si>
    <t>事業費収入</t>
  </si>
  <si>
    <t>運営事業収入</t>
  </si>
  <si>
    <t>管理費収入</t>
  </si>
  <si>
    <t>児童福祉事業収入</t>
  </si>
  <si>
    <t>措置費収入</t>
  </si>
  <si>
    <t>私的契約利用料収入</t>
  </si>
  <si>
    <t>保育事業収入</t>
  </si>
  <si>
    <t>保育所運営費収入</t>
  </si>
  <si>
    <t>私立認定保育所利用料収入</t>
  </si>
  <si>
    <t>就労支援事業収入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</si>
  <si>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</si>
  <si>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</si>
  <si>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</si>
  <si>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</si>
  <si>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</si>
  <si>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</si>
  <si>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地域相談支援給付費収入</t>
  </si>
  <si>
    <t>特例地域相談支援給付費収入</t>
  </si>
  <si>
    <t>計画相談支援給付費収入</t>
  </si>
  <si>
    <t>特例計画相談支援給付費収入</t>
  </si>
  <si>
    <t>障害児施設給付費収入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</si>
  <si>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</si>
  <si>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</si>
  <si>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</si>
  <si>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</si>
  <si>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</si>
  <si>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</si>
  <si>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</si>
  <si>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</si>
  <si>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</si>
  <si>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</si>
  <si>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</si>
  <si>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生活保護事業収入</t>
  </si>
  <si>
    <t>授産事業収入</t>
  </si>
  <si>
    <t>医療事業収入</t>
  </si>
  <si>
    <t>入院診療収入</t>
  </si>
  <si>
    <t>室料差額収入</t>
  </si>
  <si>
    <t>外来診療収入</t>
  </si>
  <si>
    <t>保健予防活動収入</t>
  </si>
  <si>
    <t>受託検査・施設利用収入</t>
  </si>
  <si>
    <t>訪問看護療養費収入</t>
  </si>
  <si>
    <t>訪問看護利用料収入</t>
  </si>
  <si>
    <t>訪問看護基本利用料収入</t>
  </si>
  <si>
    <t>訪問看護その他の利用料収入</t>
  </si>
  <si>
    <t>その他の医療事業収入</t>
  </si>
  <si>
    <t>社会福祉協議会事業収入</t>
  </si>
  <si>
    <t>会費収入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</si>
  <si>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</si>
  <si>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</si>
  <si>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</si>
  <si>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</si>
  <si>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</si>
  <si>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</si>
  <si>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</si>
  <si>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</si>
  <si>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</si>
  <si>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</si>
  <si>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事業活動収入計(1)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</si>
  <si>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</si>
  <si>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</si>
  <si>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</si>
  <si>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</si>
  <si>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</si>
  <si>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</si>
  <si>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</si>
  <si>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</si>
  <si>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</si>
  <si>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</si>
  <si>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</si>
  <si>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</si>
  <si>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</si>
  <si>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保健衛生費支出</t>
  </si>
  <si>
    <t>医療費支出</t>
  </si>
  <si>
    <t>被服費支出</t>
  </si>
  <si>
    <t>教養娯楽費支出</t>
  </si>
  <si>
    <t>日用品費支出</t>
  </si>
  <si>
    <t>水道光熱費支出</t>
  </si>
  <si>
    <t>電気料</t>
  </si>
  <si>
    <t>ガス料</t>
  </si>
  <si>
    <t>水道料</t>
  </si>
  <si>
    <t>温泉水料</t>
  </si>
  <si>
    <t>燃料費支出</t>
  </si>
  <si>
    <t>灯油料</t>
  </si>
  <si>
    <t>消耗器具備品費支出</t>
  </si>
  <si>
    <t>賃借料支出</t>
  </si>
  <si>
    <t>車輌費支出</t>
  </si>
  <si>
    <t>車輌燃料費</t>
  </si>
  <si>
    <t>車輌諸費用</t>
  </si>
  <si>
    <t>管理費返還支出</t>
  </si>
  <si>
    <t>その他の費用支出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</si>
  <si>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</si>
  <si>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</si>
  <si>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</si>
  <si>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</si>
  <si>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</si>
  <si>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</si>
  <si>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</si>
  <si>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</si>
  <si>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軽油・ガソリン料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</si>
  <si>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</si>
  <si>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</si>
  <si>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</si>
  <si>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</si>
  <si>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</si>
  <si>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</si>
  <si>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保険料支出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</si>
  <si>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</si>
  <si>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</si>
  <si>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</si>
  <si>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</si>
  <si>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</si>
  <si>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</si>
  <si>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就労支援販売支出</t>
  </si>
  <si>
    <t>就労支援販管費支出</t>
  </si>
  <si>
    <t>授産事業支出</t>
  </si>
  <si>
    <t>利用者負担軽減額</t>
  </si>
  <si>
    <t>支払利息支出</t>
  </si>
  <si>
    <t>その他の支出</t>
  </si>
  <si>
    <t>利用者等外給食費支出</t>
  </si>
  <si>
    <t>法人税、住民税及び事業税支出</t>
  </si>
  <si>
    <t>流動資産評価損等による資金減少額</t>
  </si>
  <si>
    <t>有価証券売却損</t>
  </si>
  <si>
    <t>資産評価損</t>
  </si>
  <si>
    <t>有価証券評価損</t>
  </si>
  <si>
    <t>徴収不能額</t>
  </si>
  <si>
    <t>事業活動支出計(2)</t>
  </si>
  <si>
    <t>事業活動資金収支差額(3)=(1)-(2)</t>
  </si>
  <si>
    <t>【施設整備等による収支】</t>
  </si>
  <si>
    <t>施設整備等補助金収入</t>
  </si>
  <si>
    <t>設備資金借入金元金償還補助金収入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</si>
  <si>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</si>
  <si>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</si>
  <si>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</si>
  <si>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</si>
  <si>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</si>
  <si>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</si>
  <si>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土地売却収入</t>
  </si>
  <si>
    <t>建物等売却収入</t>
  </si>
  <si>
    <t>機械及び装置売却収入</t>
  </si>
  <si>
    <t>その他の売却収入</t>
  </si>
  <si>
    <t>その他の施設整備等による収入</t>
  </si>
  <si>
    <t>施設整備等収入計(4)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</si>
  <si>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</si>
  <si>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</si>
  <si>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</si>
  <si>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</si>
  <si>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</si>
  <si>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</si>
  <si>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その他の取得支出</t>
  </si>
  <si>
    <t>固定資産除却・廃棄支出</t>
  </si>
  <si>
    <t>ファイナンス・リース債務の返済支出</t>
  </si>
  <si>
    <t>その他の施設整備等による支出</t>
  </si>
  <si>
    <t>施設整備等支出計(5)</t>
  </si>
  <si>
    <t>施設整備等資金収支差額(6)=(4)-(5)</t>
  </si>
  <si>
    <t>【その他の活動による収支】</t>
  </si>
  <si>
    <t>長期運営資金借入金元金償還寄附金収入</t>
  </si>
  <si>
    <t>長期運営資金借入金収入</t>
  </si>
  <si>
    <t>投資有価証券売却収入</t>
  </si>
  <si>
    <t>事業区分間長期借入金収入</t>
  </si>
  <si>
    <t>拠点区分間長期借入金収入</t>
  </si>
  <si>
    <t>サービス区分間長期借入金収入</t>
  </si>
  <si>
    <t>事業区分間繰入金収入</t>
  </si>
  <si>
    <t>拠点区分間繰入金収入</t>
  </si>
  <si>
    <t>サービス区分間繰入金収入</t>
  </si>
  <si>
    <t>長期貸付金回収収入</t>
  </si>
  <si>
    <t>事業区分間長期貸付金回収収入</t>
  </si>
  <si>
    <t>拠点区分間長期貸付金回収収入</t>
  </si>
  <si>
    <t>サービス区分間長期貸付金回収収入</t>
  </si>
  <si>
    <t>積立資産取崩収入</t>
  </si>
  <si>
    <t>長期預り金積立預金取崩収入</t>
  </si>
  <si>
    <t>新築積立預金取崩収入</t>
  </si>
  <si>
    <t>修繕積立預金取崩収入</t>
  </si>
  <si>
    <t>退職給付引当資産取崩収入</t>
  </si>
  <si>
    <t>その他の活動による収入</t>
  </si>
  <si>
    <t>ケアハウス長期預り金収入</t>
  </si>
  <si>
    <t>その他の活動による収入計(7)</t>
  </si>
  <si>
    <t>長期運営資金借入金元金償還支出</t>
  </si>
  <si>
    <t>事業区分間長期借入金返済支出</t>
  </si>
  <si>
    <t>拠点区分間長期借入金返済支出</t>
  </si>
  <si>
    <t>サービス区分間長期借入金返済支出</t>
  </si>
  <si>
    <t>投資有価証券取得支出</t>
  </si>
  <si>
    <t>長期貸付金支出</t>
  </si>
  <si>
    <t>事業区分間長期貸付金支出</t>
  </si>
  <si>
    <t>拠点区分間長期貸付金支出</t>
  </si>
  <si>
    <t>サービス区分間長期貸付金支出</t>
  </si>
  <si>
    <t>積立資産支出</t>
  </si>
  <si>
    <t>長期預り金積立預金積立支出</t>
  </si>
  <si>
    <t>新築積立預金積立支出</t>
  </si>
  <si>
    <t>修繕積立預金積立支出</t>
  </si>
  <si>
    <t>退職給付引当資産積立支出</t>
  </si>
  <si>
    <t>事業区分間繰入金支出</t>
  </si>
  <si>
    <t>拠点区分間繰入金支出</t>
  </si>
  <si>
    <t>サービス区分間繰入金支出</t>
  </si>
  <si>
    <t>その他の活動による支出</t>
  </si>
  <si>
    <t>ケアハウス長期預り金支出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</si>
  <si>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</si>
  <si>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</si>
  <si>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</si>
  <si>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</si>
  <si>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【資金残高】</t>
  </si>
  <si>
    <t>前期末支払資金残高(12)</t>
  </si>
  <si>
    <t>当期末支払資金残高(11)+(12)</t>
  </si>
  <si>
    <t>(仮)補正額</t>
    <rPh sb="1" eb="2">
      <t>カリ</t>
    </rPh>
    <rPh sb="3" eb="6">
      <t>ホセイガク</t>
    </rPh>
    <phoneticPr fontId="1"/>
  </si>
  <si>
    <t>補正案</t>
    <rPh sb="0" eb="3">
      <t>ホセイアン</t>
    </rPh>
    <phoneticPr fontId="1"/>
  </si>
  <si>
    <t>次年度案</t>
    <rPh sb="0" eb="4">
      <t>ジネンドアン</t>
    </rPh>
    <phoneticPr fontId="1"/>
  </si>
  <si>
    <t>当初予算</t>
    <rPh sb="0" eb="4">
      <t>トウショヨサン</t>
    </rPh>
    <phoneticPr fontId="1"/>
  </si>
  <si>
    <t>備考</t>
    <rPh sb="0" eb="2">
      <t>ビコウ</t>
    </rPh>
    <phoneticPr fontId="1"/>
  </si>
  <si>
    <t>補</t>
    <phoneticPr fontId="1"/>
  </si>
  <si>
    <t>灯油使用終了</t>
    <rPh sb="0" eb="2">
      <t>トウユ</t>
    </rPh>
    <rPh sb="2" eb="6">
      <t>シヨウシュウリョウ</t>
    </rPh>
    <phoneticPr fontId="1"/>
  </si>
  <si>
    <t>加湿器リース</t>
    <rPh sb="0" eb="3">
      <t>カシツキ</t>
    </rPh>
    <phoneticPr fontId="1"/>
  </si>
  <si>
    <t>特養会計より繰入</t>
    <rPh sb="0" eb="4">
      <t>トクヨウカイケイ</t>
    </rPh>
    <rPh sb="6" eb="8">
      <t>クリイレ</t>
    </rPh>
    <phoneticPr fontId="1"/>
  </si>
  <si>
    <t>特養会計より</t>
    <rPh sb="0" eb="4">
      <t>トクヨウカイケイ</t>
    </rPh>
    <phoneticPr fontId="1"/>
  </si>
  <si>
    <t>840/360=2.3倍</t>
    <rPh sb="11" eb="12">
      <t>バイ</t>
    </rPh>
    <phoneticPr fontId="1"/>
  </si>
  <si>
    <t>食材料費＋100千円</t>
    <rPh sb="0" eb="4">
      <t>ショクザイリョウヒ</t>
    </rPh>
    <rPh sb="8" eb="10">
      <t>センエン</t>
    </rPh>
    <phoneticPr fontId="1"/>
  </si>
  <si>
    <t>＋150千円</t>
    <rPh sb="0" eb="6">
      <t>センエン</t>
    </rPh>
    <phoneticPr fontId="1"/>
  </si>
  <si>
    <t>改定後95%として</t>
    <rPh sb="0" eb="2">
      <t>カイテイゴ</t>
    </rPh>
    <phoneticPr fontId="1"/>
  </si>
  <si>
    <t>△50千円</t>
    <rPh sb="3" eb="5">
      <t>センエン</t>
    </rPh>
    <phoneticPr fontId="1"/>
  </si>
  <si>
    <t>前年度と同等として</t>
    <rPh sb="0" eb="3">
      <t>ゼンネンド</t>
    </rPh>
    <rPh sb="4" eb="6">
      <t>ドウトウ</t>
    </rPh>
    <phoneticPr fontId="1"/>
  </si>
  <si>
    <t>約1％上昇として</t>
    <rPh sb="0" eb="1">
      <t>ヤク</t>
    </rPh>
    <rPh sb="3" eb="5">
      <t>ジョウショウ</t>
    </rPh>
    <phoneticPr fontId="1"/>
  </si>
  <si>
    <t>補ｺｰ</t>
  </si>
  <si>
    <t>予　算</t>
  </si>
  <si>
    <t>当期残高</t>
  </si>
  <si>
    <t>データ転記方法（手動）</t>
    <rPh sb="3" eb="7">
      <t>テンキホウホウ</t>
    </rPh>
    <rPh sb="8" eb="10">
      <t>シュドウ</t>
    </rPh>
    <phoneticPr fontId="1"/>
  </si>
  <si>
    <t>※いずれマクロ記述予定</t>
    <rPh sb="7" eb="11">
      <t>キジュツヨテイ</t>
    </rPh>
    <phoneticPr fontId="1"/>
  </si>
  <si>
    <t>１．福祉大臣にて</t>
    <rPh sb="2" eb="6">
      <t>フクシダイジン</t>
    </rPh>
    <phoneticPr fontId="1"/>
  </si>
  <si>
    <t>　「21 経理帳票－12 月次資金収支計算書」からファイル出力。</t>
    <rPh sb="5" eb="9">
      <t>ケイリチョウヒョウ</t>
    </rPh>
    <rPh sb="13" eb="22">
      <t>ゲツジシキンシュウシケイサンショ</t>
    </rPh>
    <rPh sb="29" eb="31">
      <t>シュツリョク</t>
    </rPh>
    <phoneticPr fontId="1"/>
  </si>
  <si>
    <t>　　・サービス区分：11</t>
    <rPh sb="7" eb="9">
      <t>クブン</t>
    </rPh>
    <phoneticPr fontId="1"/>
  </si>
  <si>
    <t>　　・形式：「金額ゼロの科目を出力する」にチェックを入れる</t>
    <rPh sb="3" eb="5">
      <t>ケイシキ</t>
    </rPh>
    <rPh sb="7" eb="9">
      <t>キンガク</t>
    </rPh>
    <rPh sb="12" eb="14">
      <t>カモク</t>
    </rPh>
    <rPh sb="15" eb="17">
      <t>シュツリョク</t>
    </rPh>
    <rPh sb="26" eb="27">
      <t>イ</t>
    </rPh>
    <phoneticPr fontId="1"/>
  </si>
  <si>
    <t>２．本ブックにて</t>
    <rPh sb="2" eb="3">
      <t>ホン</t>
    </rPh>
    <phoneticPr fontId="1"/>
  </si>
  <si>
    <t>　(1)出力されたファイル（.xls形式）をSheet1にコピー</t>
    <rPh sb="4" eb="6">
      <t>シュツリョク</t>
    </rPh>
    <rPh sb="18" eb="20">
      <t>ケイシキ</t>
    </rPh>
    <phoneticPr fontId="1"/>
  </si>
  <si>
    <t>　(2)Sheet1のE～G列を削除</t>
    <rPh sb="14" eb="15">
      <t>レツ</t>
    </rPh>
    <rPh sb="16" eb="18">
      <t>サクジョ</t>
    </rPh>
    <phoneticPr fontId="1"/>
  </si>
  <si>
    <t>　(3)削除後のD～G列を本部～デイ大浜までの各サービス区分シートに数値のみコピー</t>
    <rPh sb="4" eb="7">
      <t>サクジョゴ</t>
    </rPh>
    <rPh sb="11" eb="12">
      <t>レツ</t>
    </rPh>
    <rPh sb="13" eb="15">
      <t>ホンブ</t>
    </rPh>
    <rPh sb="18" eb="20">
      <t>オオハマ</t>
    </rPh>
    <rPh sb="23" eb="24">
      <t>カク</t>
    </rPh>
    <rPh sb="28" eb="30">
      <t>クブン</t>
    </rPh>
    <rPh sb="34" eb="36">
      <t>スウチ</t>
    </rPh>
    <phoneticPr fontId="1"/>
  </si>
  <si>
    <t>　　（Sheet1の1行目から順に、コード162～9002(230)の範囲を順次コピーする）</t>
    <rPh sb="11" eb="13">
      <t>ギョウメ</t>
    </rPh>
    <rPh sb="15" eb="16">
      <t>ジュン</t>
    </rPh>
    <rPh sb="35" eb="37">
      <t>ハンイ</t>
    </rPh>
    <rPh sb="38" eb="40">
      <t>ジュンジ</t>
    </rPh>
    <phoneticPr fontId="1"/>
  </si>
  <si>
    <t>　</t>
    <phoneticPr fontId="1"/>
  </si>
  <si>
    <t>※管理職按分比見直し</t>
    <rPh sb="1" eb="4">
      <t>カンリショク</t>
    </rPh>
    <rPh sb="4" eb="7">
      <t>アンブンヒ</t>
    </rPh>
    <rPh sb="7" eb="9">
      <t>ミナオ</t>
    </rPh>
    <phoneticPr fontId="1"/>
  </si>
  <si>
    <t>・処遇改善加算は現行の約2倍（1.9→4.0%)</t>
    <rPh sb="1" eb="7">
      <t>ショグウカイゼンカサン</t>
    </rPh>
    <rPh sb="8" eb="10">
      <t>ゲンコウ</t>
    </rPh>
    <rPh sb="11" eb="12">
      <t>ヤク</t>
    </rPh>
    <rPh sb="13" eb="14">
      <t>バイ</t>
    </rPh>
    <phoneticPr fontId="1"/>
  </si>
  <si>
    <t>26年度で完了</t>
    <rPh sb="2" eb="4">
      <t>ネンド</t>
    </rPh>
    <rPh sb="5" eb="7">
      <t>カンリョウ</t>
    </rPh>
    <phoneticPr fontId="1"/>
  </si>
  <si>
    <t>※処遇改善加算は給料支出へ移行</t>
    <rPh sb="1" eb="7">
      <t>ショグウカイゼンカサン</t>
    </rPh>
    <rPh sb="8" eb="12">
      <t>キュウリョウシシュツ</t>
    </rPh>
    <rPh sb="13" eb="15">
      <t>イコウ</t>
    </rPh>
    <phoneticPr fontId="1"/>
  </si>
  <si>
    <t>約1％上昇＋処遇改善２倍</t>
    <rPh sb="0" eb="1">
      <t>ヤク</t>
    </rPh>
    <rPh sb="3" eb="5">
      <t>ジョウショウ</t>
    </rPh>
    <rPh sb="6" eb="10">
      <t>ショグウカイゼン</t>
    </rPh>
    <rPh sb="11" eb="12">
      <t>バイ</t>
    </rPh>
    <phoneticPr fontId="1"/>
  </si>
  <si>
    <t>車両管理委託</t>
    <rPh sb="0" eb="6">
      <t>シャリョウカンリイタク</t>
    </rPh>
    <phoneticPr fontId="1"/>
  </si>
  <si>
    <t>福祉見聞録リース料のうち元本相当額</t>
    <rPh sb="0" eb="5">
      <t>フクシケンブンロク</t>
    </rPh>
    <rPh sb="8" eb="9">
      <t>リョウ</t>
    </rPh>
    <rPh sb="12" eb="14">
      <t>ガンポン</t>
    </rPh>
    <rPh sb="14" eb="17">
      <t>ソウトウガク</t>
    </rPh>
    <phoneticPr fontId="1"/>
  </si>
  <si>
    <t>※全体の数字は概ね２６年度実績をベースに、</t>
    <rPh sb="1" eb="3">
      <t>ゼンタイ</t>
    </rPh>
    <rPh sb="4" eb="6">
      <t>スウジ</t>
    </rPh>
    <rPh sb="7" eb="8">
      <t>オオム</t>
    </rPh>
    <rPh sb="11" eb="15">
      <t>ネンドジッセキ</t>
    </rPh>
    <phoneticPr fontId="1"/>
  </si>
  <si>
    <t>　介護報酬改定による収入減少を中心として</t>
    <rPh sb="1" eb="7">
      <t>カイゴホウシュウカイテイ</t>
    </rPh>
    <rPh sb="10" eb="12">
      <t>シュウニュウ</t>
    </rPh>
    <rPh sb="12" eb="14">
      <t>ゲンショウ</t>
    </rPh>
    <rPh sb="15" eb="17">
      <t>チュウシン</t>
    </rPh>
    <phoneticPr fontId="1"/>
  </si>
  <si>
    <t>　組み立てたもの。</t>
    <rPh sb="1" eb="2">
      <t>ク</t>
    </rPh>
    <rPh sb="3" eb="4">
      <t>タ</t>
    </rPh>
    <phoneticPr fontId="1"/>
  </si>
  <si>
    <t>（詳細は説明しない）</t>
    <rPh sb="1" eb="3">
      <t>ショウサイ</t>
    </rPh>
    <rPh sb="4" eb="6">
      <t>セツメイ</t>
    </rPh>
    <phoneticPr fontId="1"/>
  </si>
  <si>
    <t>福祉見聞録リース料のうち利息相当額（+5,000）</t>
    <rPh sb="0" eb="5">
      <t>フクシケンブンロク</t>
    </rPh>
    <rPh sb="8" eb="9">
      <t>リョウ</t>
    </rPh>
    <rPh sb="12" eb="17">
      <t>リソクソウトウガク</t>
    </rPh>
    <phoneticPr fontId="1"/>
  </si>
  <si>
    <t>福祉見聞録リース料のうち利息相当額（+15,000）</t>
    <rPh sb="0" eb="5">
      <t>フクシケンブンロク</t>
    </rPh>
    <rPh sb="8" eb="9">
      <t>リョウ</t>
    </rPh>
    <rPh sb="12" eb="17">
      <t>リソクソウトウガク</t>
    </rPh>
    <phoneticPr fontId="1"/>
  </si>
  <si>
    <t>福祉見聞録リース料のうち利息相当額（+50,000）</t>
    <rPh sb="0" eb="5">
      <t>フクシケンブンロク</t>
    </rPh>
    <rPh sb="8" eb="9">
      <t>リョウ</t>
    </rPh>
    <rPh sb="12" eb="17">
      <t>リソクソウトウガク</t>
    </rPh>
    <phoneticPr fontId="1"/>
  </si>
  <si>
    <t>車両管理＋250千円</t>
    <rPh sb="0" eb="2">
      <t>シャリョウ</t>
    </rPh>
    <rPh sb="2" eb="4">
      <t>カンリ</t>
    </rPh>
    <rPh sb="8" eb="10">
      <t>センエン</t>
    </rPh>
    <phoneticPr fontId="1"/>
  </si>
  <si>
    <t>車両管理＋50千円</t>
    <rPh sb="0" eb="2">
      <t>シャリョウ</t>
    </rPh>
    <rPh sb="2" eb="4">
      <t>カンリ</t>
    </rPh>
    <rPh sb="7" eb="9">
      <t>センエン</t>
    </rPh>
    <phoneticPr fontId="1"/>
  </si>
  <si>
    <t>車両管理＋500千円</t>
    <rPh sb="0" eb="2">
      <t>シャリョウ</t>
    </rPh>
    <rPh sb="2" eb="4">
      <t>カンリ</t>
    </rPh>
    <rPh sb="8" eb="10">
      <t>センエン</t>
    </rPh>
    <phoneticPr fontId="1"/>
  </si>
  <si>
    <t>車両管理＋900千円</t>
    <rPh sb="0" eb="2">
      <t>シャリョウ</t>
    </rPh>
    <rPh sb="2" eb="4">
      <t>カンリ</t>
    </rPh>
    <rPh sb="8" eb="10">
      <t>センエン</t>
    </rPh>
    <phoneticPr fontId="1"/>
  </si>
  <si>
    <t>車両管理＋200千円</t>
    <rPh sb="0" eb="2">
      <t>シャリョウ</t>
    </rPh>
    <rPh sb="2" eb="4">
      <t>カンリ</t>
    </rPh>
    <rPh sb="8" eb="10">
      <t>センエン</t>
    </rPh>
    <phoneticPr fontId="1"/>
  </si>
  <si>
    <t>処遇改善加算額は約2倍、賞与→給与に変更</t>
    <rPh sb="0" eb="6">
      <t>ショグウカイゼンカサン</t>
    </rPh>
    <rPh sb="6" eb="7">
      <t>ガク</t>
    </rPh>
    <rPh sb="8" eb="9">
      <t>ヤク</t>
    </rPh>
    <rPh sb="10" eb="11">
      <t>バイ</t>
    </rPh>
    <rPh sb="12" eb="14">
      <t>ショウヨ</t>
    </rPh>
    <rPh sb="15" eb="17">
      <t>キュウヨ</t>
    </rPh>
    <rPh sb="18" eb="20">
      <t>ヘンコウ</t>
    </rPh>
    <phoneticPr fontId="1"/>
  </si>
  <si>
    <t>改定後95%×23.0÷21.5</t>
    <rPh sb="0" eb="2">
      <t>カイテイゴ</t>
    </rPh>
    <phoneticPr fontId="1"/>
  </si>
  <si>
    <t>改定後95%×21.5÷19.8</t>
    <rPh sb="0" eb="2">
      <t>カイテイゴ</t>
    </rPh>
    <phoneticPr fontId="1"/>
  </si>
  <si>
    <t>・改定後90%×8.5÷8.2</t>
    <rPh sb="1" eb="4">
      <t>カイテイゴ</t>
    </rPh>
    <phoneticPr fontId="1"/>
  </si>
  <si>
    <t>840/360=2.3倍？</t>
    <rPh sb="11" eb="12">
      <t>バイ</t>
    </rPh>
    <phoneticPr fontId="1"/>
  </si>
  <si>
    <t>・改定後90%×74.5÷72.9</t>
    <rPh sb="1" eb="4">
      <t>カイテイゴ</t>
    </rPh>
    <phoneticPr fontId="1"/>
  </si>
  <si>
    <t>皆野町二次予防事業</t>
    <rPh sb="0" eb="9">
      <t>ミナノマチニジヨボウジギョウ</t>
    </rPh>
    <phoneticPr fontId="1"/>
  </si>
  <si>
    <t>　　　〃</t>
    <phoneticPr fontId="1"/>
  </si>
  <si>
    <t>居宅、デイ大浜</t>
    <rPh sb="0" eb="2">
      <t>キョタク</t>
    </rPh>
    <rPh sb="5" eb="7">
      <t>オオハマ</t>
    </rPh>
    <phoneticPr fontId="1"/>
  </si>
  <si>
    <t>デイ大浜</t>
    <rPh sb="2" eb="4">
      <t>オオハマ</t>
    </rPh>
    <phoneticPr fontId="1"/>
  </si>
  <si>
    <t>障害福祉（食費）</t>
    <rPh sb="0" eb="4">
      <t>ショウガイフクシ</t>
    </rPh>
    <rPh sb="5" eb="7">
      <t>ショクヒ</t>
    </rPh>
    <phoneticPr fontId="1"/>
  </si>
  <si>
    <t>デイ悠う湯</t>
    <rPh sb="2" eb="5">
      <t>ユウユウ</t>
    </rPh>
    <phoneticPr fontId="1"/>
  </si>
  <si>
    <t>生活困窮者に対する相談支援事業収入</t>
    <rPh sb="0" eb="5">
      <t>セイカツコンキュウシャ</t>
    </rPh>
    <rPh sb="6" eb="7">
      <t>タイ</t>
    </rPh>
    <rPh sb="9" eb="13">
      <t>ソウダンシエン</t>
    </rPh>
    <phoneticPr fontId="1"/>
  </si>
  <si>
    <t>生活困窮者に対する相談支援事業収入</t>
    <phoneticPr fontId="1"/>
  </si>
  <si>
    <t>生活困窮者に対する相談支援事業支出</t>
    <phoneticPr fontId="1"/>
  </si>
  <si>
    <t>埼玉県社会貢献基金</t>
    <rPh sb="0" eb="3">
      <t>サイタマケン</t>
    </rPh>
    <rPh sb="3" eb="9">
      <t>シャカイコウケンキキン</t>
    </rPh>
    <phoneticPr fontId="1"/>
  </si>
  <si>
    <t>現物給付</t>
    <rPh sb="0" eb="4">
      <t>ゲンブツキュウフ</t>
    </rPh>
    <phoneticPr fontId="1"/>
  </si>
  <si>
    <t>社会貢献活動会費390千円</t>
    <rPh sb="0" eb="8">
      <t>シャカイコウケンカツドウカイヒ</t>
    </rPh>
    <rPh sb="11" eb="13">
      <t>センエン</t>
    </rPh>
    <phoneticPr fontId="1"/>
  </si>
  <si>
    <t>社会貢献活動会費50千円</t>
    <rPh sb="0" eb="8">
      <t>シャカイコウケンカツドウカイヒ</t>
    </rPh>
    <rPh sb="10" eb="12">
      <t>センエン</t>
    </rPh>
    <phoneticPr fontId="1"/>
  </si>
  <si>
    <t>26年度償却見込額3,865千円</t>
    <rPh sb="2" eb="4">
      <t>ネンド</t>
    </rPh>
    <rPh sb="4" eb="6">
      <t>ショウキャク</t>
    </rPh>
    <rPh sb="6" eb="8">
      <t>ミコミ</t>
    </rPh>
    <rPh sb="8" eb="9">
      <t>ガク</t>
    </rPh>
    <rPh sb="14" eb="1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</si>
</sst>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76" fontId="0" fillId="0" borderId="0" xfId="0" applyNumberFormat="1"/>
    <xf numFmtId="176" fontId="0" fillId="2" borderId="0" xfId="0" applyNumberFormat="1" applyFill="1"/>
    <xf numFmtId="176" fontId="0" fillId="3" borderId="0" xfId="0" applyNumberFormat="1" applyFill="1"/>
    <xf numFmtId="176" fontId="0" fillId="4" borderId="0" xfId="0" applyNumberFormat="1" applyFill="1"/>
    <xf numFmtId="177" fontId="0" fillId="0" borderId="0" xfId="0" applyNumberFormat="1"/>
    <xf numFmtId="177" fontId="0" fillId="4" borderId="0" xfId="0" applyNumberFormat="1" applyFill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0" fillId="0" borderId="4" xfId="0" applyBorder="1"/>
    <xf numFmtId="176" fontId="0" fillId="0" borderId="3" xfId="0" applyNumberFormat="1" applyBorder="1"/>
    <xf numFmtId="176" fontId="0" fillId="0" borderId="4" xfId="0" applyNumberFormat="1" applyBorder="1"/>
    <xf numFmtId="176" fontId="0" fillId="3" borderId="3" xfId="0" applyNumberFormat="1" applyFill="1" applyBorder="1"/>
    <xf numFmtId="176" fontId="0" fillId="0" borderId="5" xfId="0" applyNumberFormat="1" applyBorder="1"/>
    <xf numFmtId="176" fontId="0" fillId="0" borderId="6" xfId="0" applyNumberForma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176" fontId="0" fillId="0" borderId="0" xfId="0" applyNumberFormat="1" applyBorder="1"/>
    <xf numFmtId="176" fontId="0" fillId="3" borderId="0" xfId="0" applyNumberFormat="1" applyFill="1" applyBorder="1"/>
    <xf numFmtId="177" fontId="0" fillId="0" borderId="0" xfId="0" applyNumberFormat="1" applyBorder="1"/>
    <xf numFmtId="176" fontId="0" fillId="4" borderId="0" xfId="0" applyNumberFormat="1" applyFill="1" applyBorder="1"/>
    <xf numFmtId="177" fontId="0" fillId="4" borderId="0" xfId="0" applyNumberFormat="1" applyFill="1" applyBorder="1"/>
    <xf numFmtId="176" fontId="0" fillId="2" borderId="0" xfId="0" applyNumberFormat="1" applyFill="1" applyBorder="1"/>
    <xf numFmtId="176" fontId="0" fillId="0" borderId="3" xfId="0" applyNumberFormat="1" applyBorder="1" applyProtection="1">
      <protection locked="0"/>
    </xf>
    <xf numFmtId="176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176" fontId="0" fillId="0" borderId="3" xfId="0" applyNumberFormat="1" applyBorder="1" applyProtection="1"/>
    <xf numFmtId="176" fontId="0" fillId="0" borderId="4" xfId="0" applyNumberFormat="1" applyBorder="1" applyProtection="1"/>
    <xf numFmtId="0" fontId="0" fillId="0" borderId="0" xfId="0" applyProtection="1"/>
  </cellXfs>
  <cellStyles count="1">
    <cellStyle name="標準" xfId="0" builtinId="0"/>
  </cellStyles>
  <dxfs count="879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6"/>
  <sheetViews>
    <sheetView tabSelected="1" workbookViewId="0">
      <pane xSplit="3" ySplit="2" topLeftCell="D82" activePane="bottomRight" state="frozen"/>
      <selection pane="topRight" activeCell="D1" sqref="D1"/>
      <selection pane="bottomLeft" activeCell="A3" sqref="A3"/>
      <selection pane="bottomRight" activeCell="K138" sqref="K138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625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8" t="s">
        <v>240</v>
      </c>
      <c r="I1" s="16" t="s">
        <v>241</v>
      </c>
      <c r="J1" s="17" t="s">
        <v>242</v>
      </c>
      <c r="K1" s="1" t="s">
        <v>244</v>
      </c>
    </row>
    <row r="2" spans="1:11">
      <c r="C2" t="s">
        <v>4</v>
      </c>
      <c r="D2"/>
      <c r="E2"/>
      <c r="F2"/>
      <c r="H2" s="18"/>
      <c r="I2" s="9"/>
      <c r="J2" s="10"/>
      <c r="K2" s="27"/>
    </row>
    <row r="3" spans="1:11">
      <c r="A3">
        <v>162</v>
      </c>
      <c r="B3">
        <v>0</v>
      </c>
      <c r="C3" t="s">
        <v>5</v>
      </c>
      <c r="D3" s="4">
        <f>SUM(本部:DO!D3)</f>
        <v>570265000</v>
      </c>
      <c r="E3" s="4">
        <f>SUM(本部:DO!E3)</f>
        <v>509957097</v>
      </c>
      <c r="F3" s="4">
        <f>SUM(本部:DO!F3)</f>
        <v>-60307903</v>
      </c>
      <c r="G3" s="6">
        <f>IF(D3=0,"     -",ROUND(E3/D3*100,1))</f>
        <v>89.4</v>
      </c>
      <c r="H3" s="19">
        <f>SUM(本部:DO!H3)</f>
        <v>556114609</v>
      </c>
      <c r="I3" s="11">
        <f>SUM(本部:DO!I3)</f>
        <v>557420000</v>
      </c>
      <c r="J3" s="12">
        <f>SUM(本部:DO!J3)</f>
        <v>532050000</v>
      </c>
      <c r="K3" s="27" t="s">
        <v>279</v>
      </c>
    </row>
    <row r="4" spans="1:11">
      <c r="A4">
        <v>163</v>
      </c>
      <c r="B4">
        <v>0</v>
      </c>
      <c r="C4" t="s">
        <v>6</v>
      </c>
      <c r="D4" s="4">
        <f>SUM(本部:DO!D4)</f>
        <v>241500000</v>
      </c>
      <c r="E4" s="4">
        <f>SUM(本部:DO!E4)</f>
        <v>215143860</v>
      </c>
      <c r="F4" s="4">
        <f>SUM(本部:DO!F4)</f>
        <v>-26356140</v>
      </c>
      <c r="G4" s="6">
        <f t="shared" ref="G4:G67" si="0">IF(D4=0,"     -",ROUND(E4/D4*100,1))</f>
        <v>89.1</v>
      </c>
      <c r="H4" s="19">
        <f>SUM(本部:DO!H4)</f>
        <v>234617078</v>
      </c>
      <c r="I4" s="11">
        <f>SUM(本部:DO!I4)</f>
        <v>234500000</v>
      </c>
      <c r="J4" s="12">
        <f>SUM(本部:DO!J4)</f>
        <v>212000000</v>
      </c>
      <c r="K4" s="27" t="s">
        <v>280</v>
      </c>
    </row>
    <row r="5" spans="1:11">
      <c r="A5">
        <v>8111</v>
      </c>
      <c r="B5">
        <v>0</v>
      </c>
      <c r="C5" t="s">
        <v>7</v>
      </c>
      <c r="D5" s="4">
        <f>SUM(本部:DO!D5)</f>
        <v>214500000</v>
      </c>
      <c r="E5" s="4">
        <f>SUM(本部:DO!E5)</f>
        <v>191758182</v>
      </c>
      <c r="F5" s="4">
        <f>SUM(本部:DO!F5)</f>
        <v>-22741818</v>
      </c>
      <c r="G5" s="6">
        <f t="shared" si="0"/>
        <v>89.4</v>
      </c>
      <c r="H5" s="19">
        <f>SUM(本部:DO!H5)</f>
        <v>209114702</v>
      </c>
      <c r="I5" s="11">
        <f>SUM(本部:DO!I5)</f>
        <v>209000000</v>
      </c>
      <c r="J5" s="12">
        <f>SUM(本部:DO!J5)</f>
        <v>189000000</v>
      </c>
      <c r="K5" s="27" t="s">
        <v>281</v>
      </c>
    </row>
    <row r="6" spans="1:11">
      <c r="A6">
        <v>8112</v>
      </c>
      <c r="B6">
        <v>0</v>
      </c>
      <c r="C6" t="s">
        <v>8</v>
      </c>
      <c r="D6" s="4">
        <f>SUM(本部:DO!D6)</f>
        <v>3500000</v>
      </c>
      <c r="E6" s="4">
        <f>SUM(本部:DO!E6)</f>
        <v>2223974</v>
      </c>
      <c r="F6" s="4">
        <f>SUM(本部:DO!F6)</f>
        <v>-1276026</v>
      </c>
      <c r="G6" s="6">
        <f t="shared" si="0"/>
        <v>63.5</v>
      </c>
      <c r="H6" s="19">
        <f>SUM(本部:DO!H6)</f>
        <v>2425272</v>
      </c>
      <c r="I6" s="11">
        <f>SUM(本部:DO!I6)</f>
        <v>2500000</v>
      </c>
      <c r="J6" s="12">
        <f>SUM(本部:DO!J6)</f>
        <v>2500000</v>
      </c>
      <c r="K6" s="27" t="s">
        <v>282</v>
      </c>
    </row>
    <row r="7" spans="1:11">
      <c r="A7">
        <v>8113</v>
      </c>
      <c r="B7">
        <v>0</v>
      </c>
      <c r="C7" t="s">
        <v>9</v>
      </c>
      <c r="D7" s="4">
        <f>SUM(本部:DO!D7)</f>
        <v>23500000</v>
      </c>
      <c r="E7" s="4">
        <f>SUM(本部:DO!E7)</f>
        <v>21161704</v>
      </c>
      <c r="F7" s="4">
        <f>SUM(本部:DO!F7)</f>
        <v>-2338296</v>
      </c>
      <c r="G7" s="6">
        <f t="shared" si="0"/>
        <v>90</v>
      </c>
      <c r="H7" s="19">
        <f>SUM(本部:DO!H7)</f>
        <v>23077104</v>
      </c>
      <c r="I7" s="11">
        <f>SUM(本部:DO!I7)</f>
        <v>23000000</v>
      </c>
      <c r="J7" s="12">
        <f>SUM(本部:DO!J7)</f>
        <v>20500000</v>
      </c>
      <c r="K7" s="27"/>
    </row>
    <row r="8" spans="1:11">
      <c r="A8">
        <v>164</v>
      </c>
      <c r="B8">
        <v>0</v>
      </c>
      <c r="C8" t="s">
        <v>10</v>
      </c>
      <c r="D8" s="4">
        <f>SUM(本部:DO!D8)</f>
        <v>164500000</v>
      </c>
      <c r="E8" s="4">
        <f>SUM(本部:DO!E8)</f>
        <v>143836227</v>
      </c>
      <c r="F8" s="4">
        <f>SUM(本部:DO!F8)</f>
        <v>-20663773</v>
      </c>
      <c r="G8" s="6">
        <f t="shared" si="0"/>
        <v>87.4</v>
      </c>
      <c r="H8" s="19">
        <f>SUM(本部:DO!H8)</f>
        <v>156855210</v>
      </c>
      <c r="I8" s="11">
        <f>SUM(本部:DO!I8)</f>
        <v>157550000</v>
      </c>
      <c r="J8" s="12">
        <f>SUM(本部:DO!J8)</f>
        <v>155850000</v>
      </c>
      <c r="K8" s="27"/>
    </row>
    <row r="9" spans="1:11">
      <c r="A9">
        <v>8121</v>
      </c>
      <c r="B9">
        <v>0</v>
      </c>
      <c r="C9" t="s">
        <v>7</v>
      </c>
      <c r="D9" s="4">
        <f>SUM(本部:DO!D9)</f>
        <v>143450000</v>
      </c>
      <c r="E9" s="4">
        <f>SUM(本部:DO!E9)</f>
        <v>126214776</v>
      </c>
      <c r="F9" s="4">
        <f>SUM(本部:DO!F9)</f>
        <v>-17235224</v>
      </c>
      <c r="G9" s="6">
        <f t="shared" si="0"/>
        <v>88</v>
      </c>
      <c r="H9" s="19">
        <f>SUM(本部:DO!H9)</f>
        <v>137638796</v>
      </c>
      <c r="I9" s="11">
        <f>SUM(本部:DO!I9)</f>
        <v>138200000</v>
      </c>
      <c r="J9" s="12">
        <f>SUM(本部:DO!J9)</f>
        <v>136700000</v>
      </c>
      <c r="K9" s="27"/>
    </row>
    <row r="10" spans="1:11">
      <c r="A10">
        <v>8122</v>
      </c>
      <c r="B10">
        <v>0</v>
      </c>
      <c r="C10" t="s">
        <v>11</v>
      </c>
      <c r="D10" s="4">
        <f>SUM(本部:DO!D10)</f>
        <v>21050000</v>
      </c>
      <c r="E10" s="4">
        <f>SUM(本部:DO!E10)</f>
        <v>17621451</v>
      </c>
      <c r="F10" s="4">
        <f>SUM(本部:DO!F10)</f>
        <v>-3428549</v>
      </c>
      <c r="G10" s="6">
        <f t="shared" si="0"/>
        <v>83.7</v>
      </c>
      <c r="H10" s="19">
        <f>SUM(本部:DO!H10)</f>
        <v>19216414</v>
      </c>
      <c r="I10" s="11">
        <f>SUM(本部:DO!I10)</f>
        <v>19350000</v>
      </c>
      <c r="J10" s="12">
        <f>SUM(本部:DO!J10)</f>
        <v>19150000</v>
      </c>
      <c r="K10" s="27"/>
    </row>
    <row r="11" spans="1:11">
      <c r="A11">
        <v>165</v>
      </c>
      <c r="B11">
        <v>0</v>
      </c>
      <c r="C11" t="s">
        <v>12</v>
      </c>
      <c r="D11" s="4">
        <f>SUM(本部:DO!D11)</f>
        <v>18190000</v>
      </c>
      <c r="E11" s="4">
        <f>SUM(本部:DO!E11)</f>
        <v>15977351</v>
      </c>
      <c r="F11" s="4">
        <f>SUM(本部:DO!F11)</f>
        <v>-2212649</v>
      </c>
      <c r="G11" s="6">
        <f t="shared" si="0"/>
        <v>87.8</v>
      </c>
      <c r="H11" s="19">
        <f>SUM(本部:DO!H11)</f>
        <v>17423501</v>
      </c>
      <c r="I11" s="11">
        <f>SUM(本部:DO!I11)</f>
        <v>17640000</v>
      </c>
      <c r="J11" s="12">
        <f>SUM(本部:DO!J11)</f>
        <v>17520000</v>
      </c>
      <c r="K11" s="27"/>
    </row>
    <row r="12" spans="1:11">
      <c r="A12">
        <v>8131</v>
      </c>
      <c r="B12">
        <v>0</v>
      </c>
      <c r="C12" t="s">
        <v>13</v>
      </c>
      <c r="D12" s="4">
        <f>SUM(本部:DO!D12)</f>
        <v>120000</v>
      </c>
      <c r="E12" s="4">
        <f>SUM(本部:DO!E12)</f>
        <v>193576</v>
      </c>
      <c r="F12" s="4">
        <f>SUM(本部:DO!F12)</f>
        <v>73576</v>
      </c>
      <c r="G12" s="6">
        <f t="shared" si="0"/>
        <v>161.30000000000001</v>
      </c>
      <c r="H12" s="19">
        <f>SUM(本部:DO!H12)</f>
        <v>211097</v>
      </c>
      <c r="I12" s="11">
        <f>SUM(本部:DO!I12)</f>
        <v>180000</v>
      </c>
      <c r="J12" s="12">
        <f>SUM(本部:DO!J12)</f>
        <v>180000</v>
      </c>
      <c r="K12" s="27"/>
    </row>
    <row r="13" spans="1:11">
      <c r="A13">
        <v>8132</v>
      </c>
      <c r="B13">
        <v>0</v>
      </c>
      <c r="C13" t="s">
        <v>14</v>
      </c>
      <c r="D13" s="4">
        <f>SUM(本部:DO!D13)</f>
        <v>15770000</v>
      </c>
      <c r="E13" s="4">
        <f>SUM(本部:DO!E13)</f>
        <v>13846425</v>
      </c>
      <c r="F13" s="4">
        <f>SUM(本部:DO!F13)</f>
        <v>-1923575</v>
      </c>
      <c r="G13" s="6">
        <f t="shared" si="0"/>
        <v>87.8</v>
      </c>
      <c r="H13" s="19">
        <f>SUM(本部:DO!H13)</f>
        <v>15099700</v>
      </c>
      <c r="I13" s="11">
        <f>SUM(本部:DO!I13)</f>
        <v>15270000</v>
      </c>
      <c r="J13" s="12">
        <f>SUM(本部:DO!J13)</f>
        <v>15200000</v>
      </c>
      <c r="K13" s="27"/>
    </row>
    <row r="14" spans="1:11">
      <c r="A14">
        <v>8133</v>
      </c>
      <c r="B14">
        <v>0</v>
      </c>
      <c r="C14" t="s">
        <v>15</v>
      </c>
      <c r="D14" s="4">
        <f>SUM(本部:DO!D14)</f>
        <v>10000</v>
      </c>
      <c r="E14" s="4">
        <f>SUM(本部:DO!E14)</f>
        <v>0</v>
      </c>
      <c r="F14" s="4">
        <f>SUM(本部:DO!F14)</f>
        <v>-10000</v>
      </c>
      <c r="G14" s="6">
        <f t="shared" si="0"/>
        <v>0</v>
      </c>
      <c r="H14" s="19">
        <f>SUM(本部:DO!H14)</f>
        <v>0</v>
      </c>
      <c r="I14" s="11">
        <f>SUM(本部:DO!I14)</f>
        <v>10000</v>
      </c>
      <c r="J14" s="12">
        <f>SUM(本部:DO!J14)</f>
        <v>10000</v>
      </c>
      <c r="K14" s="27"/>
    </row>
    <row r="15" spans="1:11">
      <c r="A15">
        <v>8134</v>
      </c>
      <c r="B15">
        <v>0</v>
      </c>
      <c r="C15" t="s">
        <v>16</v>
      </c>
      <c r="D15" s="4">
        <f>SUM(本部:DO!D15)</f>
        <v>2290000</v>
      </c>
      <c r="E15" s="4">
        <f>SUM(本部:DO!E15)</f>
        <v>1937350</v>
      </c>
      <c r="F15" s="4">
        <f>SUM(本部:DO!F15)</f>
        <v>-352650</v>
      </c>
      <c r="G15" s="6">
        <f t="shared" si="0"/>
        <v>84.6</v>
      </c>
      <c r="H15" s="19">
        <f>SUM(本部:DO!H15)</f>
        <v>2112704</v>
      </c>
      <c r="I15" s="11">
        <f>SUM(本部:DO!I15)</f>
        <v>2180000</v>
      </c>
      <c r="J15" s="12">
        <f>SUM(本部:DO!J15)</f>
        <v>2130000</v>
      </c>
      <c r="K15" s="27"/>
    </row>
    <row r="16" spans="1:11">
      <c r="A16">
        <v>166</v>
      </c>
      <c r="B16">
        <v>0</v>
      </c>
      <c r="C16" t="s">
        <v>17</v>
      </c>
      <c r="D16" s="4">
        <f>SUM(本部:DO!D16)</f>
        <v>52700000</v>
      </c>
      <c r="E16" s="4">
        <f>SUM(本部:DO!E16)</f>
        <v>49337334</v>
      </c>
      <c r="F16" s="4">
        <f>SUM(本部:DO!F16)</f>
        <v>-3362666</v>
      </c>
      <c r="G16" s="6">
        <f t="shared" si="0"/>
        <v>93.6</v>
      </c>
      <c r="H16" s="19">
        <f>SUM(本部:DO!H16)</f>
        <v>53802981</v>
      </c>
      <c r="I16" s="11">
        <f>SUM(本部:DO!I16)</f>
        <v>53800000</v>
      </c>
      <c r="J16" s="12">
        <f>SUM(本部:DO!J16)</f>
        <v>51000000</v>
      </c>
      <c r="K16" s="27"/>
    </row>
    <row r="17" spans="1:11">
      <c r="A17">
        <v>8141</v>
      </c>
      <c r="B17">
        <v>0</v>
      </c>
      <c r="C17" t="s">
        <v>7</v>
      </c>
      <c r="D17" s="4">
        <f>SUM(本部:DO!D17)</f>
        <v>52700000</v>
      </c>
      <c r="E17" s="4">
        <f>SUM(本部:DO!E17)</f>
        <v>49337334</v>
      </c>
      <c r="F17" s="4">
        <f>SUM(本部:DO!F17)</f>
        <v>-3362666</v>
      </c>
      <c r="G17" s="6">
        <f t="shared" si="0"/>
        <v>93.6</v>
      </c>
      <c r="H17" s="19">
        <f>SUM(本部:DO!H17)</f>
        <v>53802981</v>
      </c>
      <c r="I17" s="11">
        <f>SUM(本部:DO!I17)</f>
        <v>53800000</v>
      </c>
      <c r="J17" s="12">
        <f>SUM(本部:DO!J17)</f>
        <v>51000000</v>
      </c>
      <c r="K17" s="27"/>
    </row>
    <row r="18" spans="1:11">
      <c r="A18">
        <v>8142</v>
      </c>
      <c r="B18">
        <v>0</v>
      </c>
      <c r="C18" t="s">
        <v>11</v>
      </c>
      <c r="D18" s="4">
        <f>SUM(本部:DO!D18)</f>
        <v>0</v>
      </c>
      <c r="E18" s="4">
        <f>SUM(本部:DO!E18)</f>
        <v>0</v>
      </c>
      <c r="F18" s="4">
        <f>SUM(本部:DO!F18)</f>
        <v>0</v>
      </c>
      <c r="G18" s="6" t="str">
        <f t="shared" si="0"/>
        <v xml:space="preserve">     -</v>
      </c>
      <c r="H18" s="19">
        <f>SUM(本部:DO!H18)</f>
        <v>0</v>
      </c>
      <c r="I18" s="11">
        <f>SUM(本部:DO!I18)</f>
        <v>0</v>
      </c>
      <c r="J18" s="12">
        <f>SUM(本部:DO!J18)</f>
        <v>0</v>
      </c>
      <c r="K18" s="27"/>
    </row>
    <row r="19" spans="1:11">
      <c r="A19">
        <v>167</v>
      </c>
      <c r="B19">
        <v>0</v>
      </c>
      <c r="C19" t="s">
        <v>18</v>
      </c>
      <c r="D19" s="4">
        <f>SUM(本部:DO!D19)</f>
        <v>5800000</v>
      </c>
      <c r="E19" s="4">
        <f>SUM(本部:DO!E19)</f>
        <v>5481926</v>
      </c>
      <c r="F19" s="4">
        <f>SUM(本部:DO!F19)</f>
        <v>-318074</v>
      </c>
      <c r="G19" s="6">
        <f t="shared" si="0"/>
        <v>94.5</v>
      </c>
      <c r="H19" s="19">
        <f>SUM(本部:DO!H19)</f>
        <v>5978109</v>
      </c>
      <c r="I19" s="11">
        <f>SUM(本部:DO!I19)</f>
        <v>6000000</v>
      </c>
      <c r="J19" s="12">
        <f>SUM(本部:DO!J19)</f>
        <v>5700000</v>
      </c>
      <c r="K19" s="27"/>
    </row>
    <row r="20" spans="1:11">
      <c r="A20">
        <v>8151</v>
      </c>
      <c r="B20">
        <v>0</v>
      </c>
      <c r="C20" t="s">
        <v>13</v>
      </c>
      <c r="D20" s="4">
        <f>SUM(本部:DO!D20)</f>
        <v>0</v>
      </c>
      <c r="E20" s="4">
        <f>SUM(本部:DO!E20)</f>
        <v>0</v>
      </c>
      <c r="F20" s="4">
        <f>SUM(本部:DO!F20)</f>
        <v>0</v>
      </c>
      <c r="G20" s="6" t="str">
        <f t="shared" si="0"/>
        <v xml:space="preserve">     -</v>
      </c>
      <c r="H20" s="19">
        <f>SUM(本部:DO!H20)</f>
        <v>0</v>
      </c>
      <c r="I20" s="11">
        <f>SUM(本部:DO!I20)</f>
        <v>0</v>
      </c>
      <c r="J20" s="12">
        <f>SUM(本部:DO!J20)</f>
        <v>0</v>
      </c>
      <c r="K20" s="27"/>
    </row>
    <row r="21" spans="1:11">
      <c r="A21">
        <v>8152</v>
      </c>
      <c r="B21">
        <v>0</v>
      </c>
      <c r="C21" t="s">
        <v>14</v>
      </c>
      <c r="D21" s="4">
        <f>SUM(本部:DO!D21)</f>
        <v>5800000</v>
      </c>
      <c r="E21" s="4">
        <f>SUM(本部:DO!E21)</f>
        <v>5481926</v>
      </c>
      <c r="F21" s="4">
        <f>SUM(本部:DO!F21)</f>
        <v>-318074</v>
      </c>
      <c r="G21" s="6">
        <f t="shared" si="0"/>
        <v>94.5</v>
      </c>
      <c r="H21" s="19">
        <f>SUM(本部:DO!H21)</f>
        <v>5978109</v>
      </c>
      <c r="I21" s="11">
        <f>SUM(本部:DO!I21)</f>
        <v>6000000</v>
      </c>
      <c r="J21" s="12">
        <f>SUM(本部:DO!J21)</f>
        <v>5700000</v>
      </c>
      <c r="K21" s="27"/>
    </row>
    <row r="22" spans="1:11">
      <c r="A22">
        <v>8153</v>
      </c>
      <c r="B22">
        <v>0</v>
      </c>
      <c r="C22" t="s">
        <v>15</v>
      </c>
      <c r="D22" s="4">
        <f>SUM(本部:DO!D22)</f>
        <v>0</v>
      </c>
      <c r="E22" s="4">
        <f>SUM(本部:DO!E22)</f>
        <v>0</v>
      </c>
      <c r="F22" s="4">
        <f>SUM(本部:DO!F22)</f>
        <v>0</v>
      </c>
      <c r="G22" s="6" t="str">
        <f t="shared" si="0"/>
        <v xml:space="preserve">     -</v>
      </c>
      <c r="H22" s="19">
        <f>SUM(本部:DO!H22)</f>
        <v>0</v>
      </c>
      <c r="I22" s="11">
        <f>SUM(本部:DO!I22)</f>
        <v>0</v>
      </c>
      <c r="J22" s="12">
        <f>SUM(本部:DO!J22)</f>
        <v>0</v>
      </c>
      <c r="K22" s="27"/>
    </row>
    <row r="23" spans="1:11">
      <c r="A23">
        <v>8154</v>
      </c>
      <c r="B23">
        <v>0</v>
      </c>
      <c r="C23" t="s">
        <v>16</v>
      </c>
      <c r="D23" s="4">
        <f>SUM(本部:DO!D23)</f>
        <v>0</v>
      </c>
      <c r="E23" s="4">
        <f>SUM(本部:DO!E23)</f>
        <v>0</v>
      </c>
      <c r="F23" s="4">
        <f>SUM(本部:DO!F23)</f>
        <v>0</v>
      </c>
      <c r="G23" s="6" t="str">
        <f t="shared" si="0"/>
        <v xml:space="preserve">     -</v>
      </c>
      <c r="H23" s="19">
        <f>SUM(本部:DO!H23)</f>
        <v>0</v>
      </c>
      <c r="I23" s="11">
        <f>SUM(本部:DO!I23)</f>
        <v>0</v>
      </c>
      <c r="J23" s="12">
        <f>SUM(本部:DO!J23)</f>
        <v>0</v>
      </c>
      <c r="K23" s="27"/>
    </row>
    <row r="24" spans="1:11">
      <c r="A24">
        <v>168</v>
      </c>
      <c r="B24">
        <v>0</v>
      </c>
      <c r="C24" t="s">
        <v>19</v>
      </c>
      <c r="D24" s="4">
        <f>SUM(本部:DO!D24)</f>
        <v>10350000</v>
      </c>
      <c r="E24" s="4">
        <f>SUM(本部:DO!E24)</f>
        <v>9030990</v>
      </c>
      <c r="F24" s="4">
        <f>SUM(本部:DO!F24)</f>
        <v>-1319010</v>
      </c>
      <c r="G24" s="6">
        <f t="shared" si="0"/>
        <v>87.3</v>
      </c>
      <c r="H24" s="19">
        <f>SUM(本部:DO!H24)</f>
        <v>9848407</v>
      </c>
      <c r="I24" s="11">
        <f>SUM(本部:DO!I24)</f>
        <v>9850000</v>
      </c>
      <c r="J24" s="12">
        <f>SUM(本部:DO!J24)</f>
        <v>11000000</v>
      </c>
      <c r="K24" s="27"/>
    </row>
    <row r="25" spans="1:11">
      <c r="A25">
        <v>8161</v>
      </c>
      <c r="B25">
        <v>0</v>
      </c>
      <c r="C25" t="s">
        <v>19</v>
      </c>
      <c r="D25" s="4">
        <f>SUM(本部:DO!D25)</f>
        <v>9450000</v>
      </c>
      <c r="E25" s="4">
        <f>SUM(本部:DO!E25)</f>
        <v>8002090</v>
      </c>
      <c r="F25" s="4">
        <f>SUM(本部:DO!F25)</f>
        <v>-1447910</v>
      </c>
      <c r="G25" s="6">
        <f t="shared" si="0"/>
        <v>84.7</v>
      </c>
      <c r="H25" s="19">
        <f>SUM(本部:DO!H25)</f>
        <v>8726379</v>
      </c>
      <c r="I25" s="11">
        <f>SUM(本部:DO!I25)</f>
        <v>8750000</v>
      </c>
      <c r="J25" s="12">
        <f>SUM(本部:DO!J25)</f>
        <v>9800000</v>
      </c>
      <c r="K25" s="27"/>
    </row>
    <row r="26" spans="1:11">
      <c r="A26">
        <v>8162</v>
      </c>
      <c r="B26">
        <v>0</v>
      </c>
      <c r="C26" t="s">
        <v>20</v>
      </c>
      <c r="D26" s="4">
        <f>SUM(本部:DO!D26)</f>
        <v>900000</v>
      </c>
      <c r="E26" s="4">
        <f>SUM(本部:DO!E26)</f>
        <v>1028900</v>
      </c>
      <c r="F26" s="4">
        <f>SUM(本部:DO!F26)</f>
        <v>128900</v>
      </c>
      <c r="G26" s="6">
        <f t="shared" si="0"/>
        <v>114.3</v>
      </c>
      <c r="H26" s="19">
        <f>SUM(本部:DO!H26)</f>
        <v>1122028</v>
      </c>
      <c r="I26" s="11">
        <f>SUM(本部:DO!I26)</f>
        <v>1100000</v>
      </c>
      <c r="J26" s="12">
        <f>SUM(本部:DO!J26)</f>
        <v>1200000</v>
      </c>
      <c r="K26" s="27"/>
    </row>
    <row r="27" spans="1:11">
      <c r="A27">
        <v>169</v>
      </c>
      <c r="B27">
        <v>0</v>
      </c>
      <c r="C27" t="s">
        <v>21</v>
      </c>
      <c r="D27" s="4">
        <f>SUM(本部:DO!D27)</f>
        <v>77045000</v>
      </c>
      <c r="E27" s="4">
        <f>SUM(本部:DO!E27)</f>
        <v>70825965</v>
      </c>
      <c r="F27" s="4">
        <f>SUM(本部:DO!F27)</f>
        <v>-6219035</v>
      </c>
      <c r="G27" s="6">
        <f t="shared" si="0"/>
        <v>91.9</v>
      </c>
      <c r="H27" s="19">
        <f>SUM(本部:DO!H27)</f>
        <v>77236604</v>
      </c>
      <c r="I27" s="11">
        <f>SUM(本部:DO!I27)</f>
        <v>77730000</v>
      </c>
      <c r="J27" s="12">
        <f>SUM(本部:DO!J27)</f>
        <v>78580000</v>
      </c>
      <c r="K27" s="27"/>
    </row>
    <row r="28" spans="1:11">
      <c r="A28">
        <v>8171</v>
      </c>
      <c r="B28">
        <v>0</v>
      </c>
      <c r="C28" t="s">
        <v>22</v>
      </c>
      <c r="D28" s="4">
        <f>SUM(本部:DO!D28)</f>
        <v>0</v>
      </c>
      <c r="E28" s="4">
        <f>SUM(本部:DO!E28)</f>
        <v>0</v>
      </c>
      <c r="F28" s="4">
        <f>SUM(本部:DO!F28)</f>
        <v>0</v>
      </c>
      <c r="G28" s="6" t="str">
        <f t="shared" si="0"/>
        <v xml:space="preserve">     -</v>
      </c>
      <c r="H28" s="19">
        <f>SUM(本部:DO!H28)</f>
        <v>0</v>
      </c>
      <c r="I28" s="11">
        <f>SUM(本部:DO!I28)</f>
        <v>0</v>
      </c>
      <c r="J28" s="12">
        <f>SUM(本部:DO!J28)</f>
        <v>0</v>
      </c>
      <c r="K28" s="27"/>
    </row>
    <row r="29" spans="1:11">
      <c r="A29">
        <v>8172</v>
      </c>
      <c r="B29">
        <v>0</v>
      </c>
      <c r="C29" t="s">
        <v>23</v>
      </c>
      <c r="D29" s="4">
        <f>SUM(本部:DO!D29)</f>
        <v>0</v>
      </c>
      <c r="E29" s="4">
        <f>SUM(本部:DO!E29)</f>
        <v>0</v>
      </c>
      <c r="F29" s="4">
        <f>SUM(本部:DO!F29)</f>
        <v>0</v>
      </c>
      <c r="G29" s="6" t="str">
        <f t="shared" si="0"/>
        <v xml:space="preserve">     -</v>
      </c>
      <c r="H29" s="19">
        <f>SUM(本部:DO!H29)</f>
        <v>0</v>
      </c>
      <c r="I29" s="11">
        <f>SUM(本部:DO!I29)</f>
        <v>0</v>
      </c>
      <c r="J29" s="12">
        <f>SUM(本部:DO!J29)</f>
        <v>0</v>
      </c>
      <c r="K29" s="27"/>
    </row>
    <row r="30" spans="1:11">
      <c r="A30">
        <v>8173</v>
      </c>
      <c r="B30">
        <v>0</v>
      </c>
      <c r="C30" t="s">
        <v>24</v>
      </c>
      <c r="D30" s="4">
        <f>SUM(本部:DO!D30)</f>
        <v>7200000</v>
      </c>
      <c r="E30" s="4">
        <f>SUM(本部:DO!E30)</f>
        <v>7186104</v>
      </c>
      <c r="F30" s="4">
        <f>SUM(本部:DO!F30)</f>
        <v>-13896</v>
      </c>
      <c r="G30" s="6">
        <f t="shared" si="0"/>
        <v>99.8</v>
      </c>
      <c r="H30" s="19">
        <f>SUM(本部:DO!H30)</f>
        <v>7836537</v>
      </c>
      <c r="I30" s="11">
        <f>SUM(本部:DO!I30)</f>
        <v>7800000</v>
      </c>
      <c r="J30" s="12">
        <f>SUM(本部:DO!J30)</f>
        <v>7400000</v>
      </c>
      <c r="K30" s="27"/>
    </row>
    <row r="31" spans="1:11">
      <c r="A31">
        <v>8174</v>
      </c>
      <c r="B31">
        <v>0</v>
      </c>
      <c r="C31" t="s">
        <v>25</v>
      </c>
      <c r="D31" s="4">
        <f>SUM(本部:DO!D31)</f>
        <v>500000</v>
      </c>
      <c r="E31" s="4">
        <f>SUM(本部:DO!E31)</f>
        <v>326000</v>
      </c>
      <c r="F31" s="4">
        <f>SUM(本部:DO!F31)</f>
        <v>-174000</v>
      </c>
      <c r="G31" s="6">
        <f t="shared" si="0"/>
        <v>65.2</v>
      </c>
      <c r="H31" s="19">
        <f>SUM(本部:DO!H31)</f>
        <v>355507</v>
      </c>
      <c r="I31" s="11">
        <f>SUM(本部:DO!I31)</f>
        <v>400000</v>
      </c>
      <c r="J31" s="12">
        <f>SUM(本部:DO!J31)</f>
        <v>400000</v>
      </c>
      <c r="K31" s="27"/>
    </row>
    <row r="32" spans="1:11">
      <c r="A32">
        <v>8175</v>
      </c>
      <c r="B32">
        <v>0</v>
      </c>
      <c r="C32" t="s">
        <v>26</v>
      </c>
      <c r="D32" s="4">
        <f>SUM(本部:DO!D32)</f>
        <v>46300000</v>
      </c>
      <c r="E32" s="4">
        <f>SUM(本部:DO!E32)</f>
        <v>41804300</v>
      </c>
      <c r="F32" s="4">
        <f>SUM(本部:DO!F32)</f>
        <v>-4495700</v>
      </c>
      <c r="G32" s="6">
        <f t="shared" si="0"/>
        <v>90.3</v>
      </c>
      <c r="H32" s="19">
        <f>SUM(本部:DO!H32)</f>
        <v>45588114</v>
      </c>
      <c r="I32" s="11">
        <f>SUM(本部:DO!I32)</f>
        <v>45900000</v>
      </c>
      <c r="J32" s="12">
        <f>SUM(本部:DO!J32)</f>
        <v>45800000</v>
      </c>
      <c r="K32" s="27"/>
    </row>
    <row r="33" spans="1:11">
      <c r="A33">
        <v>8176</v>
      </c>
      <c r="B33">
        <v>0</v>
      </c>
      <c r="C33" t="s">
        <v>27</v>
      </c>
      <c r="D33" s="4">
        <f>SUM(本部:DO!D33)</f>
        <v>100000</v>
      </c>
      <c r="E33" s="4">
        <f>SUM(本部:DO!E33)</f>
        <v>87080</v>
      </c>
      <c r="F33" s="4">
        <f>SUM(本部:DO!F33)</f>
        <v>-12920</v>
      </c>
      <c r="G33" s="6">
        <f t="shared" si="0"/>
        <v>87.1</v>
      </c>
      <c r="H33" s="19">
        <f>SUM(本部:DO!H33)</f>
        <v>94962</v>
      </c>
      <c r="I33" s="11">
        <f>SUM(本部:DO!I33)</f>
        <v>100000</v>
      </c>
      <c r="J33" s="12">
        <f>SUM(本部:DO!J33)</f>
        <v>200000</v>
      </c>
      <c r="K33" s="27"/>
    </row>
    <row r="34" spans="1:11">
      <c r="A34">
        <v>8177</v>
      </c>
      <c r="B34">
        <v>0</v>
      </c>
      <c r="C34" t="s">
        <v>28</v>
      </c>
      <c r="D34" s="4">
        <f>SUM(本部:DO!D34)</f>
        <v>10150000</v>
      </c>
      <c r="E34" s="4">
        <f>SUM(本部:DO!E34)</f>
        <v>9344780</v>
      </c>
      <c r="F34" s="4">
        <f>SUM(本部:DO!F34)</f>
        <v>-805220</v>
      </c>
      <c r="G34" s="6">
        <f t="shared" si="0"/>
        <v>92.1</v>
      </c>
      <c r="H34" s="19">
        <f>SUM(本部:DO!H34)</f>
        <v>10190600</v>
      </c>
      <c r="I34" s="11">
        <f>SUM(本部:DO!I34)</f>
        <v>10250000</v>
      </c>
      <c r="J34" s="12">
        <f>SUM(本部:DO!J34)</f>
        <v>11500000</v>
      </c>
      <c r="K34" s="27"/>
    </row>
    <row r="35" spans="1:11">
      <c r="A35">
        <v>8178</v>
      </c>
      <c r="B35">
        <v>0</v>
      </c>
      <c r="C35" t="s">
        <v>29</v>
      </c>
      <c r="D35" s="4">
        <f>SUM(本部:DO!D35)</f>
        <v>12795000</v>
      </c>
      <c r="E35" s="4">
        <f>SUM(本部:DO!E35)</f>
        <v>12077701</v>
      </c>
      <c r="F35" s="4">
        <f>SUM(本部:DO!F35)</f>
        <v>-717299</v>
      </c>
      <c r="G35" s="6">
        <f t="shared" si="0"/>
        <v>94.4</v>
      </c>
      <c r="H35" s="19">
        <f>SUM(本部:DO!H35)</f>
        <v>13170884</v>
      </c>
      <c r="I35" s="11">
        <f>SUM(本部:DO!I35)</f>
        <v>13280000</v>
      </c>
      <c r="J35" s="12">
        <f>SUM(本部:DO!J35)</f>
        <v>13280000</v>
      </c>
      <c r="K35" s="27"/>
    </row>
    <row r="36" spans="1:11">
      <c r="A36">
        <v>170</v>
      </c>
      <c r="B36">
        <v>0</v>
      </c>
      <c r="C36" t="s">
        <v>30</v>
      </c>
      <c r="D36" s="4">
        <f>SUM(本部:DO!D36)</f>
        <v>180000</v>
      </c>
      <c r="E36" s="4">
        <f>SUM(本部:DO!E36)</f>
        <v>323444</v>
      </c>
      <c r="F36" s="4">
        <f>SUM(本部:DO!F36)</f>
        <v>143444</v>
      </c>
      <c r="G36" s="6">
        <f t="shared" si="0"/>
        <v>179.7</v>
      </c>
      <c r="H36" s="19">
        <f>SUM(本部:DO!H36)</f>
        <v>352719</v>
      </c>
      <c r="I36" s="11">
        <f>SUM(本部:DO!I36)</f>
        <v>350000</v>
      </c>
      <c r="J36" s="12">
        <f>SUM(本部:DO!J36)</f>
        <v>400000</v>
      </c>
      <c r="K36" s="27"/>
    </row>
    <row r="37" spans="1:11">
      <c r="A37">
        <v>8181</v>
      </c>
      <c r="B37">
        <v>0</v>
      </c>
      <c r="C37" t="s">
        <v>31</v>
      </c>
      <c r="D37" s="4">
        <f>SUM(本部:DO!D37)</f>
        <v>0</v>
      </c>
      <c r="E37" s="4">
        <f>SUM(本部:DO!E37)</f>
        <v>0</v>
      </c>
      <c r="F37" s="4">
        <f>SUM(本部:DO!F37)</f>
        <v>0</v>
      </c>
      <c r="G37" s="6" t="str">
        <f t="shared" si="0"/>
        <v xml:space="preserve">     -</v>
      </c>
      <c r="H37" s="19">
        <f>SUM(本部:DO!H37)</f>
        <v>0</v>
      </c>
      <c r="I37" s="11">
        <f>SUM(本部:DO!I37)</f>
        <v>0</v>
      </c>
      <c r="J37" s="12">
        <f>SUM(本部:DO!J37)</f>
        <v>0</v>
      </c>
      <c r="K37" s="27"/>
    </row>
    <row r="38" spans="1:11">
      <c r="A38">
        <v>8182</v>
      </c>
      <c r="B38">
        <v>0</v>
      </c>
      <c r="C38" t="s">
        <v>32</v>
      </c>
      <c r="D38" s="4">
        <f>SUM(本部:DO!D38)</f>
        <v>0</v>
      </c>
      <c r="E38" s="4">
        <f>SUM(本部:DO!E38)</f>
        <v>0</v>
      </c>
      <c r="F38" s="4">
        <f>SUM(本部:DO!F38)</f>
        <v>0</v>
      </c>
      <c r="G38" s="6" t="str">
        <f t="shared" si="0"/>
        <v xml:space="preserve">     -</v>
      </c>
      <c r="H38" s="19">
        <f>SUM(本部:DO!H38)</f>
        <v>0</v>
      </c>
      <c r="I38" s="11">
        <f>SUM(本部:DO!I38)</f>
        <v>0</v>
      </c>
      <c r="J38" s="12">
        <f>SUM(本部:DO!J38)</f>
        <v>0</v>
      </c>
      <c r="K38" s="27"/>
    </row>
    <row r="39" spans="1:11">
      <c r="A39">
        <v>8183</v>
      </c>
      <c r="B39">
        <v>0</v>
      </c>
      <c r="C39" t="s">
        <v>33</v>
      </c>
      <c r="D39" s="4">
        <f>SUM(本部:DO!D39)</f>
        <v>180000</v>
      </c>
      <c r="E39" s="4">
        <f>SUM(本部:DO!E39)</f>
        <v>316684</v>
      </c>
      <c r="F39" s="4">
        <f>SUM(本部:DO!F39)</f>
        <v>136684</v>
      </c>
      <c r="G39" s="6">
        <f t="shared" si="0"/>
        <v>175.9</v>
      </c>
      <c r="H39" s="19">
        <f>SUM(本部:DO!H39)</f>
        <v>345347</v>
      </c>
      <c r="I39" s="11">
        <f>SUM(本部:DO!I39)</f>
        <v>340000</v>
      </c>
      <c r="J39" s="12">
        <f>SUM(本部:DO!J39)</f>
        <v>390000</v>
      </c>
      <c r="K39" s="27" t="s">
        <v>299</v>
      </c>
    </row>
    <row r="40" spans="1:11">
      <c r="A40">
        <v>8184</v>
      </c>
      <c r="B40">
        <v>0</v>
      </c>
      <c r="C40" t="s">
        <v>30</v>
      </c>
      <c r="D40" s="4">
        <f>SUM(本部:DO!D40)</f>
        <v>0</v>
      </c>
      <c r="E40" s="4">
        <f>SUM(本部:DO!E40)</f>
        <v>6760</v>
      </c>
      <c r="F40" s="4">
        <f>SUM(本部:DO!F40)</f>
        <v>6760</v>
      </c>
      <c r="G40" s="6" t="str">
        <f t="shared" si="0"/>
        <v xml:space="preserve">     -</v>
      </c>
      <c r="H40" s="19">
        <f>SUM(本部:DO!H40)</f>
        <v>7372</v>
      </c>
      <c r="I40" s="11">
        <f>SUM(本部:DO!I40)</f>
        <v>10000</v>
      </c>
      <c r="J40" s="12">
        <f>SUM(本部:DO!J40)</f>
        <v>10000</v>
      </c>
      <c r="K40" s="27" t="s">
        <v>300</v>
      </c>
    </row>
    <row r="41" spans="1:11">
      <c r="A41">
        <v>8191</v>
      </c>
      <c r="B41">
        <v>0</v>
      </c>
      <c r="C41" t="s">
        <v>34</v>
      </c>
      <c r="D41" s="4">
        <f>SUM(本部:DO!D41)</f>
        <v>0</v>
      </c>
      <c r="E41" s="4">
        <f>SUM(本部:DO!E41)</f>
        <v>0</v>
      </c>
      <c r="F41" s="4">
        <f>SUM(本部:DO!F41)</f>
        <v>0</v>
      </c>
      <c r="G41" s="6" t="str">
        <f t="shared" si="0"/>
        <v xml:space="preserve">     -</v>
      </c>
      <c r="H41" s="19">
        <f>SUM(本部:DO!H41)</f>
        <v>0</v>
      </c>
      <c r="I41" s="11">
        <f>SUM(本部:DO!I41)</f>
        <v>0</v>
      </c>
      <c r="J41" s="12">
        <f>SUM(本部:DO!J41)</f>
        <v>0</v>
      </c>
      <c r="K41" s="27"/>
    </row>
    <row r="42" spans="1:11">
      <c r="A42">
        <v>171</v>
      </c>
      <c r="B42">
        <v>0</v>
      </c>
      <c r="C42" t="s">
        <v>35</v>
      </c>
      <c r="D42" s="4">
        <f>SUM(本部:DO!D42)</f>
        <v>55300000</v>
      </c>
      <c r="E42" s="4">
        <f>SUM(本部:DO!E42)</f>
        <v>45412554</v>
      </c>
      <c r="F42" s="4">
        <f>SUM(本部:DO!F42)</f>
        <v>-9887446</v>
      </c>
      <c r="G42" s="6">
        <f t="shared" si="0"/>
        <v>82.1</v>
      </c>
      <c r="H42" s="19">
        <f>SUM(本部:DO!H42)</f>
        <v>55726449</v>
      </c>
      <c r="I42" s="11">
        <f>SUM(本部:DO!I42)</f>
        <v>57000000</v>
      </c>
      <c r="J42" s="12">
        <f>SUM(本部:DO!J42)</f>
        <v>56400000</v>
      </c>
      <c r="K42" s="27"/>
    </row>
    <row r="43" spans="1:11">
      <c r="A43">
        <v>172</v>
      </c>
      <c r="B43">
        <v>0</v>
      </c>
      <c r="C43" t="s">
        <v>36</v>
      </c>
      <c r="D43" s="4">
        <f>SUM(本部:DO!D43)</f>
        <v>0</v>
      </c>
      <c r="E43" s="4">
        <f>SUM(本部:DO!E43)</f>
        <v>0</v>
      </c>
      <c r="F43" s="4">
        <f>SUM(本部:DO!F43)</f>
        <v>0</v>
      </c>
      <c r="G43" s="6" t="str">
        <f t="shared" si="0"/>
        <v xml:space="preserve">     -</v>
      </c>
      <c r="H43" s="19">
        <f>SUM(本部:DO!H43)</f>
        <v>0</v>
      </c>
      <c r="I43" s="11">
        <f>SUM(本部:DO!I43)</f>
        <v>0</v>
      </c>
      <c r="J43" s="12">
        <f>SUM(本部:DO!J43)</f>
        <v>0</v>
      </c>
      <c r="K43" s="27"/>
    </row>
    <row r="44" spans="1:11">
      <c r="A44">
        <v>8211</v>
      </c>
      <c r="B44">
        <v>0</v>
      </c>
      <c r="C44" t="s">
        <v>37</v>
      </c>
      <c r="D44" s="4">
        <f>SUM(本部:DO!D44)</f>
        <v>0</v>
      </c>
      <c r="E44" s="4">
        <f>SUM(本部:DO!E44)</f>
        <v>0</v>
      </c>
      <c r="F44" s="4">
        <f>SUM(本部:DO!F44)</f>
        <v>0</v>
      </c>
      <c r="G44" s="6" t="str">
        <f t="shared" si="0"/>
        <v xml:space="preserve">     -</v>
      </c>
      <c r="H44" s="19">
        <f>SUM(本部:DO!H44)</f>
        <v>0</v>
      </c>
      <c r="I44" s="11">
        <f>SUM(本部:DO!I44)</f>
        <v>0</v>
      </c>
      <c r="J44" s="12">
        <f>SUM(本部:DO!J44)</f>
        <v>0</v>
      </c>
      <c r="K44" s="27"/>
    </row>
    <row r="45" spans="1:11">
      <c r="A45">
        <v>8212</v>
      </c>
      <c r="B45">
        <v>0</v>
      </c>
      <c r="C45" t="s">
        <v>38</v>
      </c>
      <c r="D45" s="4">
        <f>SUM(本部:DO!D45)</f>
        <v>0</v>
      </c>
      <c r="E45" s="4">
        <f>SUM(本部:DO!E45)</f>
        <v>0</v>
      </c>
      <c r="F45" s="4">
        <f>SUM(本部:DO!F45)</f>
        <v>0</v>
      </c>
      <c r="G45" s="6" t="str">
        <f t="shared" si="0"/>
        <v xml:space="preserve">     -</v>
      </c>
      <c r="H45" s="19">
        <f>SUM(本部:DO!H45)</f>
        <v>0</v>
      </c>
      <c r="I45" s="11">
        <f>SUM(本部:DO!I45)</f>
        <v>0</v>
      </c>
      <c r="J45" s="12">
        <f>SUM(本部:DO!J45)</f>
        <v>0</v>
      </c>
      <c r="K45" s="27"/>
    </row>
    <row r="46" spans="1:11">
      <c r="A46">
        <v>8213</v>
      </c>
      <c r="B46">
        <v>0</v>
      </c>
      <c r="C46" t="s">
        <v>29</v>
      </c>
      <c r="D46" s="4">
        <f>SUM(本部:DO!D46)</f>
        <v>0</v>
      </c>
      <c r="E46" s="4">
        <f>SUM(本部:DO!E46)</f>
        <v>0</v>
      </c>
      <c r="F46" s="4">
        <f>SUM(本部:DO!F46)</f>
        <v>0</v>
      </c>
      <c r="G46" s="6" t="str">
        <f t="shared" si="0"/>
        <v xml:space="preserve">     -</v>
      </c>
      <c r="H46" s="19">
        <f>SUM(本部:DO!H46)</f>
        <v>0</v>
      </c>
      <c r="I46" s="11">
        <f>SUM(本部:DO!I46)</f>
        <v>0</v>
      </c>
      <c r="J46" s="12">
        <f>SUM(本部:DO!J46)</f>
        <v>0</v>
      </c>
      <c r="K46" s="27"/>
    </row>
    <row r="47" spans="1:11">
      <c r="A47">
        <v>8214</v>
      </c>
      <c r="B47">
        <v>0</v>
      </c>
      <c r="C47" t="s">
        <v>30</v>
      </c>
      <c r="D47" s="4">
        <f>SUM(本部:DO!D47)</f>
        <v>0</v>
      </c>
      <c r="E47" s="4">
        <f>SUM(本部:DO!E47)</f>
        <v>0</v>
      </c>
      <c r="F47" s="4">
        <f>SUM(本部:DO!F47)</f>
        <v>0</v>
      </c>
      <c r="G47" s="6" t="str">
        <f t="shared" si="0"/>
        <v xml:space="preserve">     -</v>
      </c>
      <c r="H47" s="19">
        <f>SUM(本部:DO!H47)</f>
        <v>0</v>
      </c>
      <c r="I47" s="11">
        <f>SUM(本部:DO!I47)</f>
        <v>0</v>
      </c>
      <c r="J47" s="12">
        <f>SUM(本部:DO!J47)</f>
        <v>0</v>
      </c>
      <c r="K47" s="27"/>
    </row>
    <row r="48" spans="1:11">
      <c r="A48">
        <v>173</v>
      </c>
      <c r="B48">
        <v>0</v>
      </c>
      <c r="C48" t="s">
        <v>39</v>
      </c>
      <c r="D48" s="4">
        <f>SUM(本部:DO!D48)</f>
        <v>55300000</v>
      </c>
      <c r="E48" s="4">
        <f>SUM(本部:DO!E48)</f>
        <v>45412554</v>
      </c>
      <c r="F48" s="4">
        <f>SUM(本部:DO!F48)</f>
        <v>-9887446</v>
      </c>
      <c r="G48" s="6">
        <f t="shared" si="0"/>
        <v>82.1</v>
      </c>
      <c r="H48" s="19">
        <f>SUM(本部:DO!H48)</f>
        <v>55726449</v>
      </c>
      <c r="I48" s="11">
        <f>SUM(本部:DO!I48)</f>
        <v>57000000</v>
      </c>
      <c r="J48" s="12">
        <f>SUM(本部:DO!J48)</f>
        <v>56400000</v>
      </c>
      <c r="K48" s="27"/>
    </row>
    <row r="49" spans="1:11">
      <c r="A49">
        <v>8221</v>
      </c>
      <c r="B49">
        <v>0</v>
      </c>
      <c r="C49" t="s">
        <v>40</v>
      </c>
      <c r="D49" s="4">
        <f>SUM(本部:DO!D49)</f>
        <v>14500000</v>
      </c>
      <c r="E49" s="4">
        <f>SUM(本部:DO!E49)</f>
        <v>9939000</v>
      </c>
      <c r="F49" s="4">
        <f>SUM(本部:DO!F49)</f>
        <v>-4561000</v>
      </c>
      <c r="G49" s="6">
        <f t="shared" si="0"/>
        <v>68.5</v>
      </c>
      <c r="H49" s="19">
        <f>SUM(本部:DO!H49)</f>
        <v>14500000</v>
      </c>
      <c r="I49" s="11">
        <f>SUM(本部:DO!I49)</f>
        <v>14600000</v>
      </c>
      <c r="J49" s="12">
        <f>SUM(本部:DO!J49)</f>
        <v>14500000</v>
      </c>
      <c r="K49" s="27"/>
    </row>
    <row r="50" spans="1:11">
      <c r="A50">
        <v>8222</v>
      </c>
      <c r="B50">
        <v>0</v>
      </c>
      <c r="C50" t="s">
        <v>29</v>
      </c>
      <c r="D50" s="4">
        <f>SUM(本部:DO!D50)</f>
        <v>32500000</v>
      </c>
      <c r="E50" s="4">
        <f>SUM(本部:DO!E50)</f>
        <v>30193554</v>
      </c>
      <c r="F50" s="4">
        <f>SUM(本部:DO!F50)</f>
        <v>-2306446</v>
      </c>
      <c r="G50" s="6">
        <f t="shared" si="0"/>
        <v>92.9</v>
      </c>
      <c r="H50" s="19">
        <f>SUM(本部:DO!H50)</f>
        <v>32926449</v>
      </c>
      <c r="I50" s="11">
        <f>SUM(本部:DO!I50)</f>
        <v>33000000</v>
      </c>
      <c r="J50" s="12">
        <f>SUM(本部:DO!J50)</f>
        <v>32500000</v>
      </c>
      <c r="K50" s="27"/>
    </row>
    <row r="51" spans="1:11">
      <c r="A51">
        <v>8223</v>
      </c>
      <c r="B51">
        <v>0</v>
      </c>
      <c r="C51" t="s">
        <v>31</v>
      </c>
      <c r="D51" s="4">
        <f>SUM(本部:DO!D51)</f>
        <v>8300000</v>
      </c>
      <c r="E51" s="4">
        <f>SUM(本部:DO!E51)</f>
        <v>5280000</v>
      </c>
      <c r="F51" s="4">
        <f>SUM(本部:DO!F51)</f>
        <v>-3020000</v>
      </c>
      <c r="G51" s="6">
        <f t="shared" si="0"/>
        <v>63.6</v>
      </c>
      <c r="H51" s="19">
        <f>SUM(本部:DO!H51)</f>
        <v>8300000</v>
      </c>
      <c r="I51" s="11">
        <f>SUM(本部:DO!I51)</f>
        <v>9400000</v>
      </c>
      <c r="J51" s="12">
        <f>SUM(本部:DO!J51)</f>
        <v>9400000</v>
      </c>
      <c r="K51" s="27"/>
    </row>
    <row r="52" spans="1:11">
      <c r="A52">
        <v>8224</v>
      </c>
      <c r="B52">
        <v>0</v>
      </c>
      <c r="C52" t="s">
        <v>30</v>
      </c>
      <c r="D52" s="4">
        <f>SUM(本部:DO!D52)</f>
        <v>0</v>
      </c>
      <c r="E52" s="4">
        <f>SUM(本部:DO!E52)</f>
        <v>0</v>
      </c>
      <c r="F52" s="4">
        <f>SUM(本部:DO!F52)</f>
        <v>0</v>
      </c>
      <c r="G52" s="6" t="str">
        <f t="shared" si="0"/>
        <v xml:space="preserve">     -</v>
      </c>
      <c r="H52" s="19">
        <f>SUM(本部:DO!H52)</f>
        <v>0</v>
      </c>
      <c r="I52" s="11">
        <f>SUM(本部:DO!I52)</f>
        <v>0</v>
      </c>
      <c r="J52" s="12">
        <f>SUM(本部:DO!J52)</f>
        <v>0</v>
      </c>
      <c r="K52" s="27"/>
    </row>
    <row r="53" spans="1:11">
      <c r="A53">
        <v>174</v>
      </c>
      <c r="B53">
        <v>0</v>
      </c>
      <c r="C53" t="s">
        <v>30</v>
      </c>
      <c r="D53" s="4">
        <f>SUM(本部:DO!D53)</f>
        <v>0</v>
      </c>
      <c r="E53" s="4">
        <f>SUM(本部:DO!E53)</f>
        <v>0</v>
      </c>
      <c r="F53" s="4">
        <f>SUM(本部:DO!F53)</f>
        <v>0</v>
      </c>
      <c r="G53" s="6" t="str">
        <f t="shared" si="0"/>
        <v xml:space="preserve">     -</v>
      </c>
      <c r="H53" s="19">
        <f>SUM(本部:DO!H53)</f>
        <v>0</v>
      </c>
      <c r="I53" s="11">
        <f>SUM(本部:DO!I53)</f>
        <v>0</v>
      </c>
      <c r="J53" s="12">
        <f>SUM(本部:DO!J53)</f>
        <v>0</v>
      </c>
      <c r="K53" s="27"/>
    </row>
    <row r="54" spans="1:11">
      <c r="A54">
        <v>8231</v>
      </c>
      <c r="B54">
        <v>0</v>
      </c>
      <c r="C54" t="s">
        <v>40</v>
      </c>
      <c r="D54" s="4">
        <f>SUM(本部:DO!D54)</f>
        <v>0</v>
      </c>
      <c r="E54" s="4">
        <f>SUM(本部:DO!E54)</f>
        <v>0</v>
      </c>
      <c r="F54" s="4">
        <f>SUM(本部:DO!F54)</f>
        <v>0</v>
      </c>
      <c r="G54" s="6" t="str">
        <f t="shared" si="0"/>
        <v xml:space="preserve">     -</v>
      </c>
      <c r="H54" s="19">
        <f>SUM(本部:DO!H54)</f>
        <v>0</v>
      </c>
      <c r="I54" s="11">
        <f>SUM(本部:DO!I54)</f>
        <v>0</v>
      </c>
      <c r="J54" s="12">
        <f>SUM(本部:DO!J54)</f>
        <v>0</v>
      </c>
      <c r="K54" s="27"/>
    </row>
    <row r="55" spans="1:11">
      <c r="A55">
        <v>8232</v>
      </c>
      <c r="B55">
        <v>0</v>
      </c>
      <c r="C55" t="s">
        <v>29</v>
      </c>
      <c r="D55" s="4">
        <f>SUM(本部:DO!D55)</f>
        <v>0</v>
      </c>
      <c r="E55" s="4">
        <f>SUM(本部:DO!E55)</f>
        <v>0</v>
      </c>
      <c r="F55" s="4">
        <f>SUM(本部:DO!F55)</f>
        <v>0</v>
      </c>
      <c r="G55" s="6" t="str">
        <f t="shared" si="0"/>
        <v xml:space="preserve">     -</v>
      </c>
      <c r="H55" s="19">
        <f>SUM(本部:DO!H55)</f>
        <v>0</v>
      </c>
      <c r="I55" s="11">
        <f>SUM(本部:DO!I55)</f>
        <v>0</v>
      </c>
      <c r="J55" s="12">
        <f>SUM(本部:DO!J55)</f>
        <v>0</v>
      </c>
      <c r="K55" s="27"/>
    </row>
    <row r="56" spans="1:11">
      <c r="A56">
        <v>8233</v>
      </c>
      <c r="B56">
        <v>0</v>
      </c>
      <c r="C56" t="s">
        <v>30</v>
      </c>
      <c r="D56" s="4">
        <f>SUM(本部:DO!D56)</f>
        <v>0</v>
      </c>
      <c r="E56" s="4">
        <f>SUM(本部:DO!E56)</f>
        <v>0</v>
      </c>
      <c r="F56" s="4">
        <f>SUM(本部:DO!F56)</f>
        <v>0</v>
      </c>
      <c r="G56" s="6" t="str">
        <f t="shared" si="0"/>
        <v xml:space="preserve">     -</v>
      </c>
      <c r="H56" s="19">
        <f>SUM(本部:DO!H56)</f>
        <v>0</v>
      </c>
      <c r="I56" s="11">
        <f>SUM(本部:DO!I56)</f>
        <v>0</v>
      </c>
      <c r="J56" s="12">
        <f>SUM(本部:DO!J56)</f>
        <v>0</v>
      </c>
      <c r="K56" s="27"/>
    </row>
    <row r="57" spans="1:11" hidden="1">
      <c r="A57">
        <v>175</v>
      </c>
      <c r="B57">
        <v>0</v>
      </c>
      <c r="C57" t="s">
        <v>41</v>
      </c>
      <c r="D57" s="4">
        <f>SUM(本部:DO!D57)</f>
        <v>0</v>
      </c>
      <c r="E57" s="4">
        <f>SUM(本部:DO!E57)</f>
        <v>0</v>
      </c>
      <c r="F57" s="4">
        <f>SUM(本部:DO!F57)</f>
        <v>0</v>
      </c>
      <c r="G57" s="6" t="str">
        <f t="shared" si="0"/>
        <v xml:space="preserve">     -</v>
      </c>
      <c r="H57" s="19">
        <f>SUM(本部:DO!H57)</f>
        <v>0</v>
      </c>
      <c r="I57" s="11">
        <f>SUM(本部:DO!I57)</f>
        <v>0</v>
      </c>
      <c r="J57" s="12">
        <f>SUM(本部:DO!J57)</f>
        <v>0</v>
      </c>
      <c r="K57" s="27"/>
    </row>
    <row r="58" spans="1:11" hidden="1">
      <c r="A58">
        <v>176</v>
      </c>
      <c r="B58">
        <v>0</v>
      </c>
      <c r="C58" t="s">
        <v>42</v>
      </c>
      <c r="D58" s="4">
        <f>SUM(本部:DO!D58)</f>
        <v>0</v>
      </c>
      <c r="E58" s="4">
        <f>SUM(本部:DO!E58)</f>
        <v>0</v>
      </c>
      <c r="F58" s="4">
        <f>SUM(本部:DO!F58)</f>
        <v>0</v>
      </c>
      <c r="G58" s="6" t="str">
        <f t="shared" si="0"/>
        <v xml:space="preserve">     -</v>
      </c>
      <c r="H58" s="19">
        <f>SUM(本部:DO!H58)</f>
        <v>0</v>
      </c>
      <c r="I58" s="11">
        <f>SUM(本部:DO!I58)</f>
        <v>0</v>
      </c>
      <c r="J58" s="12">
        <f>SUM(本部:DO!J58)</f>
        <v>0</v>
      </c>
      <c r="K58" s="27"/>
    </row>
    <row r="59" spans="1:11" hidden="1">
      <c r="A59">
        <v>8241</v>
      </c>
      <c r="B59">
        <v>0</v>
      </c>
      <c r="C59" t="s">
        <v>37</v>
      </c>
      <c r="D59" s="4">
        <f>SUM(本部:DO!D59)</f>
        <v>0</v>
      </c>
      <c r="E59" s="4">
        <f>SUM(本部:DO!E59)</f>
        <v>0</v>
      </c>
      <c r="F59" s="4">
        <f>SUM(本部:DO!F59)</f>
        <v>0</v>
      </c>
      <c r="G59" s="6" t="str">
        <f t="shared" si="0"/>
        <v xml:space="preserve">     -</v>
      </c>
      <c r="H59" s="19">
        <f>SUM(本部:DO!H59)</f>
        <v>0</v>
      </c>
      <c r="I59" s="11">
        <f>SUM(本部:DO!I59)</f>
        <v>0</v>
      </c>
      <c r="J59" s="12">
        <f>SUM(本部:DO!J59)</f>
        <v>0</v>
      </c>
      <c r="K59" s="27"/>
    </row>
    <row r="60" spans="1:11" hidden="1">
      <c r="A60">
        <v>8242</v>
      </c>
      <c r="B60">
        <v>0</v>
      </c>
      <c r="C60" t="s">
        <v>38</v>
      </c>
      <c r="D60" s="4">
        <f>SUM(本部:DO!D60)</f>
        <v>0</v>
      </c>
      <c r="E60" s="4">
        <f>SUM(本部:DO!E60)</f>
        <v>0</v>
      </c>
      <c r="F60" s="4">
        <f>SUM(本部:DO!F60)</f>
        <v>0</v>
      </c>
      <c r="G60" s="6" t="str">
        <f t="shared" si="0"/>
        <v xml:space="preserve">     -</v>
      </c>
      <c r="H60" s="19">
        <f>SUM(本部:DO!H60)</f>
        <v>0</v>
      </c>
      <c r="I60" s="11">
        <f>SUM(本部:DO!I60)</f>
        <v>0</v>
      </c>
      <c r="J60" s="12">
        <f>SUM(本部:DO!J60)</f>
        <v>0</v>
      </c>
      <c r="K60" s="27"/>
    </row>
    <row r="61" spans="1:11" hidden="1">
      <c r="A61">
        <v>8251</v>
      </c>
      <c r="B61">
        <v>0</v>
      </c>
      <c r="C61" t="s">
        <v>43</v>
      </c>
      <c r="D61" s="4">
        <f>SUM(本部:DO!D61)</f>
        <v>0</v>
      </c>
      <c r="E61" s="4">
        <f>SUM(本部:DO!E61)</f>
        <v>0</v>
      </c>
      <c r="F61" s="4">
        <f>SUM(本部:DO!F61)</f>
        <v>0</v>
      </c>
      <c r="G61" s="6" t="str">
        <f t="shared" si="0"/>
        <v xml:space="preserve">     -</v>
      </c>
      <c r="H61" s="19">
        <f>SUM(本部:DO!H61)</f>
        <v>0</v>
      </c>
      <c r="I61" s="11">
        <f>SUM(本部:DO!I61)</f>
        <v>0</v>
      </c>
      <c r="J61" s="12">
        <f>SUM(本部:DO!J61)</f>
        <v>0</v>
      </c>
      <c r="K61" s="27"/>
    </row>
    <row r="62" spans="1:11" hidden="1">
      <c r="A62">
        <v>177</v>
      </c>
      <c r="B62">
        <v>0</v>
      </c>
      <c r="C62" t="s">
        <v>30</v>
      </c>
      <c r="D62" s="4">
        <f>SUM(本部:DO!D62)</f>
        <v>0</v>
      </c>
      <c r="E62" s="4">
        <f>SUM(本部:DO!E62)</f>
        <v>0</v>
      </c>
      <c r="F62" s="4">
        <f>SUM(本部:DO!F62)</f>
        <v>0</v>
      </c>
      <c r="G62" s="6" t="str">
        <f t="shared" si="0"/>
        <v xml:space="preserve">     -</v>
      </c>
      <c r="H62" s="19">
        <f>SUM(本部:DO!H62)</f>
        <v>0</v>
      </c>
      <c r="I62" s="11">
        <f>SUM(本部:DO!I62)</f>
        <v>0</v>
      </c>
      <c r="J62" s="12">
        <f>SUM(本部:DO!J62)</f>
        <v>0</v>
      </c>
      <c r="K62" s="27"/>
    </row>
    <row r="63" spans="1:11" hidden="1">
      <c r="A63">
        <v>8261</v>
      </c>
      <c r="B63">
        <v>0</v>
      </c>
      <c r="C63" t="s">
        <v>31</v>
      </c>
      <c r="D63" s="4">
        <f>SUM(本部:DO!D63)</f>
        <v>0</v>
      </c>
      <c r="E63" s="4">
        <f>SUM(本部:DO!E63)</f>
        <v>0</v>
      </c>
      <c r="F63" s="4">
        <f>SUM(本部:DO!F63)</f>
        <v>0</v>
      </c>
      <c r="G63" s="6" t="str">
        <f t="shared" si="0"/>
        <v xml:space="preserve">     -</v>
      </c>
      <c r="H63" s="19">
        <f>SUM(本部:DO!H63)</f>
        <v>0</v>
      </c>
      <c r="I63" s="11">
        <f>SUM(本部:DO!I63)</f>
        <v>0</v>
      </c>
      <c r="J63" s="12">
        <f>SUM(本部:DO!J63)</f>
        <v>0</v>
      </c>
      <c r="K63" s="27"/>
    </row>
    <row r="64" spans="1:11" hidden="1">
      <c r="A64">
        <v>8262</v>
      </c>
      <c r="B64">
        <v>0</v>
      </c>
      <c r="C64" t="s">
        <v>33</v>
      </c>
      <c r="D64" s="4">
        <f>SUM(本部:DO!D64)</f>
        <v>0</v>
      </c>
      <c r="E64" s="4">
        <f>SUM(本部:DO!E64)</f>
        <v>0</v>
      </c>
      <c r="F64" s="4">
        <f>SUM(本部:DO!F64)</f>
        <v>0</v>
      </c>
      <c r="G64" s="6" t="str">
        <f t="shared" si="0"/>
        <v xml:space="preserve">     -</v>
      </c>
      <c r="H64" s="19">
        <f>SUM(本部:DO!H64)</f>
        <v>0</v>
      </c>
      <c r="I64" s="11">
        <f>SUM(本部:DO!I64)</f>
        <v>0</v>
      </c>
      <c r="J64" s="12">
        <f>SUM(本部:DO!J64)</f>
        <v>0</v>
      </c>
      <c r="K64" s="27"/>
    </row>
    <row r="65" spans="1:11" hidden="1">
      <c r="A65">
        <v>8263</v>
      </c>
      <c r="B65">
        <v>0</v>
      </c>
      <c r="C65" t="s">
        <v>30</v>
      </c>
      <c r="D65" s="4">
        <f>SUM(本部:DO!D65)</f>
        <v>0</v>
      </c>
      <c r="E65" s="4">
        <f>SUM(本部:DO!E65)</f>
        <v>0</v>
      </c>
      <c r="F65" s="4">
        <f>SUM(本部:DO!F65)</f>
        <v>0</v>
      </c>
      <c r="G65" s="6" t="str">
        <f t="shared" si="0"/>
        <v xml:space="preserve">     -</v>
      </c>
      <c r="H65" s="19">
        <f>SUM(本部:DO!H65)</f>
        <v>0</v>
      </c>
      <c r="I65" s="11">
        <f>SUM(本部:DO!I65)</f>
        <v>0</v>
      </c>
      <c r="J65" s="12">
        <f>SUM(本部:DO!J65)</f>
        <v>0</v>
      </c>
      <c r="K65" s="27"/>
    </row>
    <row r="66" spans="1:11" hidden="1">
      <c r="A66">
        <v>178</v>
      </c>
      <c r="B66">
        <v>0</v>
      </c>
      <c r="C66" t="s">
        <v>44</v>
      </c>
      <c r="D66" s="4">
        <f>SUM(本部:DO!D66)</f>
        <v>0</v>
      </c>
      <c r="E66" s="4">
        <f>SUM(本部:DO!E66)</f>
        <v>0</v>
      </c>
      <c r="F66" s="4">
        <f>SUM(本部:DO!F66)</f>
        <v>0</v>
      </c>
      <c r="G66" s="6" t="str">
        <f t="shared" si="0"/>
        <v xml:space="preserve">     -</v>
      </c>
      <c r="H66" s="19">
        <f>SUM(本部:DO!H66)</f>
        <v>0</v>
      </c>
      <c r="I66" s="11">
        <f>SUM(本部:DO!I66)</f>
        <v>0</v>
      </c>
      <c r="J66" s="12">
        <f>SUM(本部:DO!J66)</f>
        <v>0</v>
      </c>
      <c r="K66" s="27"/>
    </row>
    <row r="67" spans="1:11" hidden="1">
      <c r="A67">
        <v>8311</v>
      </c>
      <c r="B67">
        <v>0</v>
      </c>
      <c r="C67" t="s">
        <v>45</v>
      </c>
      <c r="D67" s="4">
        <f>SUM(本部:DO!D67)</f>
        <v>0</v>
      </c>
      <c r="E67" s="4">
        <f>SUM(本部:DO!E67)</f>
        <v>0</v>
      </c>
      <c r="F67" s="4">
        <f>SUM(本部:DO!F67)</f>
        <v>0</v>
      </c>
      <c r="G67" s="6" t="str">
        <f t="shared" si="0"/>
        <v xml:space="preserve">     -</v>
      </c>
      <c r="H67" s="19">
        <f>SUM(本部:DO!H67)</f>
        <v>0</v>
      </c>
      <c r="I67" s="11">
        <f>SUM(本部:DO!I67)</f>
        <v>0</v>
      </c>
      <c r="J67" s="12">
        <f>SUM(本部:DO!J67)</f>
        <v>0</v>
      </c>
      <c r="K67" s="27"/>
    </row>
    <row r="68" spans="1:11" hidden="1">
      <c r="A68">
        <v>8312</v>
      </c>
      <c r="B68">
        <v>0</v>
      </c>
      <c r="C68" t="s">
        <v>43</v>
      </c>
      <c r="D68" s="4">
        <f>SUM(本部:DO!D68)</f>
        <v>0</v>
      </c>
      <c r="E68" s="4">
        <f>SUM(本部:DO!E68)</f>
        <v>0</v>
      </c>
      <c r="F68" s="4">
        <f>SUM(本部:DO!F68)</f>
        <v>0</v>
      </c>
      <c r="G68" s="6" t="str">
        <f t="shared" ref="G68:G131" si="1">IF(D68=0,"     -",ROUND(E68/D68*100,1))</f>
        <v xml:space="preserve">     -</v>
      </c>
      <c r="H68" s="19">
        <f>SUM(本部:DO!H68)</f>
        <v>0</v>
      </c>
      <c r="I68" s="11">
        <f>SUM(本部:DO!I68)</f>
        <v>0</v>
      </c>
      <c r="J68" s="12">
        <f>SUM(本部:DO!J68)</f>
        <v>0</v>
      </c>
      <c r="K68" s="27"/>
    </row>
    <row r="69" spans="1:11" hidden="1">
      <c r="A69">
        <v>8313</v>
      </c>
      <c r="B69">
        <v>0</v>
      </c>
      <c r="C69" t="s">
        <v>46</v>
      </c>
      <c r="D69" s="4">
        <f>SUM(本部:DO!D69)</f>
        <v>0</v>
      </c>
      <c r="E69" s="4">
        <f>SUM(本部:DO!E69)</f>
        <v>0</v>
      </c>
      <c r="F69" s="4">
        <f>SUM(本部:DO!F69)</f>
        <v>0</v>
      </c>
      <c r="G69" s="6" t="str">
        <f t="shared" si="1"/>
        <v xml:space="preserve">     -</v>
      </c>
      <c r="H69" s="19">
        <f>SUM(本部:DO!H69)</f>
        <v>0</v>
      </c>
      <c r="I69" s="11">
        <f>SUM(本部:DO!I69)</f>
        <v>0</v>
      </c>
      <c r="J69" s="12">
        <f>SUM(本部:DO!J69)</f>
        <v>0</v>
      </c>
      <c r="K69" s="27"/>
    </row>
    <row r="70" spans="1:11" hidden="1">
      <c r="A70">
        <v>179</v>
      </c>
      <c r="B70">
        <v>0</v>
      </c>
      <c r="C70" t="s">
        <v>30</v>
      </c>
      <c r="D70" s="4">
        <f>SUM(本部:DO!D70)</f>
        <v>0</v>
      </c>
      <c r="E70" s="4">
        <f>SUM(本部:DO!E70)</f>
        <v>0</v>
      </c>
      <c r="F70" s="4">
        <f>SUM(本部:DO!F70)</f>
        <v>0</v>
      </c>
      <c r="G70" s="6" t="str">
        <f t="shared" si="1"/>
        <v xml:space="preserve">     -</v>
      </c>
      <c r="H70" s="19">
        <f>SUM(本部:DO!H70)</f>
        <v>0</v>
      </c>
      <c r="I70" s="11">
        <f>SUM(本部:DO!I70)</f>
        <v>0</v>
      </c>
      <c r="J70" s="12">
        <f>SUM(本部:DO!J70)</f>
        <v>0</v>
      </c>
      <c r="K70" s="27"/>
    </row>
    <row r="71" spans="1:11" hidden="1">
      <c r="A71">
        <v>8321</v>
      </c>
      <c r="B71">
        <v>0</v>
      </c>
      <c r="C71" t="s">
        <v>31</v>
      </c>
      <c r="D71" s="4">
        <f>SUM(本部:DO!D71)</f>
        <v>0</v>
      </c>
      <c r="E71" s="4">
        <f>SUM(本部:DO!E71)</f>
        <v>0</v>
      </c>
      <c r="F71" s="4">
        <f>SUM(本部:DO!F71)</f>
        <v>0</v>
      </c>
      <c r="G71" s="6" t="str">
        <f t="shared" si="1"/>
        <v xml:space="preserve">     -</v>
      </c>
      <c r="H71" s="19">
        <f>SUM(本部:DO!H71)</f>
        <v>0</v>
      </c>
      <c r="I71" s="11">
        <f>SUM(本部:DO!I71)</f>
        <v>0</v>
      </c>
      <c r="J71" s="12">
        <f>SUM(本部:DO!J71)</f>
        <v>0</v>
      </c>
      <c r="K71" s="27"/>
    </row>
    <row r="72" spans="1:11" hidden="1">
      <c r="A72">
        <v>8322</v>
      </c>
      <c r="B72">
        <v>0</v>
      </c>
      <c r="C72" t="s">
        <v>33</v>
      </c>
      <c r="D72" s="4">
        <f>SUM(本部:DO!D72)</f>
        <v>0</v>
      </c>
      <c r="E72" s="4">
        <f>SUM(本部:DO!E72)</f>
        <v>0</v>
      </c>
      <c r="F72" s="4">
        <f>SUM(本部:DO!F72)</f>
        <v>0</v>
      </c>
      <c r="G72" s="6" t="str">
        <f t="shared" si="1"/>
        <v xml:space="preserve">     -</v>
      </c>
      <c r="H72" s="19">
        <f>SUM(本部:DO!H72)</f>
        <v>0</v>
      </c>
      <c r="I72" s="11">
        <f>SUM(本部:DO!I72)</f>
        <v>0</v>
      </c>
      <c r="J72" s="12">
        <f>SUM(本部:DO!J72)</f>
        <v>0</v>
      </c>
      <c r="K72" s="27"/>
    </row>
    <row r="73" spans="1:11" hidden="1">
      <c r="A73">
        <v>8323</v>
      </c>
      <c r="B73">
        <v>0</v>
      </c>
      <c r="C73" t="s">
        <v>30</v>
      </c>
      <c r="D73" s="4">
        <f>SUM(本部:DO!D73)</f>
        <v>0</v>
      </c>
      <c r="E73" s="4">
        <f>SUM(本部:DO!E73)</f>
        <v>0</v>
      </c>
      <c r="F73" s="4">
        <f>SUM(本部:DO!F73)</f>
        <v>0</v>
      </c>
      <c r="G73" s="6" t="str">
        <f t="shared" si="1"/>
        <v xml:space="preserve">     -</v>
      </c>
      <c r="H73" s="19">
        <f>SUM(本部:DO!H73)</f>
        <v>0</v>
      </c>
      <c r="I73" s="11">
        <f>SUM(本部:DO!I73)</f>
        <v>0</v>
      </c>
      <c r="J73" s="12">
        <f>SUM(本部:DO!J73)</f>
        <v>0</v>
      </c>
      <c r="K73" s="27"/>
    </row>
    <row r="74" spans="1:11" hidden="1">
      <c r="A74">
        <v>180</v>
      </c>
      <c r="B74">
        <v>0</v>
      </c>
      <c r="C74" t="s">
        <v>47</v>
      </c>
      <c r="D74" s="4">
        <f>SUM(本部:DO!D74)</f>
        <v>0</v>
      </c>
      <c r="E74" s="4">
        <f>SUM(本部:DO!E74)</f>
        <v>0</v>
      </c>
      <c r="F74" s="4">
        <f>SUM(本部:DO!F74)</f>
        <v>0</v>
      </c>
      <c r="G74" s="6" t="str">
        <f t="shared" si="1"/>
        <v xml:space="preserve">     -</v>
      </c>
      <c r="H74" s="19">
        <f>SUM(本部:DO!H74)</f>
        <v>0</v>
      </c>
      <c r="I74" s="11">
        <f>SUM(本部:DO!I74)</f>
        <v>0</v>
      </c>
      <c r="J74" s="12">
        <f>SUM(本部:DO!J74)</f>
        <v>0</v>
      </c>
      <c r="K74" s="27"/>
    </row>
    <row r="75" spans="1:11" hidden="1">
      <c r="A75">
        <v>8331</v>
      </c>
      <c r="B75">
        <v>0</v>
      </c>
      <c r="C75" t="s">
        <v>47</v>
      </c>
      <c r="D75" s="4">
        <f>SUM(本部:DO!D75)</f>
        <v>0</v>
      </c>
      <c r="E75" s="4">
        <f>SUM(本部:DO!E75)</f>
        <v>0</v>
      </c>
      <c r="F75" s="4">
        <f>SUM(本部:DO!F75)</f>
        <v>0</v>
      </c>
      <c r="G75" s="6" t="str">
        <f t="shared" si="1"/>
        <v xml:space="preserve">     -</v>
      </c>
      <c r="H75" s="19">
        <f>SUM(本部:DO!H75)</f>
        <v>0</v>
      </c>
      <c r="I75" s="11">
        <f>SUM(本部:DO!I75)</f>
        <v>0</v>
      </c>
      <c r="J75" s="12">
        <f>SUM(本部:DO!J75)</f>
        <v>0</v>
      </c>
      <c r="K75" s="27"/>
    </row>
    <row r="76" spans="1:11">
      <c r="A76">
        <v>181</v>
      </c>
      <c r="B76">
        <v>0</v>
      </c>
      <c r="C76" t="s">
        <v>48</v>
      </c>
      <c r="D76" s="4">
        <f>SUM(本部:DO!D76)</f>
        <v>810000</v>
      </c>
      <c r="E76" s="4">
        <f>SUM(本部:DO!E76)</f>
        <v>721050</v>
      </c>
      <c r="F76" s="4">
        <f>SUM(本部:DO!F76)</f>
        <v>-88950</v>
      </c>
      <c r="G76" s="6">
        <f t="shared" si="1"/>
        <v>89</v>
      </c>
      <c r="H76" s="19">
        <f>SUM(本部:DO!H76)</f>
        <v>786314</v>
      </c>
      <c r="I76" s="11">
        <f>SUM(本部:DO!I76)</f>
        <v>810000</v>
      </c>
      <c r="J76" s="12">
        <f>SUM(本部:DO!J76)</f>
        <v>810000</v>
      </c>
      <c r="K76" s="27"/>
    </row>
    <row r="77" spans="1:11">
      <c r="A77">
        <v>182</v>
      </c>
      <c r="B77">
        <v>0</v>
      </c>
      <c r="C77" t="s">
        <v>49</v>
      </c>
      <c r="D77" s="4">
        <f>SUM(本部:DO!D77)</f>
        <v>750000</v>
      </c>
      <c r="E77" s="4">
        <f>SUM(本部:DO!E77)</f>
        <v>673730</v>
      </c>
      <c r="F77" s="4">
        <f>SUM(本部:DO!F77)</f>
        <v>-76270</v>
      </c>
      <c r="G77" s="6">
        <f t="shared" si="1"/>
        <v>89.8</v>
      </c>
      <c r="H77" s="19">
        <f>SUM(本部:DO!H77)</f>
        <v>734711</v>
      </c>
      <c r="I77" s="11">
        <f>SUM(本部:DO!I77)</f>
        <v>750000</v>
      </c>
      <c r="J77" s="12">
        <f>SUM(本部:DO!J77)</f>
        <v>750000</v>
      </c>
      <c r="K77" s="27"/>
    </row>
    <row r="78" spans="1:11">
      <c r="A78">
        <v>8341</v>
      </c>
      <c r="B78">
        <v>0</v>
      </c>
      <c r="C78" t="s">
        <v>50</v>
      </c>
      <c r="D78" s="4">
        <f>SUM(本部:DO!D78)</f>
        <v>0</v>
      </c>
      <c r="E78" s="4">
        <f>SUM(本部:DO!E78)</f>
        <v>0</v>
      </c>
      <c r="F78" s="4">
        <f>SUM(本部:DO!F78)</f>
        <v>0</v>
      </c>
      <c r="G78" s="6" t="str">
        <f t="shared" si="1"/>
        <v xml:space="preserve">     -</v>
      </c>
      <c r="H78" s="19">
        <f>SUM(本部:DO!H78)</f>
        <v>0</v>
      </c>
      <c r="I78" s="11">
        <f>SUM(本部:DO!I78)</f>
        <v>0</v>
      </c>
      <c r="J78" s="12">
        <f>SUM(本部:DO!J78)</f>
        <v>0</v>
      </c>
      <c r="K78" s="27"/>
    </row>
    <row r="79" spans="1:11">
      <c r="A79">
        <v>8342</v>
      </c>
      <c r="B79">
        <v>0</v>
      </c>
      <c r="C79" t="s">
        <v>51</v>
      </c>
      <c r="D79" s="4">
        <f>SUM(本部:DO!D79)</f>
        <v>750000</v>
      </c>
      <c r="E79" s="4">
        <f>SUM(本部:DO!E79)</f>
        <v>673730</v>
      </c>
      <c r="F79" s="4">
        <f>SUM(本部:DO!F79)</f>
        <v>-76270</v>
      </c>
      <c r="G79" s="6">
        <f t="shared" si="1"/>
        <v>89.8</v>
      </c>
      <c r="H79" s="19">
        <f>SUM(本部:DO!H79)</f>
        <v>734711</v>
      </c>
      <c r="I79" s="11">
        <f>SUM(本部:DO!I79)</f>
        <v>750000</v>
      </c>
      <c r="J79" s="12">
        <f>SUM(本部:DO!J79)</f>
        <v>750000</v>
      </c>
      <c r="K79" s="27"/>
    </row>
    <row r="80" spans="1:11">
      <c r="A80">
        <v>8343</v>
      </c>
      <c r="B80">
        <v>0</v>
      </c>
      <c r="C80" t="s">
        <v>52</v>
      </c>
      <c r="D80" s="4">
        <f>SUM(本部:DO!D80)</f>
        <v>0</v>
      </c>
      <c r="E80" s="4">
        <f>SUM(本部:DO!E80)</f>
        <v>0</v>
      </c>
      <c r="F80" s="4">
        <f>SUM(本部:DO!F80)</f>
        <v>0</v>
      </c>
      <c r="G80" s="6" t="str">
        <f t="shared" si="1"/>
        <v xml:space="preserve">     -</v>
      </c>
      <c r="H80" s="19">
        <f>SUM(本部:DO!H80)</f>
        <v>0</v>
      </c>
      <c r="I80" s="11">
        <f>SUM(本部:DO!I80)</f>
        <v>0</v>
      </c>
      <c r="J80" s="12">
        <f>SUM(本部:DO!J80)</f>
        <v>0</v>
      </c>
      <c r="K80" s="27"/>
    </row>
    <row r="81" spans="1:11">
      <c r="A81">
        <v>8344</v>
      </c>
      <c r="B81">
        <v>0</v>
      </c>
      <c r="C81" t="s">
        <v>53</v>
      </c>
      <c r="D81" s="4">
        <f>SUM(本部:DO!D81)</f>
        <v>0</v>
      </c>
      <c r="E81" s="4">
        <f>SUM(本部:DO!E81)</f>
        <v>0</v>
      </c>
      <c r="F81" s="4">
        <f>SUM(本部:DO!F81)</f>
        <v>0</v>
      </c>
      <c r="G81" s="6" t="str">
        <f t="shared" si="1"/>
        <v xml:space="preserve">     -</v>
      </c>
      <c r="H81" s="19">
        <f>SUM(本部:DO!H81)</f>
        <v>0</v>
      </c>
      <c r="I81" s="11">
        <f>SUM(本部:DO!I81)</f>
        <v>0</v>
      </c>
      <c r="J81" s="12">
        <f>SUM(本部:DO!J81)</f>
        <v>0</v>
      </c>
      <c r="K81" s="27"/>
    </row>
    <row r="82" spans="1:11">
      <c r="A82">
        <v>8346</v>
      </c>
      <c r="B82">
        <v>0</v>
      </c>
      <c r="C82" t="s">
        <v>54</v>
      </c>
      <c r="D82" s="4">
        <f>SUM(本部:DO!D82)</f>
        <v>0</v>
      </c>
      <c r="E82" s="4">
        <f>SUM(本部:DO!E82)</f>
        <v>0</v>
      </c>
      <c r="F82" s="4">
        <f>SUM(本部:DO!F82)</f>
        <v>0</v>
      </c>
      <c r="G82" s="6" t="str">
        <f t="shared" si="1"/>
        <v xml:space="preserve">     -</v>
      </c>
      <c r="H82" s="19">
        <f>SUM(本部:DO!H82)</f>
        <v>0</v>
      </c>
      <c r="I82" s="11">
        <f>SUM(本部:DO!I82)</f>
        <v>0</v>
      </c>
      <c r="J82" s="12">
        <f>SUM(本部:DO!J82)</f>
        <v>0</v>
      </c>
      <c r="K82" s="27"/>
    </row>
    <row r="83" spans="1:11">
      <c r="A83">
        <v>8347</v>
      </c>
      <c r="B83">
        <v>0</v>
      </c>
      <c r="C83" t="s">
        <v>55</v>
      </c>
      <c r="D83" s="4">
        <f>SUM(本部:DO!D83)</f>
        <v>0</v>
      </c>
      <c r="E83" s="4">
        <f>SUM(本部:DO!E83)</f>
        <v>0</v>
      </c>
      <c r="F83" s="4">
        <f>SUM(本部:DO!F83)</f>
        <v>0</v>
      </c>
      <c r="G83" s="6" t="str">
        <f t="shared" si="1"/>
        <v xml:space="preserve">     -</v>
      </c>
      <c r="H83" s="19">
        <f>SUM(本部:DO!H83)</f>
        <v>0</v>
      </c>
      <c r="I83" s="11">
        <f>SUM(本部:DO!I83)</f>
        <v>0</v>
      </c>
      <c r="J83" s="12">
        <f>SUM(本部:DO!J83)</f>
        <v>0</v>
      </c>
      <c r="K83" s="27"/>
    </row>
    <row r="84" spans="1:11">
      <c r="A84">
        <v>8348</v>
      </c>
      <c r="B84">
        <v>0</v>
      </c>
      <c r="C84" t="s">
        <v>56</v>
      </c>
      <c r="D84" s="4">
        <f>SUM(本部:DO!D84)</f>
        <v>0</v>
      </c>
      <c r="E84" s="4">
        <f>SUM(本部:DO!E84)</f>
        <v>0</v>
      </c>
      <c r="F84" s="4">
        <f>SUM(本部:DO!F84)</f>
        <v>0</v>
      </c>
      <c r="G84" s="6" t="str">
        <f t="shared" si="1"/>
        <v xml:space="preserve">     -</v>
      </c>
      <c r="H84" s="19">
        <f>SUM(本部:DO!H84)</f>
        <v>0</v>
      </c>
      <c r="I84" s="11">
        <f>SUM(本部:DO!I84)</f>
        <v>0</v>
      </c>
      <c r="J84" s="12">
        <f>SUM(本部:DO!J84)</f>
        <v>0</v>
      </c>
      <c r="K84" s="27"/>
    </row>
    <row r="85" spans="1:11">
      <c r="A85">
        <v>8349</v>
      </c>
      <c r="B85">
        <v>0</v>
      </c>
      <c r="C85" t="s">
        <v>57</v>
      </c>
      <c r="D85" s="4">
        <f>SUM(本部:DO!D85)</f>
        <v>0</v>
      </c>
      <c r="E85" s="4">
        <f>SUM(本部:DO!E85)</f>
        <v>0</v>
      </c>
      <c r="F85" s="4">
        <f>SUM(本部:DO!F85)</f>
        <v>0</v>
      </c>
      <c r="G85" s="6" t="str">
        <f t="shared" si="1"/>
        <v xml:space="preserve">     -</v>
      </c>
      <c r="H85" s="19">
        <f>SUM(本部:DO!H85)</f>
        <v>0</v>
      </c>
      <c r="I85" s="11">
        <f>SUM(本部:DO!I85)</f>
        <v>0</v>
      </c>
      <c r="J85" s="12">
        <f>SUM(本部:DO!J85)</f>
        <v>0</v>
      </c>
      <c r="K85" s="27"/>
    </row>
    <row r="86" spans="1:11" hidden="1">
      <c r="A86">
        <v>257</v>
      </c>
      <c r="B86">
        <v>0</v>
      </c>
      <c r="C86" t="s">
        <v>58</v>
      </c>
      <c r="D86" s="4">
        <f>SUM(本部:DO!D86)</f>
        <v>0</v>
      </c>
      <c r="E86" s="4">
        <f>SUM(本部:DO!E86)</f>
        <v>0</v>
      </c>
      <c r="F86" s="4">
        <f>SUM(本部:DO!F86)</f>
        <v>0</v>
      </c>
      <c r="G86" s="6" t="str">
        <f t="shared" si="1"/>
        <v xml:space="preserve">     -</v>
      </c>
      <c r="H86" s="19">
        <f>SUM(本部:DO!H86)</f>
        <v>0</v>
      </c>
      <c r="I86" s="11">
        <f>SUM(本部:DO!I86)</f>
        <v>0</v>
      </c>
      <c r="J86" s="12">
        <f>SUM(本部:DO!J86)</f>
        <v>0</v>
      </c>
      <c r="K86" s="27"/>
    </row>
    <row r="87" spans="1:11" hidden="1">
      <c r="A87">
        <v>8353</v>
      </c>
      <c r="B87">
        <v>0</v>
      </c>
      <c r="C87" t="s">
        <v>59</v>
      </c>
      <c r="D87" s="4">
        <f>SUM(本部:DO!D87)</f>
        <v>0</v>
      </c>
      <c r="E87" s="4">
        <f>SUM(本部:DO!E87)</f>
        <v>0</v>
      </c>
      <c r="F87" s="4">
        <f>SUM(本部:DO!F87)</f>
        <v>0</v>
      </c>
      <c r="G87" s="6" t="str">
        <f t="shared" si="1"/>
        <v xml:space="preserve">     -</v>
      </c>
      <c r="H87" s="19">
        <f>SUM(本部:DO!H87)</f>
        <v>0</v>
      </c>
      <c r="I87" s="11">
        <f>SUM(本部:DO!I87)</f>
        <v>0</v>
      </c>
      <c r="J87" s="12">
        <f>SUM(本部:DO!J87)</f>
        <v>0</v>
      </c>
      <c r="K87" s="27"/>
    </row>
    <row r="88" spans="1:11" hidden="1">
      <c r="A88">
        <v>8354</v>
      </c>
      <c r="B88">
        <v>0</v>
      </c>
      <c r="C88" t="s">
        <v>60</v>
      </c>
      <c r="D88" s="4">
        <f>SUM(本部:DO!D88)</f>
        <v>0</v>
      </c>
      <c r="E88" s="4">
        <f>SUM(本部:DO!E88)</f>
        <v>0</v>
      </c>
      <c r="F88" s="4">
        <f>SUM(本部:DO!F88)</f>
        <v>0</v>
      </c>
      <c r="G88" s="6" t="str">
        <f t="shared" si="1"/>
        <v xml:space="preserve">     -</v>
      </c>
      <c r="H88" s="19">
        <f>SUM(本部:DO!H88)</f>
        <v>0</v>
      </c>
      <c r="I88" s="11">
        <f>SUM(本部:DO!I88)</f>
        <v>0</v>
      </c>
      <c r="J88" s="12">
        <f>SUM(本部:DO!J88)</f>
        <v>0</v>
      </c>
      <c r="K88" s="27"/>
    </row>
    <row r="89" spans="1:11" hidden="1">
      <c r="A89">
        <v>8355</v>
      </c>
      <c r="B89">
        <v>0</v>
      </c>
      <c r="C89" t="s">
        <v>61</v>
      </c>
      <c r="D89" s="4">
        <f>SUM(本部:DO!D89)</f>
        <v>0</v>
      </c>
      <c r="E89" s="4">
        <f>SUM(本部:DO!E89)</f>
        <v>0</v>
      </c>
      <c r="F89" s="4">
        <f>SUM(本部:DO!F89)</f>
        <v>0</v>
      </c>
      <c r="G89" s="6" t="str">
        <f t="shared" si="1"/>
        <v xml:space="preserve">     -</v>
      </c>
      <c r="H89" s="19">
        <f>SUM(本部:DO!H89)</f>
        <v>0</v>
      </c>
      <c r="I89" s="11">
        <f>SUM(本部:DO!I89)</f>
        <v>0</v>
      </c>
      <c r="J89" s="12">
        <f>SUM(本部:DO!J89)</f>
        <v>0</v>
      </c>
      <c r="K89" s="27"/>
    </row>
    <row r="90" spans="1:11" hidden="1">
      <c r="A90">
        <v>8356</v>
      </c>
      <c r="B90">
        <v>0</v>
      </c>
      <c r="C90" t="s">
        <v>62</v>
      </c>
      <c r="D90" s="4">
        <f>SUM(本部:DO!D90)</f>
        <v>0</v>
      </c>
      <c r="E90" s="4">
        <f>SUM(本部:DO!E90)</f>
        <v>0</v>
      </c>
      <c r="F90" s="4">
        <f>SUM(本部:DO!F90)</f>
        <v>0</v>
      </c>
      <c r="G90" s="6" t="str">
        <f t="shared" si="1"/>
        <v xml:space="preserve">     -</v>
      </c>
      <c r="H90" s="19">
        <f>SUM(本部:DO!H90)</f>
        <v>0</v>
      </c>
      <c r="I90" s="11">
        <f>SUM(本部:DO!I90)</f>
        <v>0</v>
      </c>
      <c r="J90" s="12">
        <f>SUM(本部:DO!J90)</f>
        <v>0</v>
      </c>
      <c r="K90" s="27"/>
    </row>
    <row r="91" spans="1:11" hidden="1">
      <c r="A91">
        <v>8357</v>
      </c>
      <c r="B91">
        <v>0</v>
      </c>
      <c r="C91" t="s">
        <v>63</v>
      </c>
      <c r="D91" s="4">
        <f>SUM(本部:DO!D91)</f>
        <v>0</v>
      </c>
      <c r="E91" s="4">
        <f>SUM(本部:DO!E91)</f>
        <v>0</v>
      </c>
      <c r="F91" s="4">
        <f>SUM(本部:DO!F91)</f>
        <v>0</v>
      </c>
      <c r="G91" s="6" t="str">
        <f t="shared" si="1"/>
        <v xml:space="preserve">     -</v>
      </c>
      <c r="H91" s="19">
        <f>SUM(本部:DO!H91)</f>
        <v>0</v>
      </c>
      <c r="I91" s="11">
        <f>SUM(本部:DO!I91)</f>
        <v>0</v>
      </c>
      <c r="J91" s="12">
        <f>SUM(本部:DO!J91)</f>
        <v>0</v>
      </c>
      <c r="K91" s="27"/>
    </row>
    <row r="92" spans="1:11" hidden="1">
      <c r="A92">
        <v>8352</v>
      </c>
      <c r="B92">
        <v>0</v>
      </c>
      <c r="C92" t="s">
        <v>64</v>
      </c>
      <c r="D92" s="4">
        <f>SUM(本部:DO!D92)</f>
        <v>0</v>
      </c>
      <c r="E92" s="4">
        <f>SUM(本部:DO!E92)</f>
        <v>0</v>
      </c>
      <c r="F92" s="4">
        <f>SUM(本部:DO!F92)</f>
        <v>0</v>
      </c>
      <c r="G92" s="6" t="str">
        <f t="shared" si="1"/>
        <v xml:space="preserve">     -</v>
      </c>
      <c r="H92" s="19">
        <f>SUM(本部:DO!H92)</f>
        <v>0</v>
      </c>
      <c r="I92" s="11">
        <f>SUM(本部:DO!I92)</f>
        <v>0</v>
      </c>
      <c r="J92" s="12">
        <f>SUM(本部:DO!J92)</f>
        <v>0</v>
      </c>
      <c r="K92" s="27"/>
    </row>
    <row r="93" spans="1:11" hidden="1">
      <c r="A93">
        <v>183</v>
      </c>
      <c r="B93">
        <v>0</v>
      </c>
      <c r="C93" t="s">
        <v>65</v>
      </c>
      <c r="D93" s="4">
        <f>SUM(本部:DO!D93)</f>
        <v>0</v>
      </c>
      <c r="E93" s="4">
        <f>SUM(本部:DO!E93)</f>
        <v>0</v>
      </c>
      <c r="F93" s="4">
        <f>SUM(本部:DO!F93)</f>
        <v>0</v>
      </c>
      <c r="G93" s="6" t="str">
        <f t="shared" si="1"/>
        <v xml:space="preserve">     -</v>
      </c>
      <c r="H93" s="19">
        <f>SUM(本部:DO!H93)</f>
        <v>0</v>
      </c>
      <c r="I93" s="11">
        <f>SUM(本部:DO!I93)</f>
        <v>0</v>
      </c>
      <c r="J93" s="12">
        <f>SUM(本部:DO!J93)</f>
        <v>0</v>
      </c>
      <c r="K93" s="27"/>
    </row>
    <row r="94" spans="1:11" hidden="1">
      <c r="A94">
        <v>8361</v>
      </c>
      <c r="B94">
        <v>0</v>
      </c>
      <c r="C94" t="s">
        <v>66</v>
      </c>
      <c r="D94" s="4">
        <f>SUM(本部:DO!D94)</f>
        <v>0</v>
      </c>
      <c r="E94" s="4">
        <f>SUM(本部:DO!E94)</f>
        <v>0</v>
      </c>
      <c r="F94" s="4">
        <f>SUM(本部:DO!F94)</f>
        <v>0</v>
      </c>
      <c r="G94" s="6" t="str">
        <f t="shared" si="1"/>
        <v xml:space="preserve">     -</v>
      </c>
      <c r="H94" s="19">
        <f>SUM(本部:DO!H94)</f>
        <v>0</v>
      </c>
      <c r="I94" s="11">
        <f>SUM(本部:DO!I94)</f>
        <v>0</v>
      </c>
      <c r="J94" s="12">
        <f>SUM(本部:DO!J94)</f>
        <v>0</v>
      </c>
      <c r="K94" s="27"/>
    </row>
    <row r="95" spans="1:11" hidden="1">
      <c r="A95">
        <v>8362</v>
      </c>
      <c r="B95">
        <v>0</v>
      </c>
      <c r="C95" t="s">
        <v>67</v>
      </c>
      <c r="D95" s="4">
        <f>SUM(本部:DO!D95)</f>
        <v>0</v>
      </c>
      <c r="E95" s="4">
        <f>SUM(本部:DO!E95)</f>
        <v>0</v>
      </c>
      <c r="F95" s="4">
        <f>SUM(本部:DO!F95)</f>
        <v>0</v>
      </c>
      <c r="G95" s="6" t="str">
        <f t="shared" si="1"/>
        <v xml:space="preserve">     -</v>
      </c>
      <c r="H95" s="19">
        <f>SUM(本部:DO!H95)</f>
        <v>0</v>
      </c>
      <c r="I95" s="11">
        <f>SUM(本部:DO!I95)</f>
        <v>0</v>
      </c>
      <c r="J95" s="12">
        <f>SUM(本部:DO!J95)</f>
        <v>0</v>
      </c>
      <c r="K95" s="27"/>
    </row>
    <row r="96" spans="1:11" hidden="1">
      <c r="A96">
        <v>8363</v>
      </c>
      <c r="B96">
        <v>0</v>
      </c>
      <c r="C96" t="s">
        <v>68</v>
      </c>
      <c r="D96" s="4">
        <f>SUM(本部:DO!D96)</f>
        <v>0</v>
      </c>
      <c r="E96" s="4">
        <f>SUM(本部:DO!E96)</f>
        <v>0</v>
      </c>
      <c r="F96" s="4">
        <f>SUM(本部:DO!F96)</f>
        <v>0</v>
      </c>
      <c r="G96" s="6" t="str">
        <f t="shared" si="1"/>
        <v xml:space="preserve">     -</v>
      </c>
      <c r="H96" s="19">
        <f>SUM(本部:DO!H96)</f>
        <v>0</v>
      </c>
      <c r="I96" s="11">
        <f>SUM(本部:DO!I96)</f>
        <v>0</v>
      </c>
      <c r="J96" s="12">
        <f>SUM(本部:DO!J96)</f>
        <v>0</v>
      </c>
      <c r="K96" s="27"/>
    </row>
    <row r="97" spans="1:11" hidden="1">
      <c r="A97">
        <v>8371</v>
      </c>
      <c r="B97">
        <v>0</v>
      </c>
      <c r="C97" t="s">
        <v>69</v>
      </c>
      <c r="D97" s="4">
        <f>SUM(本部:DO!D97)</f>
        <v>0</v>
      </c>
      <c r="E97" s="4">
        <f>SUM(本部:DO!E97)</f>
        <v>0</v>
      </c>
      <c r="F97" s="4">
        <f>SUM(本部:DO!F97)</f>
        <v>0</v>
      </c>
      <c r="G97" s="6" t="str">
        <f t="shared" si="1"/>
        <v xml:space="preserve">     -</v>
      </c>
      <c r="H97" s="19">
        <f>SUM(本部:DO!H97)</f>
        <v>0</v>
      </c>
      <c r="I97" s="11">
        <f>SUM(本部:DO!I97)</f>
        <v>0</v>
      </c>
      <c r="J97" s="12">
        <f>SUM(本部:DO!J97)</f>
        <v>0</v>
      </c>
      <c r="K97" s="27"/>
    </row>
    <row r="98" spans="1:11">
      <c r="A98">
        <v>184</v>
      </c>
      <c r="B98">
        <v>0</v>
      </c>
      <c r="C98" t="s">
        <v>30</v>
      </c>
      <c r="D98" s="4">
        <f>SUM(本部:DO!D98)</f>
        <v>60000</v>
      </c>
      <c r="E98" s="4">
        <f>SUM(本部:DO!E98)</f>
        <v>47320</v>
      </c>
      <c r="F98" s="4">
        <f>SUM(本部:DO!F98)</f>
        <v>-12680</v>
      </c>
      <c r="G98" s="6">
        <f t="shared" si="1"/>
        <v>78.900000000000006</v>
      </c>
      <c r="H98" s="19">
        <f>SUM(本部:DO!H98)</f>
        <v>51603</v>
      </c>
      <c r="I98" s="11">
        <f>SUM(本部:DO!I98)</f>
        <v>60000</v>
      </c>
      <c r="J98" s="12">
        <f>SUM(本部:DO!J98)</f>
        <v>60000</v>
      </c>
      <c r="K98" s="27"/>
    </row>
    <row r="99" spans="1:11">
      <c r="A99">
        <v>8381</v>
      </c>
      <c r="B99">
        <v>0</v>
      </c>
      <c r="C99" t="s">
        <v>31</v>
      </c>
      <c r="D99" s="4">
        <f>SUM(本部:DO!D99)</f>
        <v>0</v>
      </c>
      <c r="E99" s="4">
        <f>SUM(本部:DO!E99)</f>
        <v>0</v>
      </c>
      <c r="F99" s="4">
        <f>SUM(本部:DO!F99)</f>
        <v>0</v>
      </c>
      <c r="G99" s="6" t="str">
        <f t="shared" si="1"/>
        <v xml:space="preserve">     -</v>
      </c>
      <c r="H99" s="19">
        <f>SUM(本部:DO!H99)</f>
        <v>0</v>
      </c>
      <c r="I99" s="11">
        <f>SUM(本部:DO!I99)</f>
        <v>0</v>
      </c>
      <c r="J99" s="12">
        <f>SUM(本部:DO!J99)</f>
        <v>0</v>
      </c>
      <c r="K99" s="27"/>
    </row>
    <row r="100" spans="1:11">
      <c r="A100">
        <v>8382</v>
      </c>
      <c r="B100">
        <v>0</v>
      </c>
      <c r="C100" t="s">
        <v>33</v>
      </c>
      <c r="D100" s="4">
        <f>SUM(本部:DO!D100)</f>
        <v>0</v>
      </c>
      <c r="E100" s="4">
        <f>SUM(本部:DO!E100)</f>
        <v>0</v>
      </c>
      <c r="F100" s="4">
        <f>SUM(本部:DO!F100)</f>
        <v>0</v>
      </c>
      <c r="G100" s="6" t="str">
        <f t="shared" si="1"/>
        <v xml:space="preserve">     -</v>
      </c>
      <c r="H100" s="19">
        <f>SUM(本部:DO!H100)</f>
        <v>0</v>
      </c>
      <c r="I100" s="11">
        <f>SUM(本部:DO!I100)</f>
        <v>0</v>
      </c>
      <c r="J100" s="12">
        <f>SUM(本部:DO!J100)</f>
        <v>0</v>
      </c>
      <c r="K100" s="27"/>
    </row>
    <row r="101" spans="1:11">
      <c r="A101">
        <v>8383</v>
      </c>
      <c r="B101">
        <v>0</v>
      </c>
      <c r="C101" t="s">
        <v>30</v>
      </c>
      <c r="D101" s="4">
        <f>SUM(本部:DO!D101)</f>
        <v>60000</v>
      </c>
      <c r="E101" s="4">
        <f>SUM(本部:DO!E101)</f>
        <v>47320</v>
      </c>
      <c r="F101" s="4">
        <f>SUM(本部:DO!F101)</f>
        <v>-12680</v>
      </c>
      <c r="G101" s="6">
        <f t="shared" si="1"/>
        <v>78.900000000000006</v>
      </c>
      <c r="H101" s="19">
        <f>SUM(本部:DO!H101)</f>
        <v>51603</v>
      </c>
      <c r="I101" s="11">
        <f>SUM(本部:DO!I101)</f>
        <v>60000</v>
      </c>
      <c r="J101" s="12">
        <f>SUM(本部:DO!J101)</f>
        <v>60000</v>
      </c>
      <c r="K101" s="27" t="s">
        <v>302</v>
      </c>
    </row>
    <row r="102" spans="1:11">
      <c r="A102">
        <v>8391</v>
      </c>
      <c r="B102">
        <v>0</v>
      </c>
      <c r="C102" t="s">
        <v>34</v>
      </c>
      <c r="D102" s="4">
        <f>SUM(本部:DO!D102)</f>
        <v>0</v>
      </c>
      <c r="E102" s="4">
        <f>SUM(本部:DO!E102)</f>
        <v>0</v>
      </c>
      <c r="F102" s="4">
        <f>SUM(本部:DO!F102)</f>
        <v>0</v>
      </c>
      <c r="G102" s="6" t="str">
        <f t="shared" si="1"/>
        <v xml:space="preserve">     -</v>
      </c>
      <c r="H102" s="19">
        <f>SUM(本部:DO!H102)</f>
        <v>0</v>
      </c>
      <c r="I102" s="11">
        <f>SUM(本部:DO!I102)</f>
        <v>0</v>
      </c>
      <c r="J102" s="12">
        <f>SUM(本部:DO!J102)</f>
        <v>0</v>
      </c>
      <c r="K102" s="27"/>
    </row>
    <row r="103" spans="1:11" hidden="1">
      <c r="A103">
        <v>185</v>
      </c>
      <c r="B103">
        <v>0</v>
      </c>
      <c r="C103" t="s">
        <v>70</v>
      </c>
      <c r="D103" s="4">
        <f>SUM(本部:DO!D103)</f>
        <v>0</v>
      </c>
      <c r="E103" s="4">
        <f>SUM(本部:DO!E103)</f>
        <v>0</v>
      </c>
      <c r="F103" s="4">
        <f>SUM(本部:DO!F103)</f>
        <v>0</v>
      </c>
      <c r="G103" s="6" t="str">
        <f t="shared" si="1"/>
        <v xml:space="preserve">     -</v>
      </c>
      <c r="H103" s="19">
        <f>SUM(本部:DO!H103)</f>
        <v>0</v>
      </c>
      <c r="I103" s="11">
        <f>SUM(本部:DO!I103)</f>
        <v>0</v>
      </c>
      <c r="J103" s="12">
        <f>SUM(本部:DO!J103)</f>
        <v>0</v>
      </c>
      <c r="K103" s="27"/>
    </row>
    <row r="104" spans="1:11" hidden="1">
      <c r="A104">
        <v>186</v>
      </c>
      <c r="B104">
        <v>0</v>
      </c>
      <c r="C104" t="s">
        <v>42</v>
      </c>
      <c r="D104" s="4">
        <f>SUM(本部:DO!D104)</f>
        <v>0</v>
      </c>
      <c r="E104" s="4">
        <f>SUM(本部:DO!E104)</f>
        <v>0</v>
      </c>
      <c r="F104" s="4">
        <f>SUM(本部:DO!F104)</f>
        <v>0</v>
      </c>
      <c r="G104" s="6" t="str">
        <f t="shared" si="1"/>
        <v xml:space="preserve">     -</v>
      </c>
      <c r="H104" s="19">
        <f>SUM(本部:DO!H104)</f>
        <v>0</v>
      </c>
      <c r="I104" s="11">
        <f>SUM(本部:DO!I104)</f>
        <v>0</v>
      </c>
      <c r="J104" s="12">
        <f>SUM(本部:DO!J104)</f>
        <v>0</v>
      </c>
      <c r="K104" s="27"/>
    </row>
    <row r="105" spans="1:11" hidden="1">
      <c r="A105">
        <v>8411</v>
      </c>
      <c r="B105">
        <v>0</v>
      </c>
      <c r="C105" t="s">
        <v>37</v>
      </c>
      <c r="D105" s="4">
        <f>SUM(本部:DO!D105)</f>
        <v>0</v>
      </c>
      <c r="E105" s="4">
        <f>SUM(本部:DO!E105)</f>
        <v>0</v>
      </c>
      <c r="F105" s="4">
        <f>SUM(本部:DO!F105)</f>
        <v>0</v>
      </c>
      <c r="G105" s="6" t="str">
        <f t="shared" si="1"/>
        <v xml:space="preserve">     -</v>
      </c>
      <c r="H105" s="19">
        <f>SUM(本部:DO!H105)</f>
        <v>0</v>
      </c>
      <c r="I105" s="11">
        <f>SUM(本部:DO!I105)</f>
        <v>0</v>
      </c>
      <c r="J105" s="12">
        <f>SUM(本部:DO!J105)</f>
        <v>0</v>
      </c>
      <c r="K105" s="27"/>
    </row>
    <row r="106" spans="1:11" hidden="1">
      <c r="A106">
        <v>187</v>
      </c>
      <c r="B106">
        <v>0</v>
      </c>
      <c r="C106" t="s">
        <v>71</v>
      </c>
      <c r="D106" s="4">
        <f>SUM(本部:DO!D106)</f>
        <v>0</v>
      </c>
      <c r="E106" s="4">
        <f>SUM(本部:DO!E106)</f>
        <v>0</v>
      </c>
      <c r="F106" s="4">
        <f>SUM(本部:DO!F106)</f>
        <v>0</v>
      </c>
      <c r="G106" s="6" t="str">
        <f t="shared" si="1"/>
        <v xml:space="preserve">     -</v>
      </c>
      <c r="H106" s="19">
        <f>SUM(本部:DO!H106)</f>
        <v>0</v>
      </c>
      <c r="I106" s="11">
        <f>SUM(本部:DO!I106)</f>
        <v>0</v>
      </c>
      <c r="J106" s="12">
        <f>SUM(本部:DO!J106)</f>
        <v>0</v>
      </c>
      <c r="K106" s="27"/>
    </row>
    <row r="107" spans="1:11" hidden="1">
      <c r="A107">
        <v>8421</v>
      </c>
      <c r="B107">
        <v>0</v>
      </c>
      <c r="C107" t="s">
        <v>71</v>
      </c>
      <c r="D107" s="4">
        <f>SUM(本部:DO!D107)</f>
        <v>0</v>
      </c>
      <c r="E107" s="4">
        <f>SUM(本部:DO!E107)</f>
        <v>0</v>
      </c>
      <c r="F107" s="4">
        <f>SUM(本部:DO!F107)</f>
        <v>0</v>
      </c>
      <c r="G107" s="6" t="str">
        <f t="shared" si="1"/>
        <v xml:space="preserve">     -</v>
      </c>
      <c r="H107" s="19">
        <f>SUM(本部:DO!H107)</f>
        <v>0</v>
      </c>
      <c r="I107" s="11">
        <f>SUM(本部:DO!I107)</f>
        <v>0</v>
      </c>
      <c r="J107" s="12">
        <f>SUM(本部:DO!J107)</f>
        <v>0</v>
      </c>
      <c r="K107" s="27"/>
    </row>
    <row r="108" spans="1:11" hidden="1">
      <c r="A108">
        <v>188</v>
      </c>
      <c r="B108">
        <v>0</v>
      </c>
      <c r="C108" t="s">
        <v>30</v>
      </c>
      <c r="D108" s="4">
        <f>SUM(本部:DO!D108)</f>
        <v>0</v>
      </c>
      <c r="E108" s="4">
        <f>SUM(本部:DO!E108)</f>
        <v>0</v>
      </c>
      <c r="F108" s="4">
        <f>SUM(本部:DO!F108)</f>
        <v>0</v>
      </c>
      <c r="G108" s="6" t="str">
        <f t="shared" si="1"/>
        <v xml:space="preserve">     -</v>
      </c>
      <c r="H108" s="19">
        <f>SUM(本部:DO!H108)</f>
        <v>0</v>
      </c>
      <c r="I108" s="11">
        <f>SUM(本部:DO!I108)</f>
        <v>0</v>
      </c>
      <c r="J108" s="12">
        <f>SUM(本部:DO!J108)</f>
        <v>0</v>
      </c>
      <c r="K108" s="27"/>
    </row>
    <row r="109" spans="1:11" hidden="1">
      <c r="A109">
        <v>8431</v>
      </c>
      <c r="B109">
        <v>0</v>
      </c>
      <c r="C109" t="s">
        <v>31</v>
      </c>
      <c r="D109" s="4">
        <f>SUM(本部:DO!D109)</f>
        <v>0</v>
      </c>
      <c r="E109" s="4">
        <f>SUM(本部:DO!E109)</f>
        <v>0</v>
      </c>
      <c r="F109" s="4">
        <f>SUM(本部:DO!F109)</f>
        <v>0</v>
      </c>
      <c r="G109" s="6" t="str">
        <f t="shared" si="1"/>
        <v xml:space="preserve">     -</v>
      </c>
      <c r="H109" s="19">
        <f>SUM(本部:DO!H109)</f>
        <v>0</v>
      </c>
      <c r="I109" s="11">
        <f>SUM(本部:DO!I109)</f>
        <v>0</v>
      </c>
      <c r="J109" s="12">
        <f>SUM(本部:DO!J109)</f>
        <v>0</v>
      </c>
      <c r="K109" s="27"/>
    </row>
    <row r="110" spans="1:11" hidden="1">
      <c r="A110">
        <v>8432</v>
      </c>
      <c r="B110">
        <v>0</v>
      </c>
      <c r="C110" t="s">
        <v>33</v>
      </c>
      <c r="D110" s="4">
        <f>SUM(本部:DO!D110)</f>
        <v>0</v>
      </c>
      <c r="E110" s="4">
        <f>SUM(本部:DO!E110)</f>
        <v>0</v>
      </c>
      <c r="F110" s="4">
        <f>SUM(本部:DO!F110)</f>
        <v>0</v>
      </c>
      <c r="G110" s="6" t="str">
        <f t="shared" si="1"/>
        <v xml:space="preserve">     -</v>
      </c>
      <c r="H110" s="19">
        <f>SUM(本部:DO!H110)</f>
        <v>0</v>
      </c>
      <c r="I110" s="11">
        <f>SUM(本部:DO!I110)</f>
        <v>0</v>
      </c>
      <c r="J110" s="12">
        <f>SUM(本部:DO!J110)</f>
        <v>0</v>
      </c>
      <c r="K110" s="27"/>
    </row>
    <row r="111" spans="1:11" hidden="1">
      <c r="A111">
        <v>8433</v>
      </c>
      <c r="B111">
        <v>0</v>
      </c>
      <c r="C111" t="s">
        <v>30</v>
      </c>
      <c r="D111" s="4">
        <f>SUM(本部:DO!D111)</f>
        <v>0</v>
      </c>
      <c r="E111" s="4">
        <f>SUM(本部:DO!E111)</f>
        <v>0</v>
      </c>
      <c r="F111" s="4">
        <f>SUM(本部:DO!F111)</f>
        <v>0</v>
      </c>
      <c r="G111" s="6" t="str">
        <f t="shared" si="1"/>
        <v xml:space="preserve">     -</v>
      </c>
      <c r="H111" s="19">
        <f>SUM(本部:DO!H111)</f>
        <v>0</v>
      </c>
      <c r="I111" s="11">
        <f>SUM(本部:DO!I111)</f>
        <v>0</v>
      </c>
      <c r="J111" s="12">
        <f>SUM(本部:DO!J111)</f>
        <v>0</v>
      </c>
      <c r="K111" s="27"/>
    </row>
    <row r="112" spans="1:11" hidden="1">
      <c r="A112">
        <v>189</v>
      </c>
      <c r="B112">
        <v>0</v>
      </c>
      <c r="C112" t="s">
        <v>72</v>
      </c>
      <c r="D112" s="4">
        <f>SUM(本部:DO!D112)</f>
        <v>0</v>
      </c>
      <c r="E112" s="4">
        <f>SUM(本部:DO!E112)</f>
        <v>0</v>
      </c>
      <c r="F112" s="4">
        <f>SUM(本部:DO!F112)</f>
        <v>0</v>
      </c>
      <c r="G112" s="6" t="str">
        <f t="shared" si="1"/>
        <v xml:space="preserve">     -</v>
      </c>
      <c r="H112" s="19">
        <f>SUM(本部:DO!H112)</f>
        <v>0</v>
      </c>
      <c r="I112" s="11">
        <f>SUM(本部:DO!I112)</f>
        <v>0</v>
      </c>
      <c r="J112" s="12">
        <f>SUM(本部:DO!J112)</f>
        <v>0</v>
      </c>
      <c r="K112" s="27"/>
    </row>
    <row r="113" spans="1:11" hidden="1">
      <c r="A113">
        <v>8441</v>
      </c>
      <c r="B113">
        <v>0</v>
      </c>
      <c r="C113" t="s">
        <v>73</v>
      </c>
      <c r="D113" s="4">
        <f>SUM(本部:DO!D113)</f>
        <v>0</v>
      </c>
      <c r="E113" s="4">
        <f>SUM(本部:DO!E113)</f>
        <v>0</v>
      </c>
      <c r="F113" s="4">
        <f>SUM(本部:DO!F113)</f>
        <v>0</v>
      </c>
      <c r="G113" s="6" t="str">
        <f t="shared" si="1"/>
        <v xml:space="preserve">     -</v>
      </c>
      <c r="H113" s="19">
        <f>SUM(本部:DO!H113)</f>
        <v>0</v>
      </c>
      <c r="I113" s="11">
        <f>SUM(本部:DO!I113)</f>
        <v>0</v>
      </c>
      <c r="J113" s="12">
        <f>SUM(本部:DO!J113)</f>
        <v>0</v>
      </c>
      <c r="K113" s="27"/>
    </row>
    <row r="114" spans="1:11" hidden="1">
      <c r="A114">
        <v>8442</v>
      </c>
      <c r="B114">
        <v>0</v>
      </c>
      <c r="C114" t="s">
        <v>74</v>
      </c>
      <c r="D114" s="4">
        <f>SUM(本部:DO!D114)</f>
        <v>0</v>
      </c>
      <c r="E114" s="4">
        <f>SUM(本部:DO!E114)</f>
        <v>0</v>
      </c>
      <c r="F114" s="4">
        <f>SUM(本部:DO!F114)</f>
        <v>0</v>
      </c>
      <c r="G114" s="6" t="str">
        <f t="shared" si="1"/>
        <v xml:space="preserve">     -</v>
      </c>
      <c r="H114" s="19">
        <f>SUM(本部:DO!H114)</f>
        <v>0</v>
      </c>
      <c r="I114" s="11">
        <f>SUM(本部:DO!I114)</f>
        <v>0</v>
      </c>
      <c r="J114" s="12">
        <f>SUM(本部:DO!J114)</f>
        <v>0</v>
      </c>
      <c r="K114" s="27"/>
    </row>
    <row r="115" spans="1:11" hidden="1">
      <c r="A115">
        <v>8443</v>
      </c>
      <c r="B115">
        <v>0</v>
      </c>
      <c r="C115" t="s">
        <v>75</v>
      </c>
      <c r="D115" s="4">
        <f>SUM(本部:DO!D115)</f>
        <v>0</v>
      </c>
      <c r="E115" s="4">
        <f>SUM(本部:DO!E115)</f>
        <v>0</v>
      </c>
      <c r="F115" s="4">
        <f>SUM(本部:DO!F115)</f>
        <v>0</v>
      </c>
      <c r="G115" s="6" t="str">
        <f t="shared" si="1"/>
        <v xml:space="preserve">     -</v>
      </c>
      <c r="H115" s="19">
        <f>SUM(本部:DO!H115)</f>
        <v>0</v>
      </c>
      <c r="I115" s="11">
        <f>SUM(本部:DO!I115)</f>
        <v>0</v>
      </c>
      <c r="J115" s="12">
        <f>SUM(本部:DO!J115)</f>
        <v>0</v>
      </c>
      <c r="K115" s="27"/>
    </row>
    <row r="116" spans="1:11" hidden="1">
      <c r="A116">
        <v>8444</v>
      </c>
      <c r="B116">
        <v>0</v>
      </c>
      <c r="C116" t="s">
        <v>76</v>
      </c>
      <c r="D116" s="4">
        <f>SUM(本部:DO!D116)</f>
        <v>0</v>
      </c>
      <c r="E116" s="4">
        <f>SUM(本部:DO!E116)</f>
        <v>0</v>
      </c>
      <c r="F116" s="4">
        <f>SUM(本部:DO!F116)</f>
        <v>0</v>
      </c>
      <c r="G116" s="6" t="str">
        <f t="shared" si="1"/>
        <v xml:space="preserve">     -</v>
      </c>
      <c r="H116" s="19">
        <f>SUM(本部:DO!H116)</f>
        <v>0</v>
      </c>
      <c r="I116" s="11">
        <f>SUM(本部:DO!I116)</f>
        <v>0</v>
      </c>
      <c r="J116" s="12">
        <f>SUM(本部:DO!J116)</f>
        <v>0</v>
      </c>
      <c r="K116" s="27"/>
    </row>
    <row r="117" spans="1:11" hidden="1">
      <c r="A117">
        <v>8445</v>
      </c>
      <c r="B117">
        <v>0</v>
      </c>
      <c r="C117" t="s">
        <v>77</v>
      </c>
      <c r="D117" s="4">
        <f>SUM(本部:DO!D117)</f>
        <v>0</v>
      </c>
      <c r="E117" s="4">
        <f>SUM(本部:DO!E117)</f>
        <v>0</v>
      </c>
      <c r="F117" s="4">
        <f>SUM(本部:DO!F117)</f>
        <v>0</v>
      </c>
      <c r="G117" s="6" t="str">
        <f t="shared" si="1"/>
        <v xml:space="preserve">     -</v>
      </c>
      <c r="H117" s="19">
        <f>SUM(本部:DO!H117)</f>
        <v>0</v>
      </c>
      <c r="I117" s="11">
        <f>SUM(本部:DO!I117)</f>
        <v>0</v>
      </c>
      <c r="J117" s="12">
        <f>SUM(本部:DO!J117)</f>
        <v>0</v>
      </c>
      <c r="K117" s="27"/>
    </row>
    <row r="118" spans="1:11" hidden="1">
      <c r="A118">
        <v>8446</v>
      </c>
      <c r="B118">
        <v>0</v>
      </c>
      <c r="C118" t="s">
        <v>78</v>
      </c>
      <c r="D118" s="4">
        <f>SUM(本部:DO!D118)</f>
        <v>0</v>
      </c>
      <c r="E118" s="4">
        <f>SUM(本部:DO!E118)</f>
        <v>0</v>
      </c>
      <c r="F118" s="4">
        <f>SUM(本部:DO!F118)</f>
        <v>0</v>
      </c>
      <c r="G118" s="6" t="str">
        <f t="shared" si="1"/>
        <v xml:space="preserve">     -</v>
      </c>
      <c r="H118" s="19">
        <f>SUM(本部:DO!H118)</f>
        <v>0</v>
      </c>
      <c r="I118" s="11">
        <f>SUM(本部:DO!I118)</f>
        <v>0</v>
      </c>
      <c r="J118" s="12">
        <f>SUM(本部:DO!J118)</f>
        <v>0</v>
      </c>
      <c r="K118" s="27"/>
    </row>
    <row r="119" spans="1:11" hidden="1">
      <c r="A119">
        <v>190</v>
      </c>
      <c r="B119">
        <v>0</v>
      </c>
      <c r="C119" t="s">
        <v>79</v>
      </c>
      <c r="D119" s="4">
        <f>SUM(本部:DO!D119)</f>
        <v>0</v>
      </c>
      <c r="E119" s="4">
        <f>SUM(本部:DO!E119)</f>
        <v>0</v>
      </c>
      <c r="F119" s="4">
        <f>SUM(本部:DO!F119)</f>
        <v>0</v>
      </c>
      <c r="G119" s="6" t="str">
        <f t="shared" si="1"/>
        <v xml:space="preserve">     -</v>
      </c>
      <c r="H119" s="19">
        <f>SUM(本部:DO!H119)</f>
        <v>0</v>
      </c>
      <c r="I119" s="11">
        <f>SUM(本部:DO!I119)</f>
        <v>0</v>
      </c>
      <c r="J119" s="12">
        <f>SUM(本部:DO!J119)</f>
        <v>0</v>
      </c>
      <c r="K119" s="27"/>
    </row>
    <row r="120" spans="1:11" hidden="1">
      <c r="A120">
        <v>8451</v>
      </c>
      <c r="B120">
        <v>0</v>
      </c>
      <c r="C120" t="s">
        <v>80</v>
      </c>
      <c r="D120" s="4">
        <f>SUM(本部:DO!D120)</f>
        <v>0</v>
      </c>
      <c r="E120" s="4">
        <f>SUM(本部:DO!E120)</f>
        <v>0</v>
      </c>
      <c r="F120" s="4">
        <f>SUM(本部:DO!F120)</f>
        <v>0</v>
      </c>
      <c r="G120" s="6" t="str">
        <f t="shared" si="1"/>
        <v xml:space="preserve">     -</v>
      </c>
      <c r="H120" s="19">
        <f>SUM(本部:DO!H120)</f>
        <v>0</v>
      </c>
      <c r="I120" s="11">
        <f>SUM(本部:DO!I120)</f>
        <v>0</v>
      </c>
      <c r="J120" s="12">
        <f>SUM(本部:DO!J120)</f>
        <v>0</v>
      </c>
      <c r="K120" s="27"/>
    </row>
    <row r="121" spans="1:11" hidden="1">
      <c r="A121">
        <v>8452</v>
      </c>
      <c r="B121">
        <v>0</v>
      </c>
      <c r="C121" t="s">
        <v>81</v>
      </c>
      <c r="D121" s="4">
        <f>SUM(本部:DO!D121)</f>
        <v>0</v>
      </c>
      <c r="E121" s="4">
        <f>SUM(本部:DO!E121)</f>
        <v>0</v>
      </c>
      <c r="F121" s="4">
        <f>SUM(本部:DO!F121)</f>
        <v>0</v>
      </c>
      <c r="G121" s="6" t="str">
        <f t="shared" si="1"/>
        <v xml:space="preserve">     -</v>
      </c>
      <c r="H121" s="19">
        <f>SUM(本部:DO!H121)</f>
        <v>0</v>
      </c>
      <c r="I121" s="11">
        <f>SUM(本部:DO!I121)</f>
        <v>0</v>
      </c>
      <c r="J121" s="12">
        <f>SUM(本部:DO!J121)</f>
        <v>0</v>
      </c>
      <c r="K121" s="27"/>
    </row>
    <row r="122" spans="1:11" hidden="1">
      <c r="A122">
        <v>191</v>
      </c>
      <c r="B122">
        <v>0</v>
      </c>
      <c r="C122" t="s">
        <v>82</v>
      </c>
      <c r="D122" s="4">
        <f>SUM(本部:DO!D122)</f>
        <v>0</v>
      </c>
      <c r="E122" s="4">
        <f>SUM(本部:DO!E122)</f>
        <v>0</v>
      </c>
      <c r="F122" s="4">
        <f>SUM(本部:DO!F122)</f>
        <v>0</v>
      </c>
      <c r="G122" s="6" t="str">
        <f t="shared" si="1"/>
        <v xml:space="preserve">     -</v>
      </c>
      <c r="H122" s="19">
        <f>SUM(本部:DO!H122)</f>
        <v>0</v>
      </c>
      <c r="I122" s="11">
        <f>SUM(本部:DO!I122)</f>
        <v>0</v>
      </c>
      <c r="J122" s="12">
        <f>SUM(本部:DO!J122)</f>
        <v>0</v>
      </c>
      <c r="K122" s="27"/>
    </row>
    <row r="123" spans="1:11" hidden="1">
      <c r="A123">
        <v>8461</v>
      </c>
      <c r="B123">
        <v>0</v>
      </c>
      <c r="C123" t="s">
        <v>31</v>
      </c>
      <c r="D123" s="4">
        <f>SUM(本部:DO!D123)</f>
        <v>0</v>
      </c>
      <c r="E123" s="4">
        <f>SUM(本部:DO!E123)</f>
        <v>0</v>
      </c>
      <c r="F123" s="4">
        <f>SUM(本部:DO!F123)</f>
        <v>0</v>
      </c>
      <c r="G123" s="6" t="str">
        <f t="shared" si="1"/>
        <v xml:space="preserve">     -</v>
      </c>
      <c r="H123" s="19">
        <f>SUM(本部:DO!H123)</f>
        <v>0</v>
      </c>
      <c r="I123" s="11">
        <f>SUM(本部:DO!I123)</f>
        <v>0</v>
      </c>
      <c r="J123" s="12">
        <f>SUM(本部:DO!J123)</f>
        <v>0</v>
      </c>
      <c r="K123" s="27"/>
    </row>
    <row r="124" spans="1:11" hidden="1">
      <c r="A124">
        <v>8462</v>
      </c>
      <c r="B124">
        <v>0</v>
      </c>
      <c r="C124" t="s">
        <v>33</v>
      </c>
      <c r="D124" s="4">
        <f>SUM(本部:DO!D124)</f>
        <v>0</v>
      </c>
      <c r="E124" s="4">
        <f>SUM(本部:DO!E124)</f>
        <v>0</v>
      </c>
      <c r="F124" s="4">
        <f>SUM(本部:DO!F124)</f>
        <v>0</v>
      </c>
      <c r="G124" s="6" t="str">
        <f t="shared" si="1"/>
        <v xml:space="preserve">     -</v>
      </c>
      <c r="H124" s="19">
        <f>SUM(本部:DO!H124)</f>
        <v>0</v>
      </c>
      <c r="I124" s="11">
        <f>SUM(本部:DO!I124)</f>
        <v>0</v>
      </c>
      <c r="J124" s="12">
        <f>SUM(本部:DO!J124)</f>
        <v>0</v>
      </c>
      <c r="K124" s="27"/>
    </row>
    <row r="125" spans="1:11" hidden="1">
      <c r="A125">
        <v>8463</v>
      </c>
      <c r="B125">
        <v>0</v>
      </c>
      <c r="C125" t="s">
        <v>82</v>
      </c>
      <c r="D125" s="4">
        <f>SUM(本部:DO!D125)</f>
        <v>0</v>
      </c>
      <c r="E125" s="4">
        <f>SUM(本部:DO!E125)</f>
        <v>0</v>
      </c>
      <c r="F125" s="4">
        <f>SUM(本部:DO!F125)</f>
        <v>0</v>
      </c>
      <c r="G125" s="6" t="str">
        <f t="shared" si="1"/>
        <v xml:space="preserve">     -</v>
      </c>
      <c r="H125" s="19">
        <f>SUM(本部:DO!H125)</f>
        <v>0</v>
      </c>
      <c r="I125" s="11">
        <f>SUM(本部:DO!I125)</f>
        <v>0</v>
      </c>
      <c r="J125" s="12">
        <f>SUM(本部:DO!J125)</f>
        <v>0</v>
      </c>
      <c r="K125" s="27"/>
    </row>
    <row r="126" spans="1:11" hidden="1">
      <c r="A126">
        <v>8471</v>
      </c>
      <c r="B126">
        <v>0</v>
      </c>
      <c r="C126" t="s">
        <v>34</v>
      </c>
      <c r="D126" s="4">
        <f>SUM(本部:DO!D126)</f>
        <v>0</v>
      </c>
      <c r="E126" s="4">
        <f>SUM(本部:DO!E126)</f>
        <v>0</v>
      </c>
      <c r="F126" s="4">
        <f>SUM(本部:DO!F126)</f>
        <v>0</v>
      </c>
      <c r="G126" s="6" t="str">
        <f t="shared" si="1"/>
        <v xml:space="preserve">     -</v>
      </c>
      <c r="H126" s="19">
        <f>SUM(本部:DO!H126)</f>
        <v>0</v>
      </c>
      <c r="I126" s="11">
        <f>SUM(本部:DO!I126)</f>
        <v>0</v>
      </c>
      <c r="J126" s="12">
        <f>SUM(本部:DO!J126)</f>
        <v>0</v>
      </c>
      <c r="K126" s="27"/>
    </row>
    <row r="127" spans="1:11">
      <c r="A127">
        <v>192</v>
      </c>
      <c r="B127">
        <v>0</v>
      </c>
      <c r="C127" t="s">
        <v>303</v>
      </c>
      <c r="D127" s="4">
        <f>SUM(本部:DO!D127)</f>
        <v>0</v>
      </c>
      <c r="E127" s="4">
        <f>SUM(本部:DO!E127)</f>
        <v>0</v>
      </c>
      <c r="F127" s="4">
        <f>SUM(本部:DO!F127)</f>
        <v>0</v>
      </c>
      <c r="G127" s="6" t="str">
        <f t="shared" si="1"/>
        <v xml:space="preserve">     -</v>
      </c>
      <c r="H127" s="19">
        <f>SUM(本部:DO!H127)</f>
        <v>0</v>
      </c>
      <c r="I127" s="11">
        <f>SUM(本部:DO!I127)</f>
        <v>0</v>
      </c>
      <c r="J127" s="12">
        <f>SUM(本部:DO!J127)</f>
        <v>300000</v>
      </c>
      <c r="K127" s="27"/>
    </row>
    <row r="128" spans="1:11">
      <c r="A128">
        <v>8481</v>
      </c>
      <c r="B128">
        <v>0</v>
      </c>
      <c r="C128" t="s">
        <v>304</v>
      </c>
      <c r="D128" s="4">
        <f>SUM(本部:DO!D128)</f>
        <v>0</v>
      </c>
      <c r="E128" s="4">
        <f>SUM(本部:DO!E128)</f>
        <v>0</v>
      </c>
      <c r="F128" s="4">
        <f>SUM(本部:DO!F128)</f>
        <v>0</v>
      </c>
      <c r="G128" s="6" t="str">
        <f t="shared" si="1"/>
        <v xml:space="preserve">     -</v>
      </c>
      <c r="H128" s="19">
        <f>SUM(本部:DO!H128)</f>
        <v>0</v>
      </c>
      <c r="I128" s="11">
        <f>SUM(本部:DO!I128)</f>
        <v>0</v>
      </c>
      <c r="J128" s="12">
        <f>SUM(本部:DO!J128)</f>
        <v>300000</v>
      </c>
      <c r="K128" s="27" t="s">
        <v>306</v>
      </c>
    </row>
    <row r="129" spans="1:11" hidden="1">
      <c r="A129">
        <v>8482</v>
      </c>
      <c r="B129">
        <v>0</v>
      </c>
      <c r="C129" t="s">
        <v>30</v>
      </c>
      <c r="D129" s="4">
        <f>SUM(本部:DO!D129)</f>
        <v>0</v>
      </c>
      <c r="E129" s="4">
        <f>SUM(本部:DO!E129)</f>
        <v>0</v>
      </c>
      <c r="F129" s="4">
        <f>SUM(本部:DO!F129)</f>
        <v>0</v>
      </c>
      <c r="G129" s="6" t="str">
        <f t="shared" si="1"/>
        <v xml:space="preserve">     -</v>
      </c>
      <c r="H129" s="19">
        <f>SUM(本部:DO!H129)</f>
        <v>0</v>
      </c>
      <c r="I129" s="11">
        <f>SUM(本部:DO!I129)</f>
        <v>0</v>
      </c>
      <c r="J129" s="12">
        <f>SUM(本部:DO!J129)</f>
        <v>0</v>
      </c>
      <c r="K129" s="27"/>
    </row>
    <row r="130" spans="1:11" hidden="1">
      <c r="A130">
        <v>193</v>
      </c>
      <c r="B130">
        <v>0</v>
      </c>
      <c r="C130" t="s">
        <v>30</v>
      </c>
      <c r="D130" s="4">
        <f>SUM(本部:DO!D130)</f>
        <v>0</v>
      </c>
      <c r="E130" s="4">
        <f>SUM(本部:DO!E130)</f>
        <v>0</v>
      </c>
      <c r="F130" s="4">
        <f>SUM(本部:DO!F130)</f>
        <v>0</v>
      </c>
      <c r="G130" s="6" t="str">
        <f t="shared" si="1"/>
        <v xml:space="preserve">     -</v>
      </c>
      <c r="H130" s="19">
        <f>SUM(本部:DO!H130)</f>
        <v>0</v>
      </c>
      <c r="I130" s="11">
        <f>SUM(本部:DO!I130)</f>
        <v>0</v>
      </c>
      <c r="J130" s="12">
        <f>SUM(本部:DO!J130)</f>
        <v>0</v>
      </c>
      <c r="K130" s="27"/>
    </row>
    <row r="131" spans="1:11" hidden="1">
      <c r="A131">
        <v>8491</v>
      </c>
      <c r="B131">
        <v>0</v>
      </c>
      <c r="C131" t="s">
        <v>30</v>
      </c>
      <c r="D131" s="4">
        <f>SUM(本部:DO!D131)</f>
        <v>0</v>
      </c>
      <c r="E131" s="4">
        <f>SUM(本部:DO!E131)</f>
        <v>0</v>
      </c>
      <c r="F131" s="4">
        <f>SUM(本部:DO!F131)</f>
        <v>0</v>
      </c>
      <c r="G131" s="6" t="str">
        <f t="shared" si="1"/>
        <v xml:space="preserve">     -</v>
      </c>
      <c r="H131" s="19">
        <f>SUM(本部:DO!H131)</f>
        <v>0</v>
      </c>
      <c r="I131" s="11">
        <f>SUM(本部:DO!I131)</f>
        <v>0</v>
      </c>
      <c r="J131" s="12">
        <f>SUM(本部:DO!J131)</f>
        <v>0</v>
      </c>
      <c r="K131" s="27"/>
    </row>
    <row r="132" spans="1:11" hidden="1">
      <c r="A132">
        <v>194</v>
      </c>
      <c r="B132">
        <v>0</v>
      </c>
      <c r="C132" t="s">
        <v>30</v>
      </c>
      <c r="D132" s="4">
        <f>SUM(本部:DO!D132)</f>
        <v>0</v>
      </c>
      <c r="E132" s="4">
        <f>SUM(本部:DO!E132)</f>
        <v>0</v>
      </c>
      <c r="F132" s="4">
        <f>SUM(本部:DO!F132)</f>
        <v>0</v>
      </c>
      <c r="G132" s="6" t="str">
        <f t="shared" ref="G132:G195" si="2">IF(D132=0,"     -",ROUND(E132/D132*100,1))</f>
        <v xml:space="preserve">     -</v>
      </c>
      <c r="H132" s="19">
        <f>SUM(本部:DO!H132)</f>
        <v>0</v>
      </c>
      <c r="I132" s="11">
        <f>SUM(本部:DO!I132)</f>
        <v>0</v>
      </c>
      <c r="J132" s="12">
        <f>SUM(本部:DO!J132)</f>
        <v>0</v>
      </c>
      <c r="K132" s="27"/>
    </row>
    <row r="133" spans="1:11" hidden="1">
      <c r="A133">
        <v>8492</v>
      </c>
      <c r="B133">
        <v>0</v>
      </c>
      <c r="C133" t="s">
        <v>31</v>
      </c>
      <c r="D133" s="4">
        <f>SUM(本部:DO!D133)</f>
        <v>0</v>
      </c>
      <c r="E133" s="4">
        <f>SUM(本部:DO!E133)</f>
        <v>0</v>
      </c>
      <c r="F133" s="4">
        <f>SUM(本部:DO!F133)</f>
        <v>0</v>
      </c>
      <c r="G133" s="6" t="str">
        <f t="shared" si="2"/>
        <v xml:space="preserve">     -</v>
      </c>
      <c r="H133" s="19">
        <f>SUM(本部:DO!H133)</f>
        <v>0</v>
      </c>
      <c r="I133" s="11">
        <f>SUM(本部:DO!I133)</f>
        <v>0</v>
      </c>
      <c r="J133" s="12">
        <f>SUM(本部:DO!J133)</f>
        <v>0</v>
      </c>
      <c r="K133" s="27"/>
    </row>
    <row r="134" spans="1:11" hidden="1">
      <c r="A134">
        <v>8493</v>
      </c>
      <c r="B134">
        <v>0</v>
      </c>
      <c r="C134" t="s">
        <v>33</v>
      </c>
      <c r="D134" s="4">
        <f>SUM(本部:DO!D134)</f>
        <v>0</v>
      </c>
      <c r="E134" s="4">
        <f>SUM(本部:DO!E134)</f>
        <v>0</v>
      </c>
      <c r="F134" s="4">
        <f>SUM(本部:DO!F134)</f>
        <v>0</v>
      </c>
      <c r="G134" s="6" t="str">
        <f t="shared" si="2"/>
        <v xml:space="preserve">     -</v>
      </c>
      <c r="H134" s="19">
        <f>SUM(本部:DO!H134)</f>
        <v>0</v>
      </c>
      <c r="I134" s="11">
        <f>SUM(本部:DO!I134)</f>
        <v>0</v>
      </c>
      <c r="J134" s="12">
        <f>SUM(本部:DO!J134)</f>
        <v>0</v>
      </c>
      <c r="K134" s="27"/>
    </row>
    <row r="135" spans="1:11" hidden="1">
      <c r="A135">
        <v>8494</v>
      </c>
      <c r="B135">
        <v>0</v>
      </c>
      <c r="C135" t="s">
        <v>30</v>
      </c>
      <c r="D135" s="4">
        <f>SUM(本部:DO!D135)</f>
        <v>0</v>
      </c>
      <c r="E135" s="4">
        <f>SUM(本部:DO!E135)</f>
        <v>0</v>
      </c>
      <c r="F135" s="4">
        <f>SUM(本部:DO!F135)</f>
        <v>0</v>
      </c>
      <c r="G135" s="6" t="str">
        <f t="shared" si="2"/>
        <v xml:space="preserve">     -</v>
      </c>
      <c r="H135" s="19">
        <f>SUM(本部:DO!H135)</f>
        <v>0</v>
      </c>
      <c r="I135" s="11">
        <f>SUM(本部:DO!I135)</f>
        <v>0</v>
      </c>
      <c r="J135" s="12">
        <f>SUM(本部:DO!J135)</f>
        <v>0</v>
      </c>
      <c r="K135" s="27"/>
    </row>
    <row r="136" spans="1:11">
      <c r="A136">
        <v>195</v>
      </c>
      <c r="B136">
        <v>0</v>
      </c>
      <c r="C136" t="s">
        <v>85</v>
      </c>
      <c r="D136" s="4">
        <f>SUM(本部:DO!D136)</f>
        <v>672000</v>
      </c>
      <c r="E136" s="4">
        <f>SUM(本部:DO!E136)</f>
        <v>0</v>
      </c>
      <c r="F136" s="4">
        <f>SUM(本部:DO!F136)</f>
        <v>-672000</v>
      </c>
      <c r="G136" s="6">
        <f t="shared" si="2"/>
        <v>0</v>
      </c>
      <c r="H136" s="19">
        <f>SUM(本部:DO!H136)</f>
        <v>672000</v>
      </c>
      <c r="I136" s="11">
        <f>SUM(本部:DO!I136)</f>
        <v>672000</v>
      </c>
      <c r="J136" s="12">
        <f>SUM(本部:DO!J136)</f>
        <v>0</v>
      </c>
      <c r="K136" s="27"/>
    </row>
    <row r="137" spans="1:11">
      <c r="A137">
        <v>8511</v>
      </c>
      <c r="B137">
        <v>0</v>
      </c>
      <c r="C137" t="s">
        <v>85</v>
      </c>
      <c r="D137" s="4">
        <f>SUM(本部:DO!D137)</f>
        <v>672000</v>
      </c>
      <c r="E137" s="4">
        <f>SUM(本部:DO!E137)</f>
        <v>0</v>
      </c>
      <c r="F137" s="4">
        <f>SUM(本部:DO!F137)</f>
        <v>-672000</v>
      </c>
      <c r="G137" s="6">
        <f t="shared" si="2"/>
        <v>0</v>
      </c>
      <c r="H137" s="19">
        <f>SUM(本部:DO!H137)</f>
        <v>672000</v>
      </c>
      <c r="I137" s="11">
        <f>SUM(本部:DO!I137)</f>
        <v>672000</v>
      </c>
      <c r="J137" s="12">
        <f>SUM(本部:DO!J137)</f>
        <v>0</v>
      </c>
      <c r="K137" s="27"/>
    </row>
    <row r="138" spans="1:11">
      <c r="A138">
        <v>196</v>
      </c>
      <c r="B138">
        <v>0</v>
      </c>
      <c r="C138" t="s">
        <v>86</v>
      </c>
      <c r="D138" s="4">
        <f>SUM(本部:DO!D138)</f>
        <v>1600000</v>
      </c>
      <c r="E138" s="4">
        <f>SUM(本部:DO!E138)</f>
        <v>2369000</v>
      </c>
      <c r="F138" s="4">
        <f>SUM(本部:DO!F138)</f>
        <v>769000</v>
      </c>
      <c r="G138" s="6">
        <f t="shared" si="2"/>
        <v>148.1</v>
      </c>
      <c r="H138" s="19">
        <f>SUM(本部:DO!H138)</f>
        <v>2369000</v>
      </c>
      <c r="I138" s="11">
        <f>SUM(本部:DO!I138)</f>
        <v>2455000</v>
      </c>
      <c r="J138" s="12">
        <f>SUM(本部:DO!J138)</f>
        <v>2105000</v>
      </c>
      <c r="K138" s="27"/>
    </row>
    <row r="139" spans="1:11">
      <c r="A139">
        <v>8521</v>
      </c>
      <c r="B139">
        <v>0</v>
      </c>
      <c r="C139" t="s">
        <v>86</v>
      </c>
      <c r="D139" s="4">
        <f>SUM(本部:DO!D139)</f>
        <v>1600000</v>
      </c>
      <c r="E139" s="4">
        <f>SUM(本部:DO!E139)</f>
        <v>2369000</v>
      </c>
      <c r="F139" s="4">
        <f>SUM(本部:DO!F139)</f>
        <v>769000</v>
      </c>
      <c r="G139" s="6">
        <f t="shared" si="2"/>
        <v>148.1</v>
      </c>
      <c r="H139" s="19">
        <f>SUM(本部:DO!H139)</f>
        <v>2369000</v>
      </c>
      <c r="I139" s="11">
        <f>SUM(本部:DO!I139)</f>
        <v>2455000</v>
      </c>
      <c r="J139" s="12">
        <f>SUM(本部:DO!J139)</f>
        <v>2105000</v>
      </c>
      <c r="K139" s="27"/>
    </row>
    <row r="140" spans="1:11">
      <c r="A140">
        <v>197</v>
      </c>
      <c r="B140">
        <v>0</v>
      </c>
      <c r="C140" t="s">
        <v>87</v>
      </c>
      <c r="D140" s="4">
        <f>SUM(本部:DO!D140)</f>
        <v>691000</v>
      </c>
      <c r="E140" s="4">
        <f>SUM(本部:DO!E140)</f>
        <v>503499</v>
      </c>
      <c r="F140" s="4">
        <f>SUM(本部:DO!F140)</f>
        <v>-187501</v>
      </c>
      <c r="G140" s="6">
        <f t="shared" si="2"/>
        <v>72.900000000000006</v>
      </c>
      <c r="H140" s="19">
        <f>SUM(本部:DO!H140)</f>
        <v>691304</v>
      </c>
      <c r="I140" s="11">
        <f>SUM(本部:DO!I140)</f>
        <v>694000</v>
      </c>
      <c r="J140" s="12">
        <f>SUM(本部:DO!J140)</f>
        <v>694000</v>
      </c>
      <c r="K140" s="27"/>
    </row>
    <row r="141" spans="1:11">
      <c r="A141">
        <v>8531</v>
      </c>
      <c r="B141">
        <v>0</v>
      </c>
      <c r="C141" t="s">
        <v>87</v>
      </c>
      <c r="D141" s="4">
        <f>SUM(本部:DO!D141)</f>
        <v>691000</v>
      </c>
      <c r="E141" s="4">
        <f>SUM(本部:DO!E141)</f>
        <v>503499</v>
      </c>
      <c r="F141" s="4">
        <f>SUM(本部:DO!F141)</f>
        <v>-187501</v>
      </c>
      <c r="G141" s="6">
        <f t="shared" si="2"/>
        <v>72.900000000000006</v>
      </c>
      <c r="H141" s="19">
        <f>SUM(本部:DO!H141)</f>
        <v>691304</v>
      </c>
      <c r="I141" s="11">
        <f>SUM(本部:DO!I141)</f>
        <v>694000</v>
      </c>
      <c r="J141" s="12">
        <f>SUM(本部:DO!J141)</f>
        <v>694000</v>
      </c>
      <c r="K141" s="27"/>
    </row>
    <row r="142" spans="1:11">
      <c r="A142">
        <v>198</v>
      </c>
      <c r="B142">
        <v>0</v>
      </c>
      <c r="C142" t="s">
        <v>88</v>
      </c>
      <c r="D142" s="4">
        <f>SUM(本部:DO!D142)</f>
        <v>3421000</v>
      </c>
      <c r="E142" s="4">
        <f>SUM(本部:DO!E142)</f>
        <v>2742967</v>
      </c>
      <c r="F142" s="4">
        <f>SUM(本部:DO!F142)</f>
        <v>-678033</v>
      </c>
      <c r="G142" s="6">
        <f t="shared" si="2"/>
        <v>80.2</v>
      </c>
      <c r="H142" s="19">
        <f>SUM(本部:DO!H142)</f>
        <v>2991239</v>
      </c>
      <c r="I142" s="11">
        <f>SUM(本部:DO!I142)</f>
        <v>3781000</v>
      </c>
      <c r="J142" s="12">
        <f>SUM(本部:DO!J142)</f>
        <v>1981000</v>
      </c>
      <c r="K142" s="27"/>
    </row>
    <row r="143" spans="1:11">
      <c r="A143">
        <v>8611</v>
      </c>
      <c r="B143">
        <v>0</v>
      </c>
      <c r="C143" t="s">
        <v>89</v>
      </c>
      <c r="D143" s="4">
        <f>SUM(本部:DO!D143)</f>
        <v>280000</v>
      </c>
      <c r="E143" s="4">
        <f>SUM(本部:DO!E143)</f>
        <v>163000</v>
      </c>
      <c r="F143" s="4">
        <f>SUM(本部:DO!F143)</f>
        <v>-117000</v>
      </c>
      <c r="G143" s="6">
        <f t="shared" si="2"/>
        <v>58.2</v>
      </c>
      <c r="H143" s="19">
        <f>SUM(本部:DO!H143)</f>
        <v>177753</v>
      </c>
      <c r="I143" s="11">
        <f>SUM(本部:DO!I143)</f>
        <v>260000</v>
      </c>
      <c r="J143" s="12">
        <f>SUM(本部:DO!J143)</f>
        <v>260000</v>
      </c>
      <c r="K143" s="27"/>
    </row>
    <row r="144" spans="1:11">
      <c r="A144">
        <v>8612</v>
      </c>
      <c r="B144">
        <v>0</v>
      </c>
      <c r="C144" t="s">
        <v>90</v>
      </c>
      <c r="D144" s="4">
        <f>SUM(本部:DO!D144)</f>
        <v>1321000</v>
      </c>
      <c r="E144" s="4">
        <f>SUM(本部:DO!E144)</f>
        <v>1273600</v>
      </c>
      <c r="F144" s="4">
        <f>SUM(本部:DO!F144)</f>
        <v>-47400</v>
      </c>
      <c r="G144" s="6">
        <f t="shared" si="2"/>
        <v>96.4</v>
      </c>
      <c r="H144" s="19">
        <f>SUM(本部:DO!H144)</f>
        <v>1388877</v>
      </c>
      <c r="I144" s="11">
        <f>SUM(本部:DO!I144)</f>
        <v>1371000</v>
      </c>
      <c r="J144" s="12">
        <f>SUM(本部:DO!J144)</f>
        <v>1371000</v>
      </c>
      <c r="K144" s="27"/>
    </row>
    <row r="145" spans="1:11">
      <c r="A145">
        <v>8613</v>
      </c>
      <c r="B145">
        <v>0</v>
      </c>
      <c r="C145" t="s">
        <v>91</v>
      </c>
      <c r="D145" s="4">
        <f>SUM(本部:DO!D145)</f>
        <v>1820000</v>
      </c>
      <c r="E145" s="4">
        <f>SUM(本部:DO!E145)</f>
        <v>1306367</v>
      </c>
      <c r="F145" s="4">
        <f>SUM(本部:DO!F145)</f>
        <v>-513633</v>
      </c>
      <c r="G145" s="6">
        <f t="shared" si="2"/>
        <v>71.8</v>
      </c>
      <c r="H145" s="19">
        <f>SUM(本部:DO!H145)</f>
        <v>1424609</v>
      </c>
      <c r="I145" s="11">
        <f>SUM(本部:DO!I145)</f>
        <v>2150000</v>
      </c>
      <c r="J145" s="12">
        <f>SUM(本部:DO!J145)</f>
        <v>350000</v>
      </c>
      <c r="K145" s="27"/>
    </row>
    <row r="146" spans="1:11">
      <c r="A146">
        <v>199</v>
      </c>
      <c r="B146">
        <v>0</v>
      </c>
      <c r="C146" t="s">
        <v>92</v>
      </c>
      <c r="D146" s="4">
        <f>SUM(本部:DO!D146)</f>
        <v>0</v>
      </c>
      <c r="E146" s="4">
        <f>SUM(本部:DO!E146)</f>
        <v>0</v>
      </c>
      <c r="F146" s="4">
        <f>SUM(本部:DO!F146)</f>
        <v>0</v>
      </c>
      <c r="G146" s="6" t="str">
        <f t="shared" si="2"/>
        <v xml:space="preserve">     -</v>
      </c>
      <c r="H146" s="19">
        <f>SUM(本部:DO!H146)</f>
        <v>0</v>
      </c>
      <c r="I146" s="11">
        <f>SUM(本部:DO!I146)</f>
        <v>0</v>
      </c>
      <c r="J146" s="12">
        <f>SUM(本部:DO!J146)</f>
        <v>0</v>
      </c>
      <c r="K146" s="27"/>
    </row>
    <row r="147" spans="1:11">
      <c r="A147">
        <v>8621</v>
      </c>
      <c r="B147">
        <v>0</v>
      </c>
      <c r="C147" t="s">
        <v>93</v>
      </c>
      <c r="D147" s="4">
        <f>SUM(本部:DO!D147)</f>
        <v>0</v>
      </c>
      <c r="E147" s="4">
        <f>SUM(本部:DO!E147)</f>
        <v>0</v>
      </c>
      <c r="F147" s="4">
        <f>SUM(本部:DO!F147)</f>
        <v>0</v>
      </c>
      <c r="G147" s="6" t="str">
        <f t="shared" si="2"/>
        <v xml:space="preserve">     -</v>
      </c>
      <c r="H147" s="19">
        <f>SUM(本部:DO!H147)</f>
        <v>0</v>
      </c>
      <c r="I147" s="11">
        <f>SUM(本部:DO!I147)</f>
        <v>0</v>
      </c>
      <c r="J147" s="12">
        <f>SUM(本部:DO!J147)</f>
        <v>0</v>
      </c>
      <c r="K147" s="27"/>
    </row>
    <row r="148" spans="1:11">
      <c r="A148">
        <v>8622</v>
      </c>
      <c r="B148">
        <v>0</v>
      </c>
      <c r="C148" t="s">
        <v>94</v>
      </c>
      <c r="D148" s="4">
        <f>SUM(本部:DO!D148)</f>
        <v>0</v>
      </c>
      <c r="E148" s="4">
        <f>SUM(本部:DO!E148)</f>
        <v>0</v>
      </c>
      <c r="F148" s="4">
        <f>SUM(本部:DO!F148)</f>
        <v>0</v>
      </c>
      <c r="G148" s="6" t="str">
        <f t="shared" si="2"/>
        <v xml:space="preserve">     -</v>
      </c>
      <c r="H148" s="19">
        <f>SUM(本部:DO!H148)</f>
        <v>0</v>
      </c>
      <c r="I148" s="11">
        <f>SUM(本部:DO!I148)</f>
        <v>0</v>
      </c>
      <c r="J148" s="12">
        <f>SUM(本部:DO!J148)</f>
        <v>0</v>
      </c>
      <c r="K148" s="27"/>
    </row>
    <row r="149" spans="1:11">
      <c r="A149">
        <v>200</v>
      </c>
      <c r="B149">
        <v>0</v>
      </c>
      <c r="C149" t="s">
        <v>95</v>
      </c>
      <c r="D149" s="4">
        <f>SUM(本部:DO!D149)</f>
        <v>632759000</v>
      </c>
      <c r="E149" s="4">
        <f>SUM(本部:DO!E149)</f>
        <v>561706167</v>
      </c>
      <c r="F149" s="4">
        <f>SUM(本部:DO!F149)</f>
        <v>-71052833</v>
      </c>
      <c r="G149" s="6">
        <f t="shared" si="2"/>
        <v>88.8</v>
      </c>
      <c r="H149" s="19">
        <f>SUM(本部:DO!H149)</f>
        <v>619350915</v>
      </c>
      <c r="I149" s="11">
        <f>SUM(本部:DO!I149)</f>
        <v>622832000</v>
      </c>
      <c r="J149" s="12">
        <f>SUM(本部:DO!J149)</f>
        <v>594340000</v>
      </c>
      <c r="K149" s="27"/>
    </row>
    <row r="150" spans="1:11">
      <c r="A150">
        <v>128</v>
      </c>
      <c r="B150">
        <v>0</v>
      </c>
      <c r="C150" t="s">
        <v>96</v>
      </c>
      <c r="D150" s="4">
        <f>SUM(本部:DO!D150)</f>
        <v>388050000</v>
      </c>
      <c r="E150" s="4">
        <f>SUM(本部:DO!E150)</f>
        <v>344093228</v>
      </c>
      <c r="F150" s="4">
        <f>SUM(本部:DO!F150)</f>
        <v>-43956772</v>
      </c>
      <c r="G150" s="6">
        <f t="shared" si="2"/>
        <v>88.7</v>
      </c>
      <c r="H150" s="19">
        <f>SUM(本部:DO!H150)</f>
        <v>375237983</v>
      </c>
      <c r="I150" s="11">
        <f>SUM(本部:DO!I150)</f>
        <v>381010000</v>
      </c>
      <c r="J150" s="12">
        <f>SUM(本部:DO!J150)</f>
        <v>386157000</v>
      </c>
      <c r="K150" s="27"/>
    </row>
    <row r="151" spans="1:11">
      <c r="A151">
        <v>7111</v>
      </c>
      <c r="B151">
        <v>0</v>
      </c>
      <c r="C151" t="s">
        <v>97</v>
      </c>
      <c r="D151" s="4">
        <f>SUM(本部:DO!D151)</f>
        <v>6200000</v>
      </c>
      <c r="E151" s="4">
        <f>SUM(本部:DO!E151)</f>
        <v>5660000</v>
      </c>
      <c r="F151" s="4">
        <f>SUM(本部:DO!F151)</f>
        <v>-540000</v>
      </c>
      <c r="G151" s="6">
        <f t="shared" si="2"/>
        <v>91.3</v>
      </c>
      <c r="H151" s="19">
        <f>SUM(本部:DO!H151)</f>
        <v>6172301</v>
      </c>
      <c r="I151" s="11">
        <f>SUM(本部:DO!I151)</f>
        <v>6200000</v>
      </c>
      <c r="J151" s="12">
        <f>SUM(本部:DO!J151)</f>
        <v>5000000</v>
      </c>
      <c r="K151" s="27"/>
    </row>
    <row r="152" spans="1:11">
      <c r="A152">
        <v>7112</v>
      </c>
      <c r="B152">
        <v>0</v>
      </c>
      <c r="C152" t="s">
        <v>98</v>
      </c>
      <c r="D152" s="4">
        <f>SUM(本部:DO!D152)</f>
        <v>205800000</v>
      </c>
      <c r="E152" s="4">
        <f>SUM(本部:DO!E152)</f>
        <v>181170895</v>
      </c>
      <c r="F152" s="4">
        <f>SUM(本部:DO!F152)</f>
        <v>-24629105</v>
      </c>
      <c r="G152" s="6">
        <f t="shared" si="2"/>
        <v>88</v>
      </c>
      <c r="H152" s="19">
        <f>SUM(本部:DO!H152)</f>
        <v>197569133</v>
      </c>
      <c r="I152" s="11">
        <f>SUM(本部:DO!I152)</f>
        <v>198200000</v>
      </c>
      <c r="J152" s="12">
        <f>SUM(本部:DO!J152)</f>
        <v>206490000</v>
      </c>
      <c r="K152" s="27" t="s">
        <v>291</v>
      </c>
    </row>
    <row r="153" spans="1:11">
      <c r="A153">
        <v>7113</v>
      </c>
      <c r="B153">
        <v>0</v>
      </c>
      <c r="C153" t="s">
        <v>99</v>
      </c>
      <c r="D153" s="4">
        <f>SUM(本部:DO!D153)</f>
        <v>59700000</v>
      </c>
      <c r="E153" s="4">
        <f>SUM(本部:DO!E153)</f>
        <v>51028715</v>
      </c>
      <c r="F153" s="4">
        <f>SUM(本部:DO!F153)</f>
        <v>-8671285</v>
      </c>
      <c r="G153" s="6">
        <f t="shared" si="2"/>
        <v>85.5</v>
      </c>
      <c r="H153" s="19">
        <f>SUM(本部:DO!H153)</f>
        <v>55647455</v>
      </c>
      <c r="I153" s="11">
        <f>SUM(本部:DO!I153)</f>
        <v>60900000</v>
      </c>
      <c r="J153" s="12">
        <f>SUM(本部:DO!J153)</f>
        <v>57568000</v>
      </c>
      <c r="K153" s="27"/>
    </row>
    <row r="154" spans="1:11">
      <c r="A154">
        <v>7114</v>
      </c>
      <c r="B154">
        <v>0</v>
      </c>
      <c r="C154" t="s">
        <v>100</v>
      </c>
      <c r="D154" s="4">
        <f>SUM(本部:DO!D154)</f>
        <v>66700000</v>
      </c>
      <c r="E154" s="4">
        <f>SUM(本部:DO!E154)</f>
        <v>61443335</v>
      </c>
      <c r="F154" s="4">
        <f>SUM(本部:DO!F154)</f>
        <v>-5256665</v>
      </c>
      <c r="G154" s="6">
        <f t="shared" si="2"/>
        <v>92.1</v>
      </c>
      <c r="H154" s="19">
        <f>SUM(本部:DO!H154)</f>
        <v>67004728</v>
      </c>
      <c r="I154" s="11">
        <f>SUM(本部:DO!I154)</f>
        <v>67200000</v>
      </c>
      <c r="J154" s="12">
        <f>SUM(本部:DO!J154)</f>
        <v>68357000</v>
      </c>
      <c r="K154" s="27"/>
    </row>
    <row r="155" spans="1:11">
      <c r="A155">
        <v>7115</v>
      </c>
      <c r="B155">
        <v>0</v>
      </c>
      <c r="C155" t="s">
        <v>101</v>
      </c>
      <c r="D155" s="4">
        <f>SUM(本部:DO!D155)</f>
        <v>0</v>
      </c>
      <c r="E155" s="4">
        <f>SUM(本部:DO!E155)</f>
        <v>0</v>
      </c>
      <c r="F155" s="4">
        <f>SUM(本部:DO!F155)</f>
        <v>0</v>
      </c>
      <c r="G155" s="6" t="str">
        <f t="shared" si="2"/>
        <v xml:space="preserve">     -</v>
      </c>
      <c r="H155" s="19">
        <f>SUM(本部:DO!H155)</f>
        <v>0</v>
      </c>
      <c r="I155" s="11">
        <f>SUM(本部:DO!I155)</f>
        <v>0</v>
      </c>
      <c r="J155" s="12">
        <f>SUM(本部:DO!J155)</f>
        <v>0</v>
      </c>
      <c r="K155" s="27"/>
    </row>
    <row r="156" spans="1:11">
      <c r="A156">
        <v>7116</v>
      </c>
      <c r="B156">
        <v>0</v>
      </c>
      <c r="C156" t="s">
        <v>102</v>
      </c>
      <c r="D156" s="4">
        <f>SUM(本部:DO!D156)</f>
        <v>1300000</v>
      </c>
      <c r="E156" s="4">
        <f>SUM(本部:DO!E156)</f>
        <v>1176288</v>
      </c>
      <c r="F156" s="4">
        <f>SUM(本部:DO!F156)</f>
        <v>-123712</v>
      </c>
      <c r="G156" s="6">
        <f t="shared" si="2"/>
        <v>90.5</v>
      </c>
      <c r="H156" s="19">
        <f>SUM(本部:DO!H156)</f>
        <v>1282758</v>
      </c>
      <c r="I156" s="11">
        <f>SUM(本部:DO!I156)</f>
        <v>1360000</v>
      </c>
      <c r="J156" s="12">
        <f>SUM(本部:DO!J156)</f>
        <v>1360000</v>
      </c>
      <c r="K156" s="27"/>
    </row>
    <row r="157" spans="1:11">
      <c r="A157">
        <v>7117</v>
      </c>
      <c r="B157">
        <v>0</v>
      </c>
      <c r="C157" t="s">
        <v>103</v>
      </c>
      <c r="D157" s="4">
        <f>SUM(本部:DO!D157)</f>
        <v>48350000</v>
      </c>
      <c r="E157" s="4">
        <f>SUM(本部:DO!E157)</f>
        <v>43613995</v>
      </c>
      <c r="F157" s="4">
        <f>SUM(本部:DO!F157)</f>
        <v>-4736005</v>
      </c>
      <c r="G157" s="6">
        <f t="shared" si="2"/>
        <v>90.2</v>
      </c>
      <c r="H157" s="19">
        <f>SUM(本部:DO!H157)</f>
        <v>47561608</v>
      </c>
      <c r="I157" s="11">
        <f>SUM(本部:DO!I157)</f>
        <v>47150000</v>
      </c>
      <c r="J157" s="12">
        <f>SUM(本部:DO!J157)</f>
        <v>47382000</v>
      </c>
      <c r="K157" s="27"/>
    </row>
    <row r="158" spans="1:11">
      <c r="A158">
        <v>129</v>
      </c>
      <c r="B158">
        <v>0</v>
      </c>
      <c r="C158" t="s">
        <v>104</v>
      </c>
      <c r="D158" s="4">
        <f>SUM(本部:DO!D158)</f>
        <v>109411000</v>
      </c>
      <c r="E158" s="4">
        <f>SUM(本部:DO!E158)</f>
        <v>102484529</v>
      </c>
      <c r="F158" s="4">
        <f>SUM(本部:DO!F158)</f>
        <v>-6926471</v>
      </c>
      <c r="G158" s="6">
        <f t="shared" si="2"/>
        <v>93.7</v>
      </c>
      <c r="H158" s="19">
        <f>SUM(本部:DO!H158)</f>
        <v>111865667</v>
      </c>
      <c r="I158" s="11">
        <f>SUM(本部:DO!I158)</f>
        <v>111592000</v>
      </c>
      <c r="J158" s="12">
        <f>SUM(本部:DO!J158)</f>
        <v>108686000</v>
      </c>
      <c r="K158" s="27"/>
    </row>
    <row r="159" spans="1:11">
      <c r="A159">
        <v>7211</v>
      </c>
      <c r="B159">
        <v>0</v>
      </c>
      <c r="C159" t="s">
        <v>105</v>
      </c>
      <c r="D159" s="4">
        <f>SUM(本部:DO!D159)</f>
        <v>43250000</v>
      </c>
      <c r="E159" s="4">
        <f>SUM(本部:DO!E159)</f>
        <v>39324255</v>
      </c>
      <c r="F159" s="4">
        <f>SUM(本部:DO!F159)</f>
        <v>-3925745</v>
      </c>
      <c r="G159" s="6">
        <f t="shared" si="2"/>
        <v>90.9</v>
      </c>
      <c r="H159" s="19">
        <f>SUM(本部:DO!H159)</f>
        <v>42883594</v>
      </c>
      <c r="I159" s="11">
        <f>SUM(本部:DO!I159)</f>
        <v>43450000</v>
      </c>
      <c r="J159" s="12">
        <f>SUM(本部:DO!J159)</f>
        <v>43750000</v>
      </c>
      <c r="K159" s="27"/>
    </row>
    <row r="160" spans="1:11">
      <c r="A160">
        <v>7212</v>
      </c>
      <c r="B160">
        <v>0</v>
      </c>
      <c r="C160" t="s">
        <v>106</v>
      </c>
      <c r="D160" s="4">
        <f>SUM(本部:DO!D160)</f>
        <v>6875000</v>
      </c>
      <c r="E160" s="4">
        <f>SUM(本部:DO!E160)</f>
        <v>5909785</v>
      </c>
      <c r="F160" s="4">
        <f>SUM(本部:DO!F160)</f>
        <v>-965215</v>
      </c>
      <c r="G160" s="6">
        <f t="shared" si="2"/>
        <v>86</v>
      </c>
      <c r="H160" s="19">
        <f>SUM(本部:DO!H160)</f>
        <v>6444695</v>
      </c>
      <c r="I160" s="11">
        <f>SUM(本部:DO!I160)</f>
        <v>6475000</v>
      </c>
      <c r="J160" s="12">
        <f>SUM(本部:DO!J160)</f>
        <v>6475000</v>
      </c>
      <c r="K160" s="27"/>
    </row>
    <row r="161" spans="1:11">
      <c r="A161">
        <v>7213</v>
      </c>
      <c r="B161">
        <v>0</v>
      </c>
      <c r="C161" t="s">
        <v>107</v>
      </c>
      <c r="D161" s="4">
        <f>SUM(本部:DO!D161)</f>
        <v>0</v>
      </c>
      <c r="E161" s="4">
        <f>SUM(本部:DO!E161)</f>
        <v>0</v>
      </c>
      <c r="F161" s="4">
        <f>SUM(本部:DO!F161)</f>
        <v>0</v>
      </c>
      <c r="G161" s="6" t="str">
        <f t="shared" si="2"/>
        <v xml:space="preserve">     -</v>
      </c>
      <c r="H161" s="19">
        <f>SUM(本部:DO!H161)</f>
        <v>0</v>
      </c>
      <c r="I161" s="11">
        <f>SUM(本部:DO!I161)</f>
        <v>0</v>
      </c>
      <c r="J161" s="12">
        <f>SUM(本部:DO!J161)</f>
        <v>0</v>
      </c>
      <c r="K161" s="27"/>
    </row>
    <row r="162" spans="1:11">
      <c r="A162">
        <v>7214</v>
      </c>
      <c r="B162">
        <v>0</v>
      </c>
      <c r="C162" t="s">
        <v>108</v>
      </c>
      <c r="D162" s="4">
        <f>SUM(本部:DO!D162)</f>
        <v>0</v>
      </c>
      <c r="E162" s="4">
        <f>SUM(本部:DO!E162)</f>
        <v>0</v>
      </c>
      <c r="F162" s="4">
        <f>SUM(本部:DO!F162)</f>
        <v>0</v>
      </c>
      <c r="G162" s="6" t="str">
        <f t="shared" si="2"/>
        <v xml:space="preserve">     -</v>
      </c>
      <c r="H162" s="19">
        <f>SUM(本部:DO!H162)</f>
        <v>0</v>
      </c>
      <c r="I162" s="11">
        <f>SUM(本部:DO!I162)</f>
        <v>0</v>
      </c>
      <c r="J162" s="12">
        <f>SUM(本部:DO!J162)</f>
        <v>0</v>
      </c>
      <c r="K162" s="27"/>
    </row>
    <row r="163" spans="1:11">
      <c r="A163">
        <v>7215</v>
      </c>
      <c r="B163">
        <v>0</v>
      </c>
      <c r="C163" t="s">
        <v>109</v>
      </c>
      <c r="D163" s="4">
        <f>SUM(本部:DO!D163)</f>
        <v>2560000</v>
      </c>
      <c r="E163" s="4">
        <f>SUM(本部:DO!E163)</f>
        <v>2505518</v>
      </c>
      <c r="F163" s="4">
        <f>SUM(本部:DO!F163)</f>
        <v>-54482</v>
      </c>
      <c r="G163" s="6">
        <f t="shared" si="2"/>
        <v>97.9</v>
      </c>
      <c r="H163" s="19">
        <f>SUM(本部:DO!H163)</f>
        <v>2732299</v>
      </c>
      <c r="I163" s="11">
        <f>SUM(本部:DO!I163)</f>
        <v>2810000</v>
      </c>
      <c r="J163" s="12">
        <f>SUM(本部:DO!J163)</f>
        <v>2810000</v>
      </c>
      <c r="K163" s="27"/>
    </row>
    <row r="164" spans="1:11">
      <c r="A164">
        <v>7216</v>
      </c>
      <c r="B164">
        <v>0</v>
      </c>
      <c r="C164" t="s">
        <v>110</v>
      </c>
      <c r="D164" s="4">
        <f>SUM(本部:DO!D164)</f>
        <v>10000</v>
      </c>
      <c r="E164" s="4">
        <f>SUM(本部:DO!E164)</f>
        <v>930</v>
      </c>
      <c r="F164" s="4">
        <f>SUM(本部:DO!F164)</f>
        <v>-9070</v>
      </c>
      <c r="G164" s="6">
        <f t="shared" si="2"/>
        <v>9.3000000000000007</v>
      </c>
      <c r="H164" s="19">
        <f>SUM(本部:DO!H164)</f>
        <v>1014</v>
      </c>
      <c r="I164" s="11">
        <f>SUM(本部:DO!I164)</f>
        <v>1000</v>
      </c>
      <c r="J164" s="12">
        <f>SUM(本部:DO!J164)</f>
        <v>0</v>
      </c>
      <c r="K164" s="27"/>
    </row>
    <row r="165" spans="1:11">
      <c r="A165">
        <v>7217</v>
      </c>
      <c r="B165">
        <v>0</v>
      </c>
      <c r="C165" t="s">
        <v>111</v>
      </c>
      <c r="D165" s="4">
        <f>SUM(本部:DO!D165)</f>
        <v>80000</v>
      </c>
      <c r="E165" s="4">
        <f>SUM(本部:DO!E165)</f>
        <v>6630</v>
      </c>
      <c r="F165" s="4">
        <f>SUM(本部:DO!F165)</f>
        <v>-73370</v>
      </c>
      <c r="G165" s="6">
        <f t="shared" si="2"/>
        <v>8.3000000000000007</v>
      </c>
      <c r="H165" s="19">
        <f>SUM(本部:DO!H165)</f>
        <v>7230</v>
      </c>
      <c r="I165" s="11">
        <f>SUM(本部:DO!I165)</f>
        <v>40000</v>
      </c>
      <c r="J165" s="12">
        <f>SUM(本部:DO!J165)</f>
        <v>40000</v>
      </c>
      <c r="K165" s="27"/>
    </row>
    <row r="166" spans="1:11">
      <c r="A166">
        <v>7218</v>
      </c>
      <c r="B166">
        <v>0</v>
      </c>
      <c r="C166" t="s">
        <v>112</v>
      </c>
      <c r="D166" s="4">
        <f>SUM(本部:DO!D166)</f>
        <v>1680000</v>
      </c>
      <c r="E166" s="4">
        <f>SUM(本部:DO!E166)</f>
        <v>1597386</v>
      </c>
      <c r="F166" s="4">
        <f>SUM(本部:DO!F166)</f>
        <v>-82614</v>
      </c>
      <c r="G166" s="6">
        <f t="shared" si="2"/>
        <v>95.1</v>
      </c>
      <c r="H166" s="19">
        <f>SUM(本部:DO!H166)</f>
        <v>1741969</v>
      </c>
      <c r="I166" s="11">
        <f>SUM(本部:DO!I166)</f>
        <v>1680000</v>
      </c>
      <c r="J166" s="12">
        <f>SUM(本部:DO!J166)</f>
        <v>1680000</v>
      </c>
      <c r="K166" s="27"/>
    </row>
    <row r="167" spans="1:11">
      <c r="A167">
        <v>7219</v>
      </c>
      <c r="B167">
        <v>0</v>
      </c>
      <c r="C167" t="s">
        <v>113</v>
      </c>
      <c r="D167" s="4">
        <f>SUM(本部:DO!D167)</f>
        <v>490000</v>
      </c>
      <c r="E167" s="4">
        <f>SUM(本部:DO!E167)</f>
        <v>343290</v>
      </c>
      <c r="F167" s="4">
        <f>SUM(本部:DO!F167)</f>
        <v>-146710</v>
      </c>
      <c r="G167" s="6">
        <f t="shared" si="2"/>
        <v>70.099999999999994</v>
      </c>
      <c r="H167" s="19">
        <f>SUM(本部:DO!H167)</f>
        <v>374363</v>
      </c>
      <c r="I167" s="11">
        <f>SUM(本部:DO!I167)</f>
        <v>440000</v>
      </c>
      <c r="J167" s="12">
        <f>SUM(本部:DO!J167)</f>
        <v>440000</v>
      </c>
      <c r="K167" s="27"/>
    </row>
    <row r="168" spans="1:11">
      <c r="A168">
        <v>7223</v>
      </c>
      <c r="B168">
        <v>0</v>
      </c>
      <c r="C168" t="s">
        <v>114</v>
      </c>
      <c r="D168" s="4">
        <f>SUM(本部:DO!D168)</f>
        <v>38390000</v>
      </c>
      <c r="E168" s="4">
        <f>SUM(本部:DO!E168)</f>
        <v>36103095</v>
      </c>
      <c r="F168" s="4">
        <f>SUM(本部:DO!F168)</f>
        <v>-2286905</v>
      </c>
      <c r="G168" s="6">
        <f t="shared" si="2"/>
        <v>94</v>
      </c>
      <c r="H168" s="19">
        <f>SUM(本部:DO!H168)</f>
        <v>39370878</v>
      </c>
      <c r="I168" s="11">
        <f>SUM(本部:DO!I168)</f>
        <v>38860000</v>
      </c>
      <c r="J168" s="12">
        <f>SUM(本部:DO!J168)</f>
        <v>43610000</v>
      </c>
      <c r="K168" s="27"/>
    </row>
    <row r="169" spans="1:11">
      <c r="A169">
        <v>7223</v>
      </c>
      <c r="B169">
        <v>1</v>
      </c>
      <c r="C169" t="s">
        <v>115</v>
      </c>
      <c r="D169" s="4">
        <f>SUM(本部:DO!D169)</f>
        <v>16430000</v>
      </c>
      <c r="E169" s="4">
        <f>SUM(本部:DO!E169)</f>
        <v>15659901</v>
      </c>
      <c r="F169" s="4">
        <f>SUM(本部:DO!F169)</f>
        <v>-770099</v>
      </c>
      <c r="G169" s="6">
        <f t="shared" si="2"/>
        <v>95.3</v>
      </c>
      <c r="H169" s="19">
        <f>SUM(本部:DO!H169)</f>
        <v>17077319</v>
      </c>
      <c r="I169" s="11">
        <f>SUM(本部:DO!I169)</f>
        <v>17000000</v>
      </c>
      <c r="J169" s="12">
        <f>SUM(本部:DO!J169)</f>
        <v>17000000</v>
      </c>
      <c r="K169" s="27"/>
    </row>
    <row r="170" spans="1:11">
      <c r="A170">
        <v>7223</v>
      </c>
      <c r="B170">
        <v>2</v>
      </c>
      <c r="C170" t="s">
        <v>116</v>
      </c>
      <c r="D170" s="4">
        <f>SUM(本部:DO!D170)</f>
        <v>5050000</v>
      </c>
      <c r="E170" s="4">
        <f>SUM(本部:DO!E170)</f>
        <v>4799446</v>
      </c>
      <c r="F170" s="4">
        <f>SUM(本部:DO!F170)</f>
        <v>-250554</v>
      </c>
      <c r="G170" s="6">
        <f t="shared" si="2"/>
        <v>95</v>
      </c>
      <c r="H170" s="19">
        <f>SUM(本部:DO!H170)</f>
        <v>5233856</v>
      </c>
      <c r="I170" s="11">
        <f>SUM(本部:DO!I170)</f>
        <v>5000000</v>
      </c>
      <c r="J170" s="12">
        <f>SUM(本部:DO!J170)</f>
        <v>9750000</v>
      </c>
      <c r="K170" s="27"/>
    </row>
    <row r="171" spans="1:11">
      <c r="A171">
        <v>7223</v>
      </c>
      <c r="B171">
        <v>3</v>
      </c>
      <c r="C171" t="s">
        <v>117</v>
      </c>
      <c r="D171" s="4">
        <f>SUM(本部:DO!D171)</f>
        <v>8950000</v>
      </c>
      <c r="E171" s="4">
        <f>SUM(本部:DO!E171)</f>
        <v>8206868</v>
      </c>
      <c r="F171" s="4">
        <f>SUM(本部:DO!F171)</f>
        <v>-743132</v>
      </c>
      <c r="G171" s="6">
        <f t="shared" si="2"/>
        <v>91.7</v>
      </c>
      <c r="H171" s="19">
        <f>SUM(本部:DO!H171)</f>
        <v>8949692</v>
      </c>
      <c r="I171" s="11">
        <f>SUM(本部:DO!I171)</f>
        <v>8950000</v>
      </c>
      <c r="J171" s="12">
        <f>SUM(本部:DO!J171)</f>
        <v>8950000</v>
      </c>
      <c r="K171" s="27"/>
    </row>
    <row r="172" spans="1:11">
      <c r="A172">
        <v>7223</v>
      </c>
      <c r="B172">
        <v>4</v>
      </c>
      <c r="C172" t="s">
        <v>118</v>
      </c>
      <c r="D172" s="4">
        <f>SUM(本部:DO!D172)</f>
        <v>7960000</v>
      </c>
      <c r="E172" s="4">
        <f>SUM(本部:DO!E172)</f>
        <v>7436880</v>
      </c>
      <c r="F172" s="4">
        <f>SUM(本部:DO!F172)</f>
        <v>-523120</v>
      </c>
      <c r="G172" s="6">
        <f t="shared" si="2"/>
        <v>93.4</v>
      </c>
      <c r="H172" s="19">
        <f>SUM(本部:DO!H172)</f>
        <v>8110011</v>
      </c>
      <c r="I172" s="11">
        <f>SUM(本部:DO!I172)</f>
        <v>7910000</v>
      </c>
      <c r="J172" s="12">
        <f>SUM(本部:DO!J172)</f>
        <v>7910000</v>
      </c>
      <c r="K172" s="27"/>
    </row>
    <row r="173" spans="1:11">
      <c r="A173">
        <v>7224</v>
      </c>
      <c r="B173">
        <v>0</v>
      </c>
      <c r="C173" t="s">
        <v>119</v>
      </c>
      <c r="D173" s="4">
        <f>SUM(本部:DO!D173)</f>
        <v>5070000</v>
      </c>
      <c r="E173" s="4">
        <f>SUM(本部:DO!E173)</f>
        <v>5248800</v>
      </c>
      <c r="F173" s="4">
        <f>SUM(本部:DO!F173)</f>
        <v>178800</v>
      </c>
      <c r="G173" s="6">
        <f t="shared" si="2"/>
        <v>103.5</v>
      </c>
      <c r="H173" s="19">
        <f>SUM(本部:DO!H173)</f>
        <v>5723883</v>
      </c>
      <c r="I173" s="11">
        <f>SUM(本部:DO!I173)</f>
        <v>5580000</v>
      </c>
      <c r="J173" s="12">
        <f>SUM(本部:DO!J173)</f>
        <v>0</v>
      </c>
      <c r="K173" s="27"/>
    </row>
    <row r="174" spans="1:11">
      <c r="A174">
        <v>7224</v>
      </c>
      <c r="B174">
        <v>1</v>
      </c>
      <c r="C174" t="s">
        <v>120</v>
      </c>
      <c r="D174" s="4">
        <f>SUM(本部:DO!D174)</f>
        <v>5070000</v>
      </c>
      <c r="E174" s="4">
        <f>SUM(本部:DO!E174)</f>
        <v>5248800</v>
      </c>
      <c r="F174" s="4">
        <f>SUM(本部:DO!F174)</f>
        <v>178800</v>
      </c>
      <c r="G174" s="6">
        <f t="shared" si="2"/>
        <v>103.5</v>
      </c>
      <c r="H174" s="19">
        <f>SUM(本部:DO!H174)</f>
        <v>5723883</v>
      </c>
      <c r="I174" s="11">
        <f>SUM(本部:DO!I174)</f>
        <v>5580000</v>
      </c>
      <c r="J174" s="12">
        <f>SUM(本部:DO!J174)</f>
        <v>0</v>
      </c>
      <c r="K174" s="27"/>
    </row>
    <row r="175" spans="1:11">
      <c r="A175">
        <v>7225</v>
      </c>
      <c r="B175">
        <v>0</v>
      </c>
      <c r="C175" t="s">
        <v>121</v>
      </c>
      <c r="D175" s="4">
        <f>SUM(本部:DO!D175)</f>
        <v>5150000</v>
      </c>
      <c r="E175" s="4">
        <f>SUM(本部:DO!E175)</f>
        <v>5619898</v>
      </c>
      <c r="F175" s="4">
        <f>SUM(本部:DO!F175)</f>
        <v>469898</v>
      </c>
      <c r="G175" s="6">
        <f t="shared" si="2"/>
        <v>109.1</v>
      </c>
      <c r="H175" s="19">
        <f>SUM(本部:DO!H175)</f>
        <v>6128569</v>
      </c>
      <c r="I175" s="11">
        <f>SUM(本部:DO!I175)</f>
        <v>5750000</v>
      </c>
      <c r="J175" s="12">
        <f>SUM(本部:DO!J175)</f>
        <v>5250000</v>
      </c>
      <c r="K175" s="27"/>
    </row>
    <row r="176" spans="1:11">
      <c r="A176">
        <v>7226</v>
      </c>
      <c r="B176">
        <v>0</v>
      </c>
      <c r="C176" t="s">
        <v>122</v>
      </c>
      <c r="D176" s="4">
        <f>SUM(本部:DO!D176)</f>
        <v>1620000</v>
      </c>
      <c r="E176" s="4">
        <f>SUM(本部:DO!E176)</f>
        <v>2024790</v>
      </c>
      <c r="F176" s="4">
        <f>SUM(本部:DO!F176)</f>
        <v>404790</v>
      </c>
      <c r="G176" s="6">
        <f t="shared" si="2"/>
        <v>125</v>
      </c>
      <c r="H176" s="19">
        <f>SUM(本部:DO!H176)</f>
        <v>2208059</v>
      </c>
      <c r="I176" s="11">
        <f>SUM(本部:DO!I176)</f>
        <v>1810000</v>
      </c>
      <c r="J176" s="12">
        <f>SUM(本部:DO!J176)</f>
        <v>1820000</v>
      </c>
      <c r="K176" s="27"/>
    </row>
    <row r="177" spans="1:11">
      <c r="A177">
        <v>7231</v>
      </c>
      <c r="B177">
        <v>0</v>
      </c>
      <c r="C177" t="s">
        <v>123</v>
      </c>
      <c r="D177" s="4">
        <f>SUM(本部:DO!D177)</f>
        <v>4236000</v>
      </c>
      <c r="E177" s="4">
        <f>SUM(本部:DO!E177)</f>
        <v>3752276</v>
      </c>
      <c r="F177" s="4">
        <f>SUM(本部:DO!F177)</f>
        <v>-483724</v>
      </c>
      <c r="G177" s="6">
        <f t="shared" si="2"/>
        <v>88.6</v>
      </c>
      <c r="H177" s="19">
        <f>SUM(本部:DO!H177)</f>
        <v>4196905</v>
      </c>
      <c r="I177" s="11">
        <f>SUM(本部:DO!I177)</f>
        <v>4236000</v>
      </c>
      <c r="J177" s="12">
        <f>SUM(本部:DO!J177)</f>
        <v>2811000</v>
      </c>
      <c r="K177" s="27"/>
    </row>
    <row r="178" spans="1:11">
      <c r="A178">
        <v>7231</v>
      </c>
      <c r="B178">
        <v>1</v>
      </c>
      <c r="C178" t="s">
        <v>124</v>
      </c>
      <c r="D178" s="4">
        <f>SUM(本部:DO!D178)</f>
        <v>2730000</v>
      </c>
      <c r="E178" s="4">
        <f>SUM(本部:DO!E178)</f>
        <v>2393507</v>
      </c>
      <c r="F178" s="4">
        <f>SUM(本部:DO!F178)</f>
        <v>-336493</v>
      </c>
      <c r="G178" s="6">
        <f t="shared" si="2"/>
        <v>87.7</v>
      </c>
      <c r="H178" s="19">
        <f>SUM(本部:DO!H178)</f>
        <v>2610150</v>
      </c>
      <c r="I178" s="11">
        <f>SUM(本部:DO!I178)</f>
        <v>2730000</v>
      </c>
      <c r="J178" s="12">
        <f>SUM(本部:DO!J178)</f>
        <v>2730000</v>
      </c>
      <c r="K178" s="27"/>
    </row>
    <row r="179" spans="1:11">
      <c r="A179">
        <v>7231</v>
      </c>
      <c r="B179">
        <v>2</v>
      </c>
      <c r="C179" t="s">
        <v>125</v>
      </c>
      <c r="D179" s="4">
        <f>SUM(本部:DO!D179)</f>
        <v>1506000</v>
      </c>
      <c r="E179" s="4">
        <f>SUM(本部:DO!E179)</f>
        <v>1358769</v>
      </c>
      <c r="F179" s="4">
        <f>SUM(本部:DO!F179)</f>
        <v>-147231</v>
      </c>
      <c r="G179" s="6">
        <f t="shared" si="2"/>
        <v>90.2</v>
      </c>
      <c r="H179" s="19">
        <f>SUM(本部:DO!H179)</f>
        <v>1586755</v>
      </c>
      <c r="I179" s="11">
        <f>SUM(本部:DO!I179)</f>
        <v>1506000</v>
      </c>
      <c r="J179" s="12">
        <f>SUM(本部:DO!J179)</f>
        <v>81000</v>
      </c>
      <c r="K179" s="27"/>
    </row>
    <row r="180" spans="1:11">
      <c r="A180">
        <v>7232</v>
      </c>
      <c r="B180">
        <v>0</v>
      </c>
      <c r="C180" t="s">
        <v>126</v>
      </c>
      <c r="D180" s="4">
        <f>SUM(本部:DO!D180)</f>
        <v>0</v>
      </c>
      <c r="E180" s="4">
        <f>SUM(本部:DO!E180)</f>
        <v>0</v>
      </c>
      <c r="F180" s="4">
        <f>SUM(本部:DO!F180)</f>
        <v>0</v>
      </c>
      <c r="G180" s="6" t="str">
        <f t="shared" si="2"/>
        <v xml:space="preserve">     -</v>
      </c>
      <c r="H180" s="19">
        <f>SUM(本部:DO!H180)</f>
        <v>0</v>
      </c>
      <c r="I180" s="11">
        <f>SUM(本部:DO!I180)</f>
        <v>0</v>
      </c>
      <c r="J180" s="12">
        <f>SUM(本部:DO!J180)</f>
        <v>0</v>
      </c>
      <c r="K180" s="27"/>
    </row>
    <row r="181" spans="1:11">
      <c r="A181">
        <v>7233</v>
      </c>
      <c r="B181">
        <v>0</v>
      </c>
      <c r="C181" t="s">
        <v>127</v>
      </c>
      <c r="D181" s="4">
        <f>SUM(本部:DO!D181)</f>
        <v>0</v>
      </c>
      <c r="E181" s="4">
        <f>SUM(本部:DO!E181)</f>
        <v>0</v>
      </c>
      <c r="F181" s="4">
        <f>SUM(本部:DO!F181)</f>
        <v>0</v>
      </c>
      <c r="G181" s="6" t="str">
        <f t="shared" si="2"/>
        <v xml:space="preserve">     -</v>
      </c>
      <c r="H181" s="19">
        <f>SUM(本部:DO!H181)</f>
        <v>0</v>
      </c>
      <c r="I181" s="11">
        <f>SUM(本部:DO!I181)</f>
        <v>0</v>
      </c>
      <c r="J181" s="12">
        <f>SUM(本部:DO!J181)</f>
        <v>0</v>
      </c>
      <c r="K181" s="27"/>
    </row>
    <row r="182" spans="1:11">
      <c r="A182">
        <v>7234</v>
      </c>
      <c r="B182">
        <v>0</v>
      </c>
      <c r="C182" t="s">
        <v>128</v>
      </c>
      <c r="D182" s="4">
        <f>SUM(本部:DO!D182)</f>
        <v>0</v>
      </c>
      <c r="E182" s="4">
        <f>SUM(本部:DO!E182)</f>
        <v>47876</v>
      </c>
      <c r="F182" s="4">
        <f>SUM(本部:DO!F182)</f>
        <v>47876</v>
      </c>
      <c r="G182" s="6" t="str">
        <f t="shared" si="2"/>
        <v xml:space="preserve">     -</v>
      </c>
      <c r="H182" s="19">
        <f>SUM(本部:DO!H182)</f>
        <v>52209</v>
      </c>
      <c r="I182" s="11">
        <f>SUM(本部:DO!I182)</f>
        <v>0</v>
      </c>
      <c r="J182" s="12">
        <f>SUM(本部:DO!J182)</f>
        <v>0</v>
      </c>
      <c r="K182" s="27"/>
    </row>
    <row r="183" spans="1:11">
      <c r="A183">
        <v>130</v>
      </c>
      <c r="B183">
        <v>0</v>
      </c>
      <c r="C183" t="s">
        <v>129</v>
      </c>
      <c r="D183" s="4">
        <f>SUM(本部:DO!D183)</f>
        <v>73299000</v>
      </c>
      <c r="E183" s="4">
        <f>SUM(本部:DO!E183)</f>
        <v>64682293</v>
      </c>
      <c r="F183" s="4">
        <f>SUM(本部:DO!F183)</f>
        <v>-8616707</v>
      </c>
      <c r="G183" s="6">
        <f t="shared" si="2"/>
        <v>88.2</v>
      </c>
      <c r="H183" s="19">
        <f>SUM(本部:DO!H183)</f>
        <v>70526680</v>
      </c>
      <c r="I183" s="11">
        <f>SUM(本部:DO!I183)</f>
        <v>73131000</v>
      </c>
      <c r="J183" s="12">
        <f>SUM(本部:DO!J183)</f>
        <v>74090000</v>
      </c>
      <c r="K183" s="27"/>
    </row>
    <row r="184" spans="1:11">
      <c r="A184">
        <v>7311</v>
      </c>
      <c r="B184">
        <v>0</v>
      </c>
      <c r="C184" t="s">
        <v>130</v>
      </c>
      <c r="D184" s="4">
        <f>SUM(本部:DO!D184)</f>
        <v>1030000</v>
      </c>
      <c r="E184" s="4">
        <f>SUM(本部:DO!E184)</f>
        <v>879581</v>
      </c>
      <c r="F184" s="4">
        <f>SUM(本部:DO!F184)</f>
        <v>-150419</v>
      </c>
      <c r="G184" s="6">
        <f t="shared" si="2"/>
        <v>85.4</v>
      </c>
      <c r="H184" s="19">
        <f>SUM(本部:DO!H184)</f>
        <v>959194</v>
      </c>
      <c r="I184" s="11">
        <f>SUM(本部:DO!I184)</f>
        <v>940000</v>
      </c>
      <c r="J184" s="12">
        <f>SUM(本部:DO!J184)</f>
        <v>940000</v>
      </c>
      <c r="K184" s="27"/>
    </row>
    <row r="185" spans="1:11">
      <c r="A185">
        <v>7312</v>
      </c>
      <c r="B185">
        <v>0</v>
      </c>
      <c r="C185" t="s">
        <v>131</v>
      </c>
      <c r="D185" s="4">
        <f>SUM(本部:DO!D185)</f>
        <v>325000</v>
      </c>
      <c r="E185" s="4">
        <f>SUM(本部:DO!E185)</f>
        <v>191342</v>
      </c>
      <c r="F185" s="4">
        <f>SUM(本部:DO!F185)</f>
        <v>-133658</v>
      </c>
      <c r="G185" s="6">
        <f t="shared" si="2"/>
        <v>58.9</v>
      </c>
      <c r="H185" s="19">
        <f>SUM(本部:DO!H185)</f>
        <v>208659</v>
      </c>
      <c r="I185" s="11">
        <f>SUM(本部:DO!I185)</f>
        <v>265000</v>
      </c>
      <c r="J185" s="12">
        <f>SUM(本部:DO!J185)</f>
        <v>265000</v>
      </c>
      <c r="K185" s="27"/>
    </row>
    <row r="186" spans="1:11">
      <c r="A186">
        <v>7313</v>
      </c>
      <c r="B186">
        <v>0</v>
      </c>
      <c r="C186" t="s">
        <v>132</v>
      </c>
      <c r="D186" s="4">
        <f>SUM(本部:DO!D186)</f>
        <v>260000</v>
      </c>
      <c r="E186" s="4">
        <f>SUM(本部:DO!E186)</f>
        <v>206000</v>
      </c>
      <c r="F186" s="4">
        <f>SUM(本部:DO!F186)</f>
        <v>-54000</v>
      </c>
      <c r="G186" s="6">
        <f t="shared" si="2"/>
        <v>79.2</v>
      </c>
      <c r="H186" s="19">
        <f>SUM(本部:DO!H186)</f>
        <v>224646</v>
      </c>
      <c r="I186" s="11">
        <f>SUM(本部:DO!I186)</f>
        <v>255000</v>
      </c>
      <c r="J186" s="12">
        <f>SUM(本部:DO!J186)</f>
        <v>255000</v>
      </c>
      <c r="K186" s="27"/>
    </row>
    <row r="187" spans="1:11">
      <c r="A187">
        <v>7314</v>
      </c>
      <c r="B187">
        <v>0</v>
      </c>
      <c r="C187" t="s">
        <v>133</v>
      </c>
      <c r="D187" s="4">
        <f>SUM(本部:DO!D187)</f>
        <v>1670000</v>
      </c>
      <c r="E187" s="4">
        <f>SUM(本部:DO!E187)</f>
        <v>1658224</v>
      </c>
      <c r="F187" s="4">
        <f>SUM(本部:DO!F187)</f>
        <v>-11776</v>
      </c>
      <c r="G187" s="6">
        <f t="shared" si="2"/>
        <v>99.3</v>
      </c>
      <c r="H187" s="19">
        <f>SUM(本部:DO!H187)</f>
        <v>1809602</v>
      </c>
      <c r="I187" s="11">
        <f>SUM(本部:DO!I187)</f>
        <v>1720000</v>
      </c>
      <c r="J187" s="12">
        <f>SUM(本部:DO!J187)</f>
        <v>1820000</v>
      </c>
      <c r="K187" s="27"/>
    </row>
    <row r="188" spans="1:11">
      <c r="A188">
        <v>7315</v>
      </c>
      <c r="B188">
        <v>0</v>
      </c>
      <c r="C188" t="s">
        <v>134</v>
      </c>
      <c r="D188" s="4">
        <f>SUM(本部:DO!D188)</f>
        <v>931000</v>
      </c>
      <c r="E188" s="4">
        <f>SUM(本部:DO!E188)</f>
        <v>1204406</v>
      </c>
      <c r="F188" s="4">
        <f>SUM(本部:DO!F188)</f>
        <v>273406</v>
      </c>
      <c r="G188" s="6">
        <f t="shared" si="2"/>
        <v>129.4</v>
      </c>
      <c r="H188" s="19">
        <f>SUM(本部:DO!H188)</f>
        <v>1314421</v>
      </c>
      <c r="I188" s="11">
        <f>SUM(本部:DO!I188)</f>
        <v>1231000</v>
      </c>
      <c r="J188" s="12">
        <f>SUM(本部:DO!J188)</f>
        <v>1231000</v>
      </c>
      <c r="K188" s="27"/>
    </row>
    <row r="189" spans="1:11">
      <c r="A189">
        <v>7316</v>
      </c>
      <c r="B189">
        <v>0</v>
      </c>
      <c r="C189" t="s">
        <v>135</v>
      </c>
      <c r="D189" s="4">
        <f>SUM(本部:DO!D189)</f>
        <v>1070000</v>
      </c>
      <c r="E189" s="4">
        <f>SUM(本部:DO!E189)</f>
        <v>972451</v>
      </c>
      <c r="F189" s="4">
        <f>SUM(本部:DO!F189)</f>
        <v>-97549</v>
      </c>
      <c r="G189" s="6">
        <f t="shared" si="2"/>
        <v>90.9</v>
      </c>
      <c r="H189" s="19">
        <f>SUM(本部:DO!H189)</f>
        <v>1060471</v>
      </c>
      <c r="I189" s="11">
        <f>SUM(本部:DO!I189)</f>
        <v>1070000</v>
      </c>
      <c r="J189" s="12">
        <f>SUM(本部:DO!J189)</f>
        <v>1070000</v>
      </c>
      <c r="K189" s="27"/>
    </row>
    <row r="190" spans="1:11">
      <c r="A190">
        <v>7317</v>
      </c>
      <c r="B190">
        <v>0</v>
      </c>
      <c r="C190" t="s">
        <v>114</v>
      </c>
      <c r="D190" s="4">
        <f>SUM(本部:DO!D190)</f>
        <v>1450000</v>
      </c>
      <c r="E190" s="4">
        <f>SUM(本部:DO!E190)</f>
        <v>1360530</v>
      </c>
      <c r="F190" s="4">
        <f>SUM(本部:DO!F190)</f>
        <v>-89470</v>
      </c>
      <c r="G190" s="6">
        <f t="shared" si="2"/>
        <v>93.8</v>
      </c>
      <c r="H190" s="19">
        <f>SUM(本部:DO!H190)</f>
        <v>1483674</v>
      </c>
      <c r="I190" s="11">
        <f>SUM(本部:DO!I190)</f>
        <v>1460000</v>
      </c>
      <c r="J190" s="12">
        <f>SUM(本部:DO!J190)</f>
        <v>1460000</v>
      </c>
      <c r="K190" s="27"/>
    </row>
    <row r="191" spans="1:11">
      <c r="A191">
        <v>7317</v>
      </c>
      <c r="B191">
        <v>1</v>
      </c>
      <c r="C191" t="s">
        <v>115</v>
      </c>
      <c r="D191" s="4">
        <f>SUM(本部:DO!D191)</f>
        <v>990000</v>
      </c>
      <c r="E191" s="4">
        <f>SUM(本部:DO!E191)</f>
        <v>928590</v>
      </c>
      <c r="F191" s="4">
        <f>SUM(本部:DO!F191)</f>
        <v>-61410</v>
      </c>
      <c r="G191" s="6">
        <f t="shared" si="2"/>
        <v>93.8</v>
      </c>
      <c r="H191" s="19">
        <f>SUM(本部:DO!H191)</f>
        <v>1012638</v>
      </c>
      <c r="I191" s="11">
        <f>SUM(本部:DO!I191)</f>
        <v>1000000</v>
      </c>
      <c r="J191" s="12">
        <f>SUM(本部:DO!J191)</f>
        <v>1000000</v>
      </c>
      <c r="K191" s="27"/>
    </row>
    <row r="192" spans="1:11">
      <c r="A192">
        <v>7317</v>
      </c>
      <c r="B192">
        <v>2</v>
      </c>
      <c r="C192" t="s">
        <v>117</v>
      </c>
      <c r="D192" s="4">
        <f>SUM(本部:DO!D192)</f>
        <v>460000</v>
      </c>
      <c r="E192" s="4">
        <f>SUM(本部:DO!E192)</f>
        <v>431940</v>
      </c>
      <c r="F192" s="4">
        <f>SUM(本部:DO!F192)</f>
        <v>-28060</v>
      </c>
      <c r="G192" s="6">
        <f t="shared" si="2"/>
        <v>93.9</v>
      </c>
      <c r="H192" s="19">
        <f>SUM(本部:DO!H192)</f>
        <v>471036</v>
      </c>
      <c r="I192" s="11">
        <f>SUM(本部:DO!I192)</f>
        <v>460000</v>
      </c>
      <c r="J192" s="12">
        <f>SUM(本部:DO!J192)</f>
        <v>460000</v>
      </c>
      <c r="K192" s="27"/>
    </row>
    <row r="193" spans="1:11">
      <c r="A193">
        <v>7318</v>
      </c>
      <c r="B193">
        <v>0</v>
      </c>
      <c r="C193" t="s">
        <v>119</v>
      </c>
      <c r="D193" s="4">
        <f>SUM(本部:DO!D193)</f>
        <v>320000</v>
      </c>
      <c r="E193" s="4">
        <f>SUM(本部:DO!E193)</f>
        <v>253729</v>
      </c>
      <c r="F193" s="4">
        <f>SUM(本部:DO!F193)</f>
        <v>-66271</v>
      </c>
      <c r="G193" s="6">
        <f t="shared" si="2"/>
        <v>79.3</v>
      </c>
      <c r="H193" s="19">
        <f>SUM(本部:DO!H193)</f>
        <v>276695</v>
      </c>
      <c r="I193" s="11">
        <f>SUM(本部:DO!I193)</f>
        <v>311000</v>
      </c>
      <c r="J193" s="12">
        <f>SUM(本部:DO!J193)</f>
        <v>310000</v>
      </c>
      <c r="K193" s="27"/>
    </row>
    <row r="194" spans="1:11">
      <c r="A194">
        <v>7318</v>
      </c>
      <c r="B194">
        <v>1</v>
      </c>
      <c r="C194" t="s">
        <v>120</v>
      </c>
      <c r="D194" s="4">
        <f>SUM(本部:DO!D194)</f>
        <v>0</v>
      </c>
      <c r="E194" s="4">
        <f>SUM(本部:DO!E194)</f>
        <v>813</v>
      </c>
      <c r="F194" s="4">
        <f>SUM(本部:DO!F194)</f>
        <v>813</v>
      </c>
      <c r="G194" s="6" t="str">
        <f t="shared" si="2"/>
        <v xml:space="preserve">     -</v>
      </c>
      <c r="H194" s="19">
        <f>SUM(本部:DO!H194)</f>
        <v>887</v>
      </c>
      <c r="I194" s="11">
        <f>SUM(本部:DO!I194)</f>
        <v>1000</v>
      </c>
      <c r="J194" s="12">
        <f>SUM(本部:DO!J194)</f>
        <v>0</v>
      </c>
      <c r="K194" s="27"/>
    </row>
    <row r="195" spans="1:11">
      <c r="A195">
        <v>7318</v>
      </c>
      <c r="B195">
        <v>2</v>
      </c>
      <c r="C195" t="s">
        <v>136</v>
      </c>
      <c r="D195" s="4">
        <f>SUM(本部:DO!D195)</f>
        <v>320000</v>
      </c>
      <c r="E195" s="4">
        <f>SUM(本部:DO!E195)</f>
        <v>252916</v>
      </c>
      <c r="F195" s="4">
        <f>SUM(本部:DO!F195)</f>
        <v>-67084</v>
      </c>
      <c r="G195" s="6">
        <f t="shared" si="2"/>
        <v>79</v>
      </c>
      <c r="H195" s="19">
        <f>SUM(本部:DO!H195)</f>
        <v>275808</v>
      </c>
      <c r="I195" s="11">
        <f>SUM(本部:DO!I195)</f>
        <v>310000</v>
      </c>
      <c r="J195" s="12">
        <f>SUM(本部:DO!J195)</f>
        <v>310000</v>
      </c>
      <c r="K195" s="27"/>
    </row>
    <row r="196" spans="1:11">
      <c r="A196">
        <v>7319</v>
      </c>
      <c r="B196">
        <v>0</v>
      </c>
      <c r="C196" t="s">
        <v>137</v>
      </c>
      <c r="D196" s="4">
        <f>SUM(本部:DO!D196)</f>
        <v>6600000</v>
      </c>
      <c r="E196" s="4">
        <f>SUM(本部:DO!E196)</f>
        <v>5591835</v>
      </c>
      <c r="F196" s="4">
        <f>SUM(本部:DO!F196)</f>
        <v>-1008165</v>
      </c>
      <c r="G196" s="6">
        <f t="shared" ref="G196:G259" si="3">IF(D196=0,"     -",ROUND(E196/D196*100,1))</f>
        <v>84.7</v>
      </c>
      <c r="H196" s="19">
        <f>SUM(本部:DO!H196)</f>
        <v>6097967</v>
      </c>
      <c r="I196" s="11">
        <f>SUM(本部:DO!I196)</f>
        <v>5950000</v>
      </c>
      <c r="J196" s="12">
        <f>SUM(本部:DO!J196)</f>
        <v>5310000</v>
      </c>
      <c r="K196" s="27"/>
    </row>
    <row r="197" spans="1:11">
      <c r="A197">
        <v>7321</v>
      </c>
      <c r="B197">
        <v>0</v>
      </c>
      <c r="C197" t="s">
        <v>138</v>
      </c>
      <c r="D197" s="4">
        <f>SUM(本部:DO!D197)</f>
        <v>1080000</v>
      </c>
      <c r="E197" s="4">
        <f>SUM(本部:DO!E197)</f>
        <v>1017538</v>
      </c>
      <c r="F197" s="4">
        <f>SUM(本部:DO!F197)</f>
        <v>-62462</v>
      </c>
      <c r="G197" s="6">
        <f t="shared" si="3"/>
        <v>94.2</v>
      </c>
      <c r="H197" s="19">
        <f>SUM(本部:DO!H197)</f>
        <v>1109638</v>
      </c>
      <c r="I197" s="11">
        <f>SUM(本部:DO!I197)</f>
        <v>1095000</v>
      </c>
      <c r="J197" s="12">
        <f>SUM(本部:DO!J197)</f>
        <v>1095000</v>
      </c>
      <c r="K197" s="27"/>
    </row>
    <row r="198" spans="1:11">
      <c r="A198">
        <v>7322</v>
      </c>
      <c r="B198">
        <v>0</v>
      </c>
      <c r="C198" t="s">
        <v>139</v>
      </c>
      <c r="D198" s="4">
        <f>SUM(本部:DO!D198)</f>
        <v>93000</v>
      </c>
      <c r="E198" s="4">
        <f>SUM(本部:DO!E198)</f>
        <v>40156</v>
      </c>
      <c r="F198" s="4">
        <f>SUM(本部:DO!F198)</f>
        <v>-52844</v>
      </c>
      <c r="G198" s="6">
        <f t="shared" si="3"/>
        <v>43.2</v>
      </c>
      <c r="H198" s="19">
        <f>SUM(本部:DO!H198)</f>
        <v>44904</v>
      </c>
      <c r="I198" s="11">
        <f>SUM(本部:DO!I198)</f>
        <v>54000</v>
      </c>
      <c r="J198" s="12">
        <f>SUM(本部:DO!J198)</f>
        <v>54000</v>
      </c>
      <c r="K198" s="27"/>
    </row>
    <row r="199" spans="1:11">
      <c r="A199">
        <v>7323</v>
      </c>
      <c r="B199">
        <v>0</v>
      </c>
      <c r="C199" t="s">
        <v>140</v>
      </c>
      <c r="D199" s="4">
        <f>SUM(本部:DO!D199)</f>
        <v>185000</v>
      </c>
      <c r="E199" s="4">
        <f>SUM(本部:DO!E199)</f>
        <v>54400</v>
      </c>
      <c r="F199" s="4">
        <f>SUM(本部:DO!F199)</f>
        <v>-130600</v>
      </c>
      <c r="G199" s="6">
        <f t="shared" si="3"/>
        <v>29.4</v>
      </c>
      <c r="H199" s="19">
        <f>SUM(本部:DO!H199)</f>
        <v>59324</v>
      </c>
      <c r="I199" s="11">
        <f>SUM(本部:DO!I199)</f>
        <v>90000</v>
      </c>
      <c r="J199" s="12">
        <f>SUM(本部:DO!J199)</f>
        <v>90000</v>
      </c>
      <c r="K199" s="27"/>
    </row>
    <row r="200" spans="1:11">
      <c r="A200">
        <v>7324</v>
      </c>
      <c r="B200">
        <v>0</v>
      </c>
      <c r="C200" t="s">
        <v>141</v>
      </c>
      <c r="D200" s="4">
        <f>SUM(本部:DO!D200)</f>
        <v>37670000</v>
      </c>
      <c r="E200" s="4">
        <f>SUM(本部:DO!E200)</f>
        <v>33555489</v>
      </c>
      <c r="F200" s="4">
        <f>SUM(本部:DO!F200)</f>
        <v>-4114511</v>
      </c>
      <c r="G200" s="6">
        <f t="shared" si="3"/>
        <v>89.1</v>
      </c>
      <c r="H200" s="19">
        <f>SUM(本部:DO!H200)</f>
        <v>36592682</v>
      </c>
      <c r="I200" s="11">
        <f>SUM(本部:DO!I200)</f>
        <v>37870000</v>
      </c>
      <c r="J200" s="12">
        <f>SUM(本部:DO!J200)</f>
        <v>40450000</v>
      </c>
      <c r="K200" s="27"/>
    </row>
    <row r="201" spans="1:11">
      <c r="A201">
        <v>7325</v>
      </c>
      <c r="B201">
        <v>0</v>
      </c>
      <c r="C201" t="s">
        <v>142</v>
      </c>
      <c r="D201" s="4">
        <f>SUM(本部:DO!D201)</f>
        <v>905000</v>
      </c>
      <c r="E201" s="4">
        <f>SUM(本部:DO!E201)</f>
        <v>823643</v>
      </c>
      <c r="F201" s="4">
        <f>SUM(本部:DO!F201)</f>
        <v>-81357</v>
      </c>
      <c r="G201" s="6">
        <f t="shared" si="3"/>
        <v>91</v>
      </c>
      <c r="H201" s="19">
        <f>SUM(本部:DO!H201)</f>
        <v>898193</v>
      </c>
      <c r="I201" s="11">
        <f>SUM(本部:DO!I201)</f>
        <v>905000</v>
      </c>
      <c r="J201" s="12">
        <f>SUM(本部:DO!J201)</f>
        <v>905000</v>
      </c>
      <c r="K201" s="27"/>
    </row>
    <row r="202" spans="1:11">
      <c r="A202">
        <v>7326</v>
      </c>
      <c r="B202">
        <v>0</v>
      </c>
      <c r="C202" t="s">
        <v>143</v>
      </c>
      <c r="D202" s="4">
        <f>SUM(本部:DO!D202)</f>
        <v>1360000</v>
      </c>
      <c r="E202" s="4">
        <f>SUM(本部:DO!E202)</f>
        <v>1066420</v>
      </c>
      <c r="F202" s="4">
        <f>SUM(本部:DO!F202)</f>
        <v>-293580</v>
      </c>
      <c r="G202" s="6">
        <f t="shared" si="3"/>
        <v>78.400000000000006</v>
      </c>
      <c r="H202" s="19">
        <f>SUM(本部:DO!H202)</f>
        <v>1162944</v>
      </c>
      <c r="I202" s="11">
        <f>SUM(本部:DO!I202)</f>
        <v>1360000</v>
      </c>
      <c r="J202" s="12">
        <f>SUM(本部:DO!J202)</f>
        <v>1130000</v>
      </c>
      <c r="K202" s="27"/>
    </row>
    <row r="203" spans="1:11">
      <c r="A203">
        <v>7327</v>
      </c>
      <c r="B203">
        <v>0</v>
      </c>
      <c r="C203" t="s">
        <v>122</v>
      </c>
      <c r="D203" s="4">
        <f>SUM(本部:DO!D203)</f>
        <v>6240000</v>
      </c>
      <c r="E203" s="4">
        <f>SUM(本部:DO!E203)</f>
        <v>5530528</v>
      </c>
      <c r="F203" s="4">
        <f>SUM(本部:DO!F203)</f>
        <v>-709472</v>
      </c>
      <c r="G203" s="6">
        <f t="shared" si="3"/>
        <v>88.6</v>
      </c>
      <c r="H203" s="19">
        <f>SUM(本部:DO!H203)</f>
        <v>6031110</v>
      </c>
      <c r="I203" s="11">
        <f>SUM(本部:DO!I203)</f>
        <v>6240000</v>
      </c>
      <c r="J203" s="12">
        <f>SUM(本部:DO!J203)</f>
        <v>5340000</v>
      </c>
      <c r="K203" s="27"/>
    </row>
    <row r="204" spans="1:11">
      <c r="A204">
        <v>7328</v>
      </c>
      <c r="B204">
        <v>0</v>
      </c>
      <c r="C204" t="s">
        <v>144</v>
      </c>
      <c r="D204" s="4">
        <f>SUM(本部:DO!D204)</f>
        <v>1760000</v>
      </c>
      <c r="E204" s="4">
        <f>SUM(本部:DO!E204)</f>
        <v>1500000</v>
      </c>
      <c r="F204" s="4">
        <f>SUM(本部:DO!F204)</f>
        <v>-260000</v>
      </c>
      <c r="G204" s="6">
        <f t="shared" si="3"/>
        <v>85.2</v>
      </c>
      <c r="H204" s="19">
        <f>SUM(本部:DO!H204)</f>
        <v>1635769</v>
      </c>
      <c r="I204" s="11">
        <f>SUM(本部:DO!I204)</f>
        <v>1760000</v>
      </c>
      <c r="J204" s="12">
        <f>SUM(本部:DO!J204)</f>
        <v>1760000</v>
      </c>
      <c r="K204" s="27"/>
    </row>
    <row r="205" spans="1:11">
      <c r="A205">
        <v>7329</v>
      </c>
      <c r="B205">
        <v>0</v>
      </c>
      <c r="C205" t="s">
        <v>145</v>
      </c>
      <c r="D205" s="4">
        <f>SUM(本部:DO!D205)</f>
        <v>235000</v>
      </c>
      <c r="E205" s="4">
        <f>SUM(本部:DO!E205)</f>
        <v>186380</v>
      </c>
      <c r="F205" s="4">
        <f>SUM(本部:DO!F205)</f>
        <v>-48620</v>
      </c>
      <c r="G205" s="6">
        <f t="shared" si="3"/>
        <v>79.3</v>
      </c>
      <c r="H205" s="19">
        <f>SUM(本部:DO!H205)</f>
        <v>208249</v>
      </c>
      <c r="I205" s="11">
        <f>SUM(本部:DO!I205)</f>
        <v>230000</v>
      </c>
      <c r="J205" s="12">
        <f>SUM(本部:DO!J205)</f>
        <v>30000</v>
      </c>
      <c r="K205" s="27"/>
    </row>
    <row r="206" spans="1:11">
      <c r="A206">
        <v>7331</v>
      </c>
      <c r="B206">
        <v>0</v>
      </c>
      <c r="C206" t="s">
        <v>146</v>
      </c>
      <c r="D206" s="4">
        <f>SUM(本部:DO!D206)</f>
        <v>8750000</v>
      </c>
      <c r="E206" s="4">
        <f>SUM(本部:DO!E206)</f>
        <v>7462547</v>
      </c>
      <c r="F206" s="4">
        <f>SUM(本部:DO!F206)</f>
        <v>-1287453</v>
      </c>
      <c r="G206" s="6">
        <f t="shared" si="3"/>
        <v>85.3</v>
      </c>
      <c r="H206" s="19">
        <f>SUM(本部:DO!H206)</f>
        <v>8138002</v>
      </c>
      <c r="I206" s="11">
        <f>SUM(本部:DO!I206)</f>
        <v>8950000</v>
      </c>
      <c r="J206" s="12">
        <f>SUM(本部:DO!J206)</f>
        <v>8950000</v>
      </c>
      <c r="K206" s="27"/>
    </row>
    <row r="207" spans="1:11">
      <c r="A207">
        <v>7332</v>
      </c>
      <c r="B207">
        <v>0</v>
      </c>
      <c r="C207" t="s">
        <v>147</v>
      </c>
      <c r="D207" s="4">
        <f>SUM(本部:DO!D207)</f>
        <v>785000</v>
      </c>
      <c r="E207" s="4">
        <f>SUM(本部:DO!E207)</f>
        <v>711994</v>
      </c>
      <c r="F207" s="4">
        <f>SUM(本部:DO!F207)</f>
        <v>-73006</v>
      </c>
      <c r="G207" s="6">
        <f t="shared" si="3"/>
        <v>90.7</v>
      </c>
      <c r="H207" s="19">
        <f>SUM(本部:DO!H207)</f>
        <v>757864</v>
      </c>
      <c r="I207" s="11">
        <f>SUM(本部:DO!I207)</f>
        <v>795000</v>
      </c>
      <c r="J207" s="12">
        <f>SUM(本部:DO!J207)</f>
        <v>595000</v>
      </c>
      <c r="K207" s="27"/>
    </row>
    <row r="208" spans="1:11">
      <c r="A208">
        <v>7333</v>
      </c>
      <c r="B208">
        <v>0</v>
      </c>
      <c r="C208" t="s">
        <v>148</v>
      </c>
      <c r="D208" s="4">
        <f>SUM(本部:DO!D208)</f>
        <v>580000</v>
      </c>
      <c r="E208" s="4">
        <f>SUM(本部:DO!E208)</f>
        <v>415100</v>
      </c>
      <c r="F208" s="4">
        <f>SUM(本部:DO!F208)</f>
        <v>-164900</v>
      </c>
      <c r="G208" s="6">
        <f t="shared" si="3"/>
        <v>71.599999999999994</v>
      </c>
      <c r="H208" s="19">
        <f>SUM(本部:DO!H208)</f>
        <v>452672</v>
      </c>
      <c r="I208" s="11">
        <f>SUM(本部:DO!I208)</f>
        <v>580000</v>
      </c>
      <c r="J208" s="12">
        <f>SUM(本部:DO!J208)</f>
        <v>1030000</v>
      </c>
      <c r="K208" s="27"/>
    </row>
    <row r="209" spans="1:11">
      <c r="A209">
        <v>7334</v>
      </c>
      <c r="B209">
        <v>0</v>
      </c>
      <c r="C209" t="s">
        <v>127</v>
      </c>
      <c r="D209" s="4">
        <f>SUM(本部:DO!D209)</f>
        <v>0</v>
      </c>
      <c r="E209" s="4">
        <f>SUM(本部:DO!E209)</f>
        <v>0</v>
      </c>
      <c r="F209" s="4">
        <f>SUM(本部:DO!F209)</f>
        <v>0</v>
      </c>
      <c r="G209" s="6" t="str">
        <f t="shared" si="3"/>
        <v xml:space="preserve">     -</v>
      </c>
      <c r="H209" s="19">
        <f>SUM(本部:DO!H209)</f>
        <v>0</v>
      </c>
      <c r="I209" s="11">
        <f>SUM(本部:DO!I209)</f>
        <v>0</v>
      </c>
      <c r="J209" s="12">
        <f>SUM(本部:DO!J209)</f>
        <v>0</v>
      </c>
      <c r="K209" s="27"/>
    </row>
    <row r="210" spans="1:11">
      <c r="A210">
        <v>7335</v>
      </c>
      <c r="B210">
        <v>0</v>
      </c>
      <c r="C210" t="s">
        <v>128</v>
      </c>
      <c r="D210" s="4">
        <f>SUM(本部:DO!D210)</f>
        <v>0</v>
      </c>
      <c r="E210" s="4">
        <f>SUM(本部:DO!E210)</f>
        <v>0</v>
      </c>
      <c r="F210" s="4">
        <f>SUM(本部:DO!F210)</f>
        <v>0</v>
      </c>
      <c r="G210" s="6" t="str">
        <f t="shared" si="3"/>
        <v xml:space="preserve">     -</v>
      </c>
      <c r="H210" s="19">
        <f>SUM(本部:DO!H210)</f>
        <v>0</v>
      </c>
      <c r="I210" s="11">
        <f>SUM(本部:DO!I210)</f>
        <v>0</v>
      </c>
      <c r="J210" s="12">
        <f>SUM(本部:DO!J210)</f>
        <v>0</v>
      </c>
      <c r="K210" s="27"/>
    </row>
    <row r="211" spans="1:11" hidden="1">
      <c r="A211">
        <v>131</v>
      </c>
      <c r="B211">
        <v>0</v>
      </c>
      <c r="C211" t="s">
        <v>149</v>
      </c>
      <c r="D211" s="4">
        <f>SUM(本部:DO!D211)</f>
        <v>0</v>
      </c>
      <c r="E211" s="4">
        <f>SUM(本部:DO!E211)</f>
        <v>0</v>
      </c>
      <c r="F211" s="4">
        <f>SUM(本部:DO!F211)</f>
        <v>0</v>
      </c>
      <c r="G211" s="6" t="str">
        <f t="shared" si="3"/>
        <v xml:space="preserve">     -</v>
      </c>
      <c r="H211" s="19">
        <f>SUM(本部:DO!H211)</f>
        <v>0</v>
      </c>
      <c r="I211" s="11">
        <f>SUM(本部:DO!I211)</f>
        <v>0</v>
      </c>
      <c r="J211" s="12">
        <f>SUM(本部:DO!J211)</f>
        <v>0</v>
      </c>
      <c r="K211" s="27"/>
    </row>
    <row r="212" spans="1:11" hidden="1">
      <c r="A212">
        <v>7411</v>
      </c>
      <c r="B212">
        <v>0</v>
      </c>
      <c r="C212" t="s">
        <v>150</v>
      </c>
      <c r="D212" s="4">
        <f>SUM(本部:DO!D212)</f>
        <v>0</v>
      </c>
      <c r="E212" s="4">
        <f>SUM(本部:DO!E212)</f>
        <v>0</v>
      </c>
      <c r="F212" s="4">
        <f>SUM(本部:DO!F212)</f>
        <v>0</v>
      </c>
      <c r="G212" s="6" t="str">
        <f t="shared" si="3"/>
        <v xml:space="preserve">     -</v>
      </c>
      <c r="H212" s="19">
        <f>SUM(本部:DO!H212)</f>
        <v>0</v>
      </c>
      <c r="I212" s="11">
        <f>SUM(本部:DO!I212)</f>
        <v>0</v>
      </c>
      <c r="J212" s="12">
        <f>SUM(本部:DO!J212)</f>
        <v>0</v>
      </c>
      <c r="K212" s="27"/>
    </row>
    <row r="213" spans="1:11" hidden="1">
      <c r="A213">
        <v>7412</v>
      </c>
      <c r="B213">
        <v>0</v>
      </c>
      <c r="C213" t="s">
        <v>151</v>
      </c>
      <c r="D213" s="4">
        <f>SUM(本部:DO!D213)</f>
        <v>0</v>
      </c>
      <c r="E213" s="4">
        <f>SUM(本部:DO!E213)</f>
        <v>0</v>
      </c>
      <c r="F213" s="4">
        <f>SUM(本部:DO!F213)</f>
        <v>0</v>
      </c>
      <c r="G213" s="6" t="str">
        <f t="shared" si="3"/>
        <v xml:space="preserve">     -</v>
      </c>
      <c r="H213" s="19">
        <f>SUM(本部:DO!H213)</f>
        <v>0</v>
      </c>
      <c r="I213" s="11">
        <f>SUM(本部:DO!I213)</f>
        <v>0</v>
      </c>
      <c r="J213" s="12">
        <f>SUM(本部:DO!J213)</f>
        <v>0</v>
      </c>
      <c r="K213" s="27"/>
    </row>
    <row r="214" spans="1:11">
      <c r="A214">
        <v>132</v>
      </c>
      <c r="B214">
        <v>0</v>
      </c>
      <c r="C214" t="s">
        <v>305</v>
      </c>
      <c r="D214" s="4">
        <f>SUM(本部:DO!D214)</f>
        <v>0</v>
      </c>
      <c r="E214" s="4">
        <f>SUM(本部:DO!E214)</f>
        <v>0</v>
      </c>
      <c r="F214" s="4">
        <f>SUM(本部:DO!F214)</f>
        <v>0</v>
      </c>
      <c r="G214" s="6" t="str">
        <f t="shared" si="3"/>
        <v xml:space="preserve">     -</v>
      </c>
      <c r="H214" s="19">
        <f>SUM(本部:DO!H214)</f>
        <v>0</v>
      </c>
      <c r="I214" s="11">
        <f>SUM(本部:DO!I214)</f>
        <v>0</v>
      </c>
      <c r="J214" s="12">
        <f>SUM(本部:DO!J214)</f>
        <v>300000</v>
      </c>
      <c r="K214" s="27"/>
    </row>
    <row r="215" spans="1:11">
      <c r="A215">
        <v>7421</v>
      </c>
      <c r="B215">
        <v>0</v>
      </c>
      <c r="C215" t="s">
        <v>305</v>
      </c>
      <c r="D215" s="4">
        <f>SUM(本部:DO!D215)</f>
        <v>0</v>
      </c>
      <c r="E215" s="4">
        <f>SUM(本部:DO!E215)</f>
        <v>0</v>
      </c>
      <c r="F215" s="4">
        <f>SUM(本部:DO!F215)</f>
        <v>0</v>
      </c>
      <c r="G215" s="6" t="str">
        <f t="shared" si="3"/>
        <v xml:space="preserve">     -</v>
      </c>
      <c r="H215" s="19">
        <f>SUM(本部:DO!H215)</f>
        <v>0</v>
      </c>
      <c r="I215" s="11">
        <f>SUM(本部:DO!I215)</f>
        <v>0</v>
      </c>
      <c r="J215" s="12">
        <f>SUM(本部:DO!J215)</f>
        <v>300000</v>
      </c>
      <c r="K215" s="27"/>
    </row>
    <row r="216" spans="1:11">
      <c r="A216">
        <v>133</v>
      </c>
      <c r="B216">
        <v>0</v>
      </c>
      <c r="C216" t="s">
        <v>153</v>
      </c>
      <c r="D216" s="4">
        <f>SUM(本部:DO!D216)</f>
        <v>0</v>
      </c>
      <c r="E216" s="4">
        <f>SUM(本部:DO!E216)</f>
        <v>0</v>
      </c>
      <c r="F216" s="4">
        <f>SUM(本部:DO!F216)</f>
        <v>0</v>
      </c>
      <c r="G216" s="6" t="str">
        <f t="shared" si="3"/>
        <v xml:space="preserve">     -</v>
      </c>
      <c r="H216" s="19">
        <f>SUM(本部:DO!H216)</f>
        <v>0</v>
      </c>
      <c r="I216" s="11">
        <f>SUM(本部:DO!I216)</f>
        <v>0</v>
      </c>
      <c r="J216" s="12">
        <f>SUM(本部:DO!J216)</f>
        <v>0</v>
      </c>
      <c r="K216" s="27"/>
    </row>
    <row r="217" spans="1:11">
      <c r="A217">
        <v>7431</v>
      </c>
      <c r="B217">
        <v>0</v>
      </c>
      <c r="C217" t="s">
        <v>153</v>
      </c>
      <c r="D217" s="4">
        <f>SUM(本部:DO!D217)</f>
        <v>0</v>
      </c>
      <c r="E217" s="4">
        <f>SUM(本部:DO!E217)</f>
        <v>0</v>
      </c>
      <c r="F217" s="4">
        <f>SUM(本部:DO!F217)</f>
        <v>0</v>
      </c>
      <c r="G217" s="6" t="str">
        <f t="shared" si="3"/>
        <v xml:space="preserve">     -</v>
      </c>
      <c r="H217" s="19">
        <f>SUM(本部:DO!H217)</f>
        <v>0</v>
      </c>
      <c r="I217" s="11">
        <f>SUM(本部:DO!I217)</f>
        <v>0</v>
      </c>
      <c r="J217" s="12">
        <f>SUM(本部:DO!J217)</f>
        <v>0</v>
      </c>
      <c r="K217" s="27"/>
    </row>
    <row r="218" spans="1:11">
      <c r="A218">
        <v>134</v>
      </c>
      <c r="B218">
        <v>0</v>
      </c>
      <c r="C218" t="s">
        <v>154</v>
      </c>
      <c r="D218" s="4">
        <f>SUM(本部:DO!D218)</f>
        <v>2455000</v>
      </c>
      <c r="E218" s="4">
        <f>SUM(本部:DO!E218)</f>
        <v>2395418</v>
      </c>
      <c r="F218" s="4">
        <f>SUM(本部:DO!F218)</f>
        <v>-59582</v>
      </c>
      <c r="G218" s="6">
        <f t="shared" si="3"/>
        <v>97.6</v>
      </c>
      <c r="H218" s="19">
        <f>SUM(本部:DO!H218)</f>
        <v>2612233</v>
      </c>
      <c r="I218" s="11">
        <f>SUM(本部:DO!I218)</f>
        <v>2455000</v>
      </c>
      <c r="J218" s="12">
        <f>SUM(本部:DO!J218)</f>
        <v>1690000</v>
      </c>
      <c r="K218" s="27"/>
    </row>
    <row r="219" spans="1:11">
      <c r="A219">
        <v>7441</v>
      </c>
      <c r="B219">
        <v>0</v>
      </c>
      <c r="C219" t="s">
        <v>154</v>
      </c>
      <c r="D219" s="4">
        <f>SUM(本部:DO!D219)</f>
        <v>2455000</v>
      </c>
      <c r="E219" s="4">
        <f>SUM(本部:DO!E219)</f>
        <v>2395418</v>
      </c>
      <c r="F219" s="4">
        <f>SUM(本部:DO!F219)</f>
        <v>-59582</v>
      </c>
      <c r="G219" s="6">
        <f t="shared" si="3"/>
        <v>97.6</v>
      </c>
      <c r="H219" s="19">
        <f>SUM(本部:DO!H219)</f>
        <v>2612233</v>
      </c>
      <c r="I219" s="11">
        <f>SUM(本部:DO!I219)</f>
        <v>2455000</v>
      </c>
      <c r="J219" s="12">
        <f>SUM(本部:DO!J219)</f>
        <v>1690000</v>
      </c>
      <c r="K219" s="27"/>
    </row>
    <row r="220" spans="1:11">
      <c r="A220">
        <v>135</v>
      </c>
      <c r="B220">
        <v>0</v>
      </c>
      <c r="C220" t="s">
        <v>155</v>
      </c>
      <c r="D220" s="4">
        <f>SUM(本部:DO!D220)</f>
        <v>2010000</v>
      </c>
      <c r="E220" s="4">
        <f>SUM(本部:DO!E220)</f>
        <v>2020672</v>
      </c>
      <c r="F220" s="4">
        <f>SUM(本部:DO!F220)</f>
        <v>10672</v>
      </c>
      <c r="G220" s="6">
        <f t="shared" si="3"/>
        <v>100.5</v>
      </c>
      <c r="H220" s="19">
        <f>SUM(本部:DO!H220)</f>
        <v>2203568</v>
      </c>
      <c r="I220" s="11">
        <f>SUM(本部:DO!I220)</f>
        <v>2080000</v>
      </c>
      <c r="J220" s="12">
        <f>SUM(本部:DO!J220)</f>
        <v>2080000</v>
      </c>
      <c r="K220" s="27"/>
    </row>
    <row r="221" spans="1:11">
      <c r="A221">
        <v>7451</v>
      </c>
      <c r="B221">
        <v>0</v>
      </c>
      <c r="C221" t="s">
        <v>156</v>
      </c>
      <c r="D221" s="4">
        <f>SUM(本部:DO!D221)</f>
        <v>2010000</v>
      </c>
      <c r="E221" s="4">
        <f>SUM(本部:DO!E221)</f>
        <v>2020672</v>
      </c>
      <c r="F221" s="4">
        <f>SUM(本部:DO!F221)</f>
        <v>10672</v>
      </c>
      <c r="G221" s="6">
        <f t="shared" si="3"/>
        <v>100.5</v>
      </c>
      <c r="H221" s="19">
        <f>SUM(本部:DO!H221)</f>
        <v>2203568</v>
      </c>
      <c r="I221" s="11">
        <f>SUM(本部:DO!I221)</f>
        <v>2080000</v>
      </c>
      <c r="J221" s="12">
        <f>SUM(本部:DO!J221)</f>
        <v>2080000</v>
      </c>
      <c r="K221" s="27"/>
    </row>
    <row r="222" spans="1:11">
      <c r="A222">
        <v>7452</v>
      </c>
      <c r="B222">
        <v>0</v>
      </c>
      <c r="C222" t="s">
        <v>128</v>
      </c>
      <c r="D222" s="4">
        <f>SUM(本部:DO!D222)</f>
        <v>0</v>
      </c>
      <c r="E222" s="4">
        <f>SUM(本部:DO!E222)</f>
        <v>0</v>
      </c>
      <c r="F222" s="4">
        <f>SUM(本部:DO!F222)</f>
        <v>0</v>
      </c>
      <c r="G222" s="6" t="str">
        <f t="shared" si="3"/>
        <v xml:space="preserve">     -</v>
      </c>
      <c r="H222" s="19">
        <f>SUM(本部:DO!H222)</f>
        <v>0</v>
      </c>
      <c r="I222" s="11">
        <f>SUM(本部:DO!I222)</f>
        <v>0</v>
      </c>
      <c r="J222" s="12">
        <f>SUM(本部:DO!J222)</f>
        <v>0</v>
      </c>
      <c r="K222" s="27"/>
    </row>
    <row r="223" spans="1:11">
      <c r="A223">
        <v>136</v>
      </c>
      <c r="B223">
        <v>0</v>
      </c>
      <c r="C223" t="s">
        <v>157</v>
      </c>
      <c r="D223" s="4">
        <f>SUM(本部:DO!D223)</f>
        <v>0</v>
      </c>
      <c r="E223" s="4">
        <f>SUM(本部:DO!E223)</f>
        <v>0</v>
      </c>
      <c r="F223" s="4">
        <f>SUM(本部:DO!F223)</f>
        <v>0</v>
      </c>
      <c r="G223" s="6" t="str">
        <f t="shared" si="3"/>
        <v xml:space="preserve">     -</v>
      </c>
      <c r="H223" s="19">
        <f>SUM(本部:DO!H223)</f>
        <v>0</v>
      </c>
      <c r="I223" s="11">
        <f>SUM(本部:DO!I223)</f>
        <v>0</v>
      </c>
      <c r="J223" s="12">
        <f>SUM(本部:DO!J223)</f>
        <v>0</v>
      </c>
      <c r="K223" s="27"/>
    </row>
    <row r="224" spans="1:11">
      <c r="A224">
        <v>7461</v>
      </c>
      <c r="B224">
        <v>0</v>
      </c>
      <c r="C224" t="s">
        <v>157</v>
      </c>
      <c r="D224" s="4">
        <f>SUM(本部:DO!D224)</f>
        <v>0</v>
      </c>
      <c r="E224" s="4">
        <f>SUM(本部:DO!E224)</f>
        <v>0</v>
      </c>
      <c r="F224" s="4">
        <f>SUM(本部:DO!F224)</f>
        <v>0</v>
      </c>
      <c r="G224" s="6" t="str">
        <f t="shared" si="3"/>
        <v xml:space="preserve">     -</v>
      </c>
      <c r="H224" s="19">
        <f>SUM(本部:DO!H224)</f>
        <v>0</v>
      </c>
      <c r="I224" s="11">
        <f>SUM(本部:DO!I224)</f>
        <v>0</v>
      </c>
      <c r="J224" s="12">
        <f>SUM(本部:DO!J224)</f>
        <v>0</v>
      </c>
      <c r="K224" s="27"/>
    </row>
    <row r="225" spans="1:11">
      <c r="A225">
        <v>137</v>
      </c>
      <c r="B225">
        <v>0</v>
      </c>
      <c r="C225" t="s">
        <v>158</v>
      </c>
      <c r="D225" s="4">
        <f>SUM(本部:DO!D225)</f>
        <v>0</v>
      </c>
      <c r="E225" s="4">
        <f>SUM(本部:DO!E225)</f>
        <v>0</v>
      </c>
      <c r="F225" s="4">
        <f>SUM(本部:DO!F225)</f>
        <v>0</v>
      </c>
      <c r="G225" s="6" t="str">
        <f t="shared" si="3"/>
        <v xml:space="preserve">     -</v>
      </c>
      <c r="H225" s="19">
        <f>SUM(本部:DO!H225)</f>
        <v>0</v>
      </c>
      <c r="I225" s="11">
        <f>SUM(本部:DO!I225)</f>
        <v>0</v>
      </c>
      <c r="J225" s="12">
        <f>SUM(本部:DO!J225)</f>
        <v>0</v>
      </c>
      <c r="K225" s="27"/>
    </row>
    <row r="226" spans="1:11">
      <c r="A226">
        <v>7471</v>
      </c>
      <c r="B226">
        <v>0</v>
      </c>
      <c r="C226" t="s">
        <v>159</v>
      </c>
      <c r="D226" s="4">
        <f>SUM(本部:DO!D226)</f>
        <v>0</v>
      </c>
      <c r="E226" s="4">
        <f>SUM(本部:DO!E226)</f>
        <v>0</v>
      </c>
      <c r="F226" s="4">
        <f>SUM(本部:DO!F226)</f>
        <v>0</v>
      </c>
      <c r="G226" s="6" t="str">
        <f t="shared" si="3"/>
        <v xml:space="preserve">     -</v>
      </c>
      <c r="H226" s="19">
        <f>SUM(本部:DO!H226)</f>
        <v>0</v>
      </c>
      <c r="I226" s="11">
        <f>SUM(本部:DO!I226)</f>
        <v>0</v>
      </c>
      <c r="J226" s="12">
        <f>SUM(本部:DO!J226)</f>
        <v>0</v>
      </c>
      <c r="K226" s="27"/>
    </row>
    <row r="227" spans="1:11">
      <c r="A227">
        <v>138</v>
      </c>
      <c r="B227">
        <v>0</v>
      </c>
      <c r="C227" t="s">
        <v>160</v>
      </c>
      <c r="D227" s="4">
        <f>SUM(本部:DO!D227)</f>
        <v>0</v>
      </c>
      <c r="E227" s="4">
        <f>SUM(本部:DO!E227)</f>
        <v>0</v>
      </c>
      <c r="F227" s="4">
        <f>SUM(本部:DO!F227)</f>
        <v>0</v>
      </c>
      <c r="G227" s="6" t="str">
        <f t="shared" si="3"/>
        <v xml:space="preserve">     -</v>
      </c>
      <c r="H227" s="19">
        <f>SUM(本部:DO!H227)</f>
        <v>0</v>
      </c>
      <c r="I227" s="11">
        <f>SUM(本部:DO!I227)</f>
        <v>0</v>
      </c>
      <c r="J227" s="12">
        <f>SUM(本部:DO!J227)</f>
        <v>0</v>
      </c>
      <c r="K227" s="27"/>
    </row>
    <row r="228" spans="1:11">
      <c r="A228">
        <v>7481</v>
      </c>
      <c r="B228">
        <v>0</v>
      </c>
      <c r="C228" t="s">
        <v>161</v>
      </c>
      <c r="D228" s="4">
        <f>SUM(本部:DO!D228)</f>
        <v>0</v>
      </c>
      <c r="E228" s="4">
        <f>SUM(本部:DO!E228)</f>
        <v>0</v>
      </c>
      <c r="F228" s="4">
        <f>SUM(本部:DO!F228)</f>
        <v>0</v>
      </c>
      <c r="G228" s="6" t="str">
        <f t="shared" si="3"/>
        <v xml:space="preserve">     -</v>
      </c>
      <c r="H228" s="19">
        <f>SUM(本部:DO!H228)</f>
        <v>0</v>
      </c>
      <c r="I228" s="11">
        <f>SUM(本部:DO!I228)</f>
        <v>0</v>
      </c>
      <c r="J228" s="12">
        <f>SUM(本部:DO!J228)</f>
        <v>0</v>
      </c>
      <c r="K228" s="27"/>
    </row>
    <row r="229" spans="1:11">
      <c r="A229">
        <v>7482</v>
      </c>
      <c r="B229">
        <v>0</v>
      </c>
      <c r="C229" t="s">
        <v>160</v>
      </c>
      <c r="D229" s="4">
        <f>SUM(本部:DO!D229)</f>
        <v>0</v>
      </c>
      <c r="E229" s="4">
        <f>SUM(本部:DO!E229)</f>
        <v>0</v>
      </c>
      <c r="F229" s="4">
        <f>SUM(本部:DO!F229)</f>
        <v>0</v>
      </c>
      <c r="G229" s="6" t="str">
        <f t="shared" si="3"/>
        <v xml:space="preserve">     -</v>
      </c>
      <c r="H229" s="19">
        <f>SUM(本部:DO!H229)</f>
        <v>0</v>
      </c>
      <c r="I229" s="11">
        <f>SUM(本部:DO!I229)</f>
        <v>0</v>
      </c>
      <c r="J229" s="12">
        <f>SUM(本部:DO!J229)</f>
        <v>0</v>
      </c>
      <c r="K229" s="27"/>
    </row>
    <row r="230" spans="1:11">
      <c r="A230">
        <v>7491</v>
      </c>
      <c r="B230">
        <v>0</v>
      </c>
      <c r="C230" t="s">
        <v>162</v>
      </c>
      <c r="D230" s="4">
        <f>SUM(本部:DO!D230)</f>
        <v>0</v>
      </c>
      <c r="E230" s="4">
        <f>SUM(本部:DO!E230)</f>
        <v>0</v>
      </c>
      <c r="F230" s="4">
        <f>SUM(本部:DO!F230)</f>
        <v>0</v>
      </c>
      <c r="G230" s="6" t="str">
        <f t="shared" si="3"/>
        <v xml:space="preserve">     -</v>
      </c>
      <c r="H230" s="19">
        <f>SUM(本部:DO!H230)</f>
        <v>0</v>
      </c>
      <c r="I230" s="11">
        <f>SUM(本部:DO!I230)</f>
        <v>0</v>
      </c>
      <c r="J230" s="12">
        <f>SUM(本部:DO!J230)</f>
        <v>0</v>
      </c>
      <c r="K230" s="27"/>
    </row>
    <row r="231" spans="1:11">
      <c r="A231">
        <v>139</v>
      </c>
      <c r="B231">
        <v>0</v>
      </c>
      <c r="C231" t="s">
        <v>163</v>
      </c>
      <c r="D231" s="4">
        <f>SUM(本部:DO!D231)</f>
        <v>575225000</v>
      </c>
      <c r="E231" s="4">
        <f>SUM(本部:DO!E231)</f>
        <v>515676140</v>
      </c>
      <c r="F231" s="4">
        <f>SUM(本部:DO!F231)</f>
        <v>-59548860</v>
      </c>
      <c r="G231" s="6">
        <f t="shared" si="3"/>
        <v>89.6</v>
      </c>
      <c r="H231" s="19">
        <f>SUM(本部:DO!H231)</f>
        <v>562446131</v>
      </c>
      <c r="I231" s="11">
        <f>SUM(本部:DO!I231)</f>
        <v>570268000</v>
      </c>
      <c r="J231" s="12">
        <f>SUM(本部:DO!J231)</f>
        <v>573003000</v>
      </c>
      <c r="K231" s="27"/>
    </row>
    <row r="232" spans="1:11">
      <c r="A232">
        <v>226</v>
      </c>
      <c r="B232">
        <v>0</v>
      </c>
      <c r="C232" t="s">
        <v>164</v>
      </c>
      <c r="D232" s="4">
        <f>SUM(本部:DO!D232)</f>
        <v>57534000</v>
      </c>
      <c r="E232" s="4">
        <f>SUM(本部:DO!E232)</f>
        <v>46030027</v>
      </c>
      <c r="F232" s="4">
        <f>SUM(本部:DO!F232)</f>
        <v>-11503973</v>
      </c>
      <c r="G232" s="6">
        <f t="shared" si="3"/>
        <v>80</v>
      </c>
      <c r="H232" s="19">
        <f>SUM(本部:DO!H232)</f>
        <v>56904784</v>
      </c>
      <c r="I232" s="11">
        <f>SUM(本部:DO!I232)</f>
        <v>52564000</v>
      </c>
      <c r="J232" s="12">
        <f>SUM(本部:DO!J232)</f>
        <v>21337000</v>
      </c>
      <c r="K232" s="27"/>
    </row>
    <row r="233" spans="1:11">
      <c r="C233" t="s">
        <v>165</v>
      </c>
      <c r="D233" s="4"/>
      <c r="E233" s="4"/>
      <c r="F233" s="4"/>
      <c r="G233" s="6"/>
      <c r="H233" s="19"/>
      <c r="I233" s="11"/>
      <c r="J233" s="12"/>
      <c r="K233" s="27"/>
    </row>
    <row r="234" spans="1:11">
      <c r="A234">
        <v>201</v>
      </c>
      <c r="B234">
        <v>0</v>
      </c>
      <c r="C234" t="s">
        <v>166</v>
      </c>
      <c r="D234" s="4">
        <f>SUM(本部:DO!D234)</f>
        <v>0</v>
      </c>
      <c r="E234" s="4">
        <f>SUM(本部:DO!E234)</f>
        <v>0</v>
      </c>
      <c r="F234" s="4">
        <f>SUM(本部:DO!F234)</f>
        <v>0</v>
      </c>
      <c r="G234" s="6" t="str">
        <f t="shared" si="3"/>
        <v xml:space="preserve">     -</v>
      </c>
      <c r="H234" s="19">
        <f>SUM(本部:DO!H234)</f>
        <v>0</v>
      </c>
      <c r="I234" s="11">
        <f>SUM(本部:DO!I234)</f>
        <v>0</v>
      </c>
      <c r="J234" s="12">
        <f>SUM(本部:DO!J234)</f>
        <v>0</v>
      </c>
      <c r="K234" s="27"/>
    </row>
    <row r="235" spans="1:11">
      <c r="A235">
        <v>8711</v>
      </c>
      <c r="B235">
        <v>0</v>
      </c>
      <c r="C235" t="s">
        <v>166</v>
      </c>
      <c r="D235" s="4">
        <f>SUM(本部:DO!D235)</f>
        <v>0</v>
      </c>
      <c r="E235" s="4">
        <f>SUM(本部:DO!E235)</f>
        <v>0</v>
      </c>
      <c r="F235" s="4">
        <f>SUM(本部:DO!F235)</f>
        <v>0</v>
      </c>
      <c r="G235" s="6" t="str">
        <f t="shared" si="3"/>
        <v xml:space="preserve">     -</v>
      </c>
      <c r="H235" s="19">
        <f>SUM(本部:DO!H235)</f>
        <v>0</v>
      </c>
      <c r="I235" s="11">
        <f>SUM(本部:DO!I235)</f>
        <v>0</v>
      </c>
      <c r="J235" s="12">
        <f>SUM(本部:DO!J235)</f>
        <v>0</v>
      </c>
      <c r="K235" s="27"/>
    </row>
    <row r="236" spans="1:11">
      <c r="A236">
        <v>202</v>
      </c>
      <c r="B236">
        <v>0</v>
      </c>
      <c r="C236" t="s">
        <v>167</v>
      </c>
      <c r="D236" s="4">
        <f>SUM(本部:DO!D236)</f>
        <v>0</v>
      </c>
      <c r="E236" s="4">
        <f>SUM(本部:DO!E236)</f>
        <v>0</v>
      </c>
      <c r="F236" s="4">
        <f>SUM(本部:DO!F236)</f>
        <v>0</v>
      </c>
      <c r="G236" s="6" t="str">
        <f t="shared" si="3"/>
        <v xml:space="preserve">     -</v>
      </c>
      <c r="H236" s="19">
        <f>SUM(本部:DO!H236)</f>
        <v>0</v>
      </c>
      <c r="I236" s="11">
        <f>SUM(本部:DO!I236)</f>
        <v>0</v>
      </c>
      <c r="J236" s="12">
        <f>SUM(本部:DO!J236)</f>
        <v>0</v>
      </c>
      <c r="K236" s="27"/>
    </row>
    <row r="237" spans="1:11">
      <c r="A237">
        <v>8721</v>
      </c>
      <c r="B237">
        <v>0</v>
      </c>
      <c r="C237" t="s">
        <v>167</v>
      </c>
      <c r="D237" s="4">
        <f>SUM(本部:DO!D237)</f>
        <v>0</v>
      </c>
      <c r="E237" s="4">
        <f>SUM(本部:DO!E237)</f>
        <v>0</v>
      </c>
      <c r="F237" s="4">
        <f>SUM(本部:DO!F237)</f>
        <v>0</v>
      </c>
      <c r="G237" s="6" t="str">
        <f t="shared" si="3"/>
        <v xml:space="preserve">     -</v>
      </c>
      <c r="H237" s="19">
        <f>SUM(本部:DO!H237)</f>
        <v>0</v>
      </c>
      <c r="I237" s="11">
        <f>SUM(本部:DO!I237)</f>
        <v>0</v>
      </c>
      <c r="J237" s="12">
        <f>SUM(本部:DO!J237)</f>
        <v>0</v>
      </c>
      <c r="K237" s="27"/>
    </row>
    <row r="238" spans="1:11">
      <c r="A238">
        <v>203</v>
      </c>
      <c r="B238">
        <v>0</v>
      </c>
      <c r="C238" t="s">
        <v>168</v>
      </c>
      <c r="D238" s="4">
        <f>SUM(本部:DO!D238)</f>
        <v>0</v>
      </c>
      <c r="E238" s="4">
        <f>SUM(本部:DO!E238)</f>
        <v>0</v>
      </c>
      <c r="F238" s="4">
        <f>SUM(本部:DO!F238)</f>
        <v>0</v>
      </c>
      <c r="G238" s="6" t="str">
        <f t="shared" si="3"/>
        <v xml:space="preserve">     -</v>
      </c>
      <c r="H238" s="19">
        <f>SUM(本部:DO!H238)</f>
        <v>0</v>
      </c>
      <c r="I238" s="11">
        <f>SUM(本部:DO!I238)</f>
        <v>0</v>
      </c>
      <c r="J238" s="12">
        <f>SUM(本部:DO!J238)</f>
        <v>0</v>
      </c>
      <c r="K238" s="27"/>
    </row>
    <row r="239" spans="1:11">
      <c r="A239">
        <v>8731</v>
      </c>
      <c r="B239">
        <v>0</v>
      </c>
      <c r="C239" t="s">
        <v>168</v>
      </c>
      <c r="D239" s="4">
        <f>SUM(本部:DO!D239)</f>
        <v>0</v>
      </c>
      <c r="E239" s="4">
        <f>SUM(本部:DO!E239)</f>
        <v>0</v>
      </c>
      <c r="F239" s="4">
        <f>SUM(本部:DO!F239)</f>
        <v>0</v>
      </c>
      <c r="G239" s="6" t="str">
        <f t="shared" si="3"/>
        <v xml:space="preserve">     -</v>
      </c>
      <c r="H239" s="19">
        <f>SUM(本部:DO!H239)</f>
        <v>0</v>
      </c>
      <c r="I239" s="11">
        <f>SUM(本部:DO!I239)</f>
        <v>0</v>
      </c>
      <c r="J239" s="12">
        <f>SUM(本部:DO!J239)</f>
        <v>0</v>
      </c>
      <c r="K239" s="27"/>
    </row>
    <row r="240" spans="1:11">
      <c r="A240">
        <v>204</v>
      </c>
      <c r="B240">
        <v>0</v>
      </c>
      <c r="C240" t="s">
        <v>169</v>
      </c>
      <c r="D240" s="4">
        <f>SUM(本部:DO!D240)</f>
        <v>300000</v>
      </c>
      <c r="E240" s="4">
        <f>SUM(本部:DO!E240)</f>
        <v>300000</v>
      </c>
      <c r="F240" s="4">
        <f>SUM(本部:DO!F240)</f>
        <v>0</v>
      </c>
      <c r="G240" s="6">
        <f t="shared" si="3"/>
        <v>100</v>
      </c>
      <c r="H240" s="19">
        <f>SUM(本部:DO!H240)</f>
        <v>300000</v>
      </c>
      <c r="I240" s="11">
        <f>SUM(本部:DO!I240)</f>
        <v>300000</v>
      </c>
      <c r="J240" s="12">
        <f>SUM(本部:DO!J240)</f>
        <v>0</v>
      </c>
      <c r="K240" s="27"/>
    </row>
    <row r="241" spans="1:11">
      <c r="A241">
        <v>8741</v>
      </c>
      <c r="B241">
        <v>0</v>
      </c>
      <c r="C241" t="s">
        <v>169</v>
      </c>
      <c r="D241" s="4">
        <f>SUM(本部:DO!D241)</f>
        <v>300000</v>
      </c>
      <c r="E241" s="4">
        <f>SUM(本部:DO!E241)</f>
        <v>300000</v>
      </c>
      <c r="F241" s="4">
        <f>SUM(本部:DO!F241)</f>
        <v>0</v>
      </c>
      <c r="G241" s="6">
        <f t="shared" si="3"/>
        <v>100</v>
      </c>
      <c r="H241" s="19">
        <f>SUM(本部:DO!H241)</f>
        <v>300000</v>
      </c>
      <c r="I241" s="11">
        <f>SUM(本部:DO!I241)</f>
        <v>300000</v>
      </c>
      <c r="J241" s="12">
        <f>SUM(本部:DO!J241)</f>
        <v>0</v>
      </c>
      <c r="K241" s="27"/>
    </row>
    <row r="242" spans="1:11">
      <c r="A242">
        <v>205</v>
      </c>
      <c r="B242">
        <v>0</v>
      </c>
      <c r="C242" t="s">
        <v>170</v>
      </c>
      <c r="D242" s="4">
        <f>SUM(本部:DO!D242)</f>
        <v>0</v>
      </c>
      <c r="E242" s="4">
        <f>SUM(本部:DO!E242)</f>
        <v>0</v>
      </c>
      <c r="F242" s="4">
        <f>SUM(本部:DO!F242)</f>
        <v>0</v>
      </c>
      <c r="G242" s="6" t="str">
        <f t="shared" si="3"/>
        <v xml:space="preserve">     -</v>
      </c>
      <c r="H242" s="19">
        <f>SUM(本部:DO!H242)</f>
        <v>0</v>
      </c>
      <c r="I242" s="11">
        <f>SUM(本部:DO!I242)</f>
        <v>0</v>
      </c>
      <c r="J242" s="12">
        <f>SUM(本部:DO!J242)</f>
        <v>0</v>
      </c>
      <c r="K242" s="27"/>
    </row>
    <row r="243" spans="1:11">
      <c r="A243">
        <v>8751</v>
      </c>
      <c r="B243">
        <v>0</v>
      </c>
      <c r="C243" t="s">
        <v>170</v>
      </c>
      <c r="D243" s="4">
        <f>SUM(本部:DO!D243)</f>
        <v>0</v>
      </c>
      <c r="E243" s="4">
        <f>SUM(本部:DO!E243)</f>
        <v>0</v>
      </c>
      <c r="F243" s="4">
        <f>SUM(本部:DO!F243)</f>
        <v>0</v>
      </c>
      <c r="G243" s="6" t="str">
        <f t="shared" si="3"/>
        <v xml:space="preserve">     -</v>
      </c>
      <c r="H243" s="19">
        <f>SUM(本部:DO!H243)</f>
        <v>0</v>
      </c>
      <c r="I243" s="11">
        <f>SUM(本部:DO!I243)</f>
        <v>0</v>
      </c>
      <c r="J243" s="12">
        <f>SUM(本部:DO!J243)</f>
        <v>0</v>
      </c>
      <c r="K243" s="27"/>
    </row>
    <row r="244" spans="1:11">
      <c r="A244">
        <v>206</v>
      </c>
      <c r="B244">
        <v>0</v>
      </c>
      <c r="C244" t="s">
        <v>171</v>
      </c>
      <c r="D244" s="4">
        <f>SUM(本部:DO!D244)</f>
        <v>0</v>
      </c>
      <c r="E244" s="4">
        <f>SUM(本部:DO!E244)</f>
        <v>93626</v>
      </c>
      <c r="F244" s="4">
        <f>SUM(本部:DO!F244)</f>
        <v>93626</v>
      </c>
      <c r="G244" s="6" t="str">
        <f t="shared" si="3"/>
        <v xml:space="preserve">     -</v>
      </c>
      <c r="H244" s="19">
        <f>SUM(本部:DO!H244)</f>
        <v>102101</v>
      </c>
      <c r="I244" s="11">
        <f>SUM(本部:DO!I244)</f>
        <v>94746</v>
      </c>
      <c r="J244" s="12">
        <f>SUM(本部:DO!J244)</f>
        <v>0</v>
      </c>
      <c r="K244" s="27"/>
    </row>
    <row r="245" spans="1:11">
      <c r="A245">
        <v>8761</v>
      </c>
      <c r="B245">
        <v>0</v>
      </c>
      <c r="C245" t="s">
        <v>172</v>
      </c>
      <c r="D245" s="4">
        <f>SUM(本部:DO!D245)</f>
        <v>0</v>
      </c>
      <c r="E245" s="4">
        <f>SUM(本部:DO!E245)</f>
        <v>0</v>
      </c>
      <c r="F245" s="4">
        <f>SUM(本部:DO!F245)</f>
        <v>0</v>
      </c>
      <c r="G245" s="6" t="str">
        <f t="shared" si="3"/>
        <v xml:space="preserve">     -</v>
      </c>
      <c r="H245" s="19">
        <f>SUM(本部:DO!H245)</f>
        <v>0</v>
      </c>
      <c r="I245" s="11">
        <f>SUM(本部:DO!I245)</f>
        <v>0</v>
      </c>
      <c r="J245" s="12">
        <f>SUM(本部:DO!J245)</f>
        <v>0</v>
      </c>
      <c r="K245" s="27"/>
    </row>
    <row r="246" spans="1:11">
      <c r="A246">
        <v>8762</v>
      </c>
      <c r="B246">
        <v>0</v>
      </c>
      <c r="C246" t="s">
        <v>173</v>
      </c>
      <c r="D246" s="4">
        <f>SUM(本部:DO!D246)</f>
        <v>0</v>
      </c>
      <c r="E246" s="4">
        <f>SUM(本部:DO!E246)</f>
        <v>0</v>
      </c>
      <c r="F246" s="4">
        <f>SUM(本部:DO!F246)</f>
        <v>0</v>
      </c>
      <c r="G246" s="6" t="str">
        <f t="shared" si="3"/>
        <v xml:space="preserve">     -</v>
      </c>
      <c r="H246" s="19">
        <f>SUM(本部:DO!H246)</f>
        <v>0</v>
      </c>
      <c r="I246" s="11">
        <f>SUM(本部:DO!I246)</f>
        <v>0</v>
      </c>
      <c r="J246" s="12">
        <f>SUM(本部:DO!J246)</f>
        <v>0</v>
      </c>
      <c r="K246" s="27"/>
    </row>
    <row r="247" spans="1:11">
      <c r="A247">
        <v>8763</v>
      </c>
      <c r="B247">
        <v>0</v>
      </c>
      <c r="C247" t="s">
        <v>174</v>
      </c>
      <c r="D247" s="4">
        <f>SUM(本部:DO!D247)</f>
        <v>0</v>
      </c>
      <c r="E247" s="4">
        <f>SUM(本部:DO!E247)</f>
        <v>93626</v>
      </c>
      <c r="F247" s="4">
        <f>SUM(本部:DO!F247)</f>
        <v>93626</v>
      </c>
      <c r="G247" s="6" t="str">
        <f t="shared" si="3"/>
        <v xml:space="preserve">     -</v>
      </c>
      <c r="H247" s="19">
        <f>SUM(本部:DO!H247)</f>
        <v>102101</v>
      </c>
      <c r="I247" s="11">
        <f>SUM(本部:DO!I247)</f>
        <v>94746</v>
      </c>
      <c r="J247" s="12">
        <f>SUM(本部:DO!J247)</f>
        <v>0</v>
      </c>
      <c r="K247" s="27"/>
    </row>
    <row r="248" spans="1:11">
      <c r="A248">
        <v>8764</v>
      </c>
      <c r="B248">
        <v>0</v>
      </c>
      <c r="C248" t="s">
        <v>175</v>
      </c>
      <c r="D248" s="4">
        <f>SUM(本部:DO!D248)</f>
        <v>0</v>
      </c>
      <c r="E248" s="4">
        <f>SUM(本部:DO!E248)</f>
        <v>0</v>
      </c>
      <c r="F248" s="4">
        <f>SUM(本部:DO!F248)</f>
        <v>0</v>
      </c>
      <c r="G248" s="6" t="str">
        <f t="shared" si="3"/>
        <v xml:space="preserve">     -</v>
      </c>
      <c r="H248" s="19">
        <f>SUM(本部:DO!H248)</f>
        <v>0</v>
      </c>
      <c r="I248" s="11">
        <f>SUM(本部:DO!I248)</f>
        <v>0</v>
      </c>
      <c r="J248" s="12">
        <f>SUM(本部:DO!J248)</f>
        <v>0</v>
      </c>
      <c r="K248" s="27"/>
    </row>
    <row r="249" spans="1:11">
      <c r="A249">
        <v>8765</v>
      </c>
      <c r="B249">
        <v>0</v>
      </c>
      <c r="C249" t="s">
        <v>176</v>
      </c>
      <c r="D249" s="4">
        <f>SUM(本部:DO!D249)</f>
        <v>0</v>
      </c>
      <c r="E249" s="4">
        <f>SUM(本部:DO!E249)</f>
        <v>0</v>
      </c>
      <c r="F249" s="4">
        <f>SUM(本部:DO!F249)</f>
        <v>0</v>
      </c>
      <c r="G249" s="6" t="str">
        <f t="shared" si="3"/>
        <v xml:space="preserve">     -</v>
      </c>
      <c r="H249" s="19">
        <f>SUM(本部:DO!H249)</f>
        <v>0</v>
      </c>
      <c r="I249" s="11">
        <f>SUM(本部:DO!I249)</f>
        <v>0</v>
      </c>
      <c r="J249" s="12">
        <f>SUM(本部:DO!J249)</f>
        <v>0</v>
      </c>
      <c r="K249" s="27"/>
    </row>
    <row r="250" spans="1:11">
      <c r="A250">
        <v>8769</v>
      </c>
      <c r="B250">
        <v>0</v>
      </c>
      <c r="C250" t="s">
        <v>177</v>
      </c>
      <c r="D250" s="4">
        <f>SUM(本部:DO!D250)</f>
        <v>0</v>
      </c>
      <c r="E250" s="4">
        <f>SUM(本部:DO!E250)</f>
        <v>0</v>
      </c>
      <c r="F250" s="4">
        <f>SUM(本部:DO!F250)</f>
        <v>0</v>
      </c>
      <c r="G250" s="6" t="str">
        <f t="shared" si="3"/>
        <v xml:space="preserve">     -</v>
      </c>
      <c r="H250" s="19">
        <f>SUM(本部:DO!H250)</f>
        <v>0</v>
      </c>
      <c r="I250" s="11">
        <f>SUM(本部:DO!I250)</f>
        <v>0</v>
      </c>
      <c r="J250" s="12">
        <f>SUM(本部:DO!J250)</f>
        <v>0</v>
      </c>
      <c r="K250" s="27"/>
    </row>
    <row r="251" spans="1:11">
      <c r="A251">
        <v>207</v>
      </c>
      <c r="B251">
        <v>0</v>
      </c>
      <c r="C251" t="s">
        <v>178</v>
      </c>
      <c r="D251" s="4">
        <f>SUM(本部:DO!D251)</f>
        <v>0</v>
      </c>
      <c r="E251" s="4">
        <f>SUM(本部:DO!E251)</f>
        <v>0</v>
      </c>
      <c r="F251" s="4">
        <f>SUM(本部:DO!F251)</f>
        <v>0</v>
      </c>
      <c r="G251" s="6" t="str">
        <f t="shared" si="3"/>
        <v xml:space="preserve">     -</v>
      </c>
      <c r="H251" s="19">
        <f>SUM(本部:DO!H251)</f>
        <v>0</v>
      </c>
      <c r="I251" s="11">
        <f>SUM(本部:DO!I251)</f>
        <v>0</v>
      </c>
      <c r="J251" s="12">
        <f>SUM(本部:DO!J251)</f>
        <v>0</v>
      </c>
      <c r="K251" s="27"/>
    </row>
    <row r="252" spans="1:11">
      <c r="A252">
        <v>8771</v>
      </c>
      <c r="B252">
        <v>0</v>
      </c>
      <c r="C252" t="s">
        <v>88</v>
      </c>
      <c r="D252" s="4">
        <f>SUM(本部:DO!D252)</f>
        <v>0</v>
      </c>
      <c r="E252" s="4">
        <f>SUM(本部:DO!E252)</f>
        <v>0</v>
      </c>
      <c r="F252" s="4">
        <f>SUM(本部:DO!F252)</f>
        <v>0</v>
      </c>
      <c r="G252" s="6" t="str">
        <f t="shared" si="3"/>
        <v xml:space="preserve">     -</v>
      </c>
      <c r="H252" s="19">
        <f>SUM(本部:DO!H252)</f>
        <v>0</v>
      </c>
      <c r="I252" s="11">
        <f>SUM(本部:DO!I252)</f>
        <v>0</v>
      </c>
      <c r="J252" s="12">
        <f>SUM(本部:DO!J252)</f>
        <v>0</v>
      </c>
      <c r="K252" s="27"/>
    </row>
    <row r="253" spans="1:11">
      <c r="A253">
        <v>208</v>
      </c>
      <c r="B253">
        <v>0</v>
      </c>
      <c r="C253" t="s">
        <v>179</v>
      </c>
      <c r="D253" s="4">
        <f>SUM(本部:DO!D253)</f>
        <v>300000</v>
      </c>
      <c r="E253" s="4">
        <f>SUM(本部:DO!E253)</f>
        <v>393626</v>
      </c>
      <c r="F253" s="4">
        <f>SUM(本部:DO!F253)</f>
        <v>93626</v>
      </c>
      <c r="G253" s="6">
        <f t="shared" si="3"/>
        <v>131.19999999999999</v>
      </c>
      <c r="H253" s="19">
        <f>SUM(本部:DO!H253)</f>
        <v>402101</v>
      </c>
      <c r="I253" s="11">
        <f>SUM(本部:DO!I253)</f>
        <v>394746</v>
      </c>
      <c r="J253" s="12">
        <f>SUM(本部:DO!J253)</f>
        <v>0</v>
      </c>
      <c r="K253" s="27"/>
    </row>
    <row r="254" spans="1:11">
      <c r="A254">
        <v>140</v>
      </c>
      <c r="B254">
        <v>0</v>
      </c>
      <c r="C254" t="s">
        <v>180</v>
      </c>
      <c r="D254" s="4">
        <f>SUM(本部:DO!D254)</f>
        <v>26060000</v>
      </c>
      <c r="E254" s="4">
        <f>SUM(本部:DO!E254)</f>
        <v>26060000</v>
      </c>
      <c r="F254" s="4">
        <f>SUM(本部:DO!F254)</f>
        <v>0</v>
      </c>
      <c r="G254" s="6">
        <f t="shared" si="3"/>
        <v>100</v>
      </c>
      <c r="H254" s="19">
        <f>SUM(本部:DO!H254)</f>
        <v>26060000</v>
      </c>
      <c r="I254" s="11">
        <f>SUM(本部:DO!I254)</f>
        <v>26060000</v>
      </c>
      <c r="J254" s="12">
        <f>SUM(本部:DO!J254)</f>
        <v>4210000</v>
      </c>
      <c r="K254" s="27"/>
    </row>
    <row r="255" spans="1:11">
      <c r="A255">
        <v>7511</v>
      </c>
      <c r="B255">
        <v>0</v>
      </c>
      <c r="C255" t="s">
        <v>180</v>
      </c>
      <c r="D255" s="4">
        <f>SUM(本部:DO!D255)</f>
        <v>26060000</v>
      </c>
      <c r="E255" s="4">
        <f>SUM(本部:DO!E255)</f>
        <v>26060000</v>
      </c>
      <c r="F255" s="4">
        <f>SUM(本部:DO!F255)</f>
        <v>0</v>
      </c>
      <c r="G255" s="6">
        <f t="shared" si="3"/>
        <v>100</v>
      </c>
      <c r="H255" s="19">
        <f>SUM(本部:DO!H255)</f>
        <v>26060000</v>
      </c>
      <c r="I255" s="11">
        <f>SUM(本部:DO!I255)</f>
        <v>26060000</v>
      </c>
      <c r="J255" s="12">
        <f>SUM(本部:DO!J255)</f>
        <v>4210000</v>
      </c>
      <c r="K255" s="27"/>
    </row>
    <row r="256" spans="1:11">
      <c r="A256">
        <v>141</v>
      </c>
      <c r="B256">
        <v>0</v>
      </c>
      <c r="C256" t="s">
        <v>181</v>
      </c>
      <c r="D256" s="4">
        <f>SUM(本部:DO!D256)</f>
        <v>2300000</v>
      </c>
      <c r="E256" s="4">
        <f>SUM(本部:DO!E256)</f>
        <v>7409248</v>
      </c>
      <c r="F256" s="4">
        <f>SUM(本部:DO!F256)</f>
        <v>5109248</v>
      </c>
      <c r="G256" s="6">
        <f t="shared" si="3"/>
        <v>322.10000000000002</v>
      </c>
      <c r="H256" s="19">
        <f>SUM(本部:DO!H256)</f>
        <v>8079878</v>
      </c>
      <c r="I256" s="11">
        <f>SUM(本部:DO!I256)</f>
        <v>7870000</v>
      </c>
      <c r="J256" s="12">
        <f>SUM(本部:DO!J256)</f>
        <v>4100000</v>
      </c>
      <c r="K256" s="27"/>
    </row>
    <row r="257" spans="1:11">
      <c r="A257">
        <v>7521</v>
      </c>
      <c r="B257">
        <v>0</v>
      </c>
      <c r="C257" t="s">
        <v>182</v>
      </c>
      <c r="D257" s="4">
        <f>SUM(本部:DO!D257)</f>
        <v>0</v>
      </c>
      <c r="E257" s="4">
        <f>SUM(本部:DO!E257)</f>
        <v>0</v>
      </c>
      <c r="F257" s="4">
        <f>SUM(本部:DO!F257)</f>
        <v>0</v>
      </c>
      <c r="G257" s="6" t="str">
        <f t="shared" si="3"/>
        <v xml:space="preserve">     -</v>
      </c>
      <c r="H257" s="19">
        <f>SUM(本部:DO!H257)</f>
        <v>0</v>
      </c>
      <c r="I257" s="11">
        <f>SUM(本部:DO!I257)</f>
        <v>0</v>
      </c>
      <c r="J257" s="12">
        <f>SUM(本部:DO!J257)</f>
        <v>0</v>
      </c>
      <c r="K257" s="27"/>
    </row>
    <row r="258" spans="1:11">
      <c r="A258">
        <v>7522</v>
      </c>
      <c r="B258">
        <v>0</v>
      </c>
      <c r="C258" t="s">
        <v>183</v>
      </c>
      <c r="D258" s="4">
        <f>SUM(本部:DO!D258)</f>
        <v>0</v>
      </c>
      <c r="E258" s="4">
        <f>SUM(本部:DO!E258)</f>
        <v>0</v>
      </c>
      <c r="F258" s="4">
        <f>SUM(本部:DO!F258)</f>
        <v>0</v>
      </c>
      <c r="G258" s="6" t="str">
        <f t="shared" si="3"/>
        <v xml:space="preserve">     -</v>
      </c>
      <c r="H258" s="19">
        <f>SUM(本部:DO!H258)</f>
        <v>0</v>
      </c>
      <c r="I258" s="11">
        <f>SUM(本部:DO!I258)</f>
        <v>0</v>
      </c>
      <c r="J258" s="12">
        <f>SUM(本部:DO!J258)</f>
        <v>0</v>
      </c>
      <c r="K258" s="27"/>
    </row>
    <row r="259" spans="1:11">
      <c r="A259">
        <v>7523</v>
      </c>
      <c r="B259">
        <v>0</v>
      </c>
      <c r="C259" t="s">
        <v>184</v>
      </c>
      <c r="D259" s="4">
        <f>SUM(本部:DO!D259)</f>
        <v>0</v>
      </c>
      <c r="E259" s="4">
        <f>SUM(本部:DO!E259)</f>
        <v>0</v>
      </c>
      <c r="F259" s="4">
        <f>SUM(本部:DO!F259)</f>
        <v>0</v>
      </c>
      <c r="G259" s="6" t="str">
        <f t="shared" si="3"/>
        <v xml:space="preserve">     -</v>
      </c>
      <c r="H259" s="19">
        <f>SUM(本部:DO!H259)</f>
        <v>0</v>
      </c>
      <c r="I259" s="11">
        <f>SUM(本部:DO!I259)</f>
        <v>0</v>
      </c>
      <c r="J259" s="12">
        <f>SUM(本部:DO!J259)</f>
        <v>0</v>
      </c>
      <c r="K259" s="27"/>
    </row>
    <row r="260" spans="1:11">
      <c r="A260">
        <v>7524</v>
      </c>
      <c r="B260">
        <v>0</v>
      </c>
      <c r="C260" t="s">
        <v>185</v>
      </c>
      <c r="D260" s="4">
        <f>SUM(本部:DO!D260)</f>
        <v>2300000</v>
      </c>
      <c r="E260" s="4">
        <f>SUM(本部:DO!E260)</f>
        <v>7409248</v>
      </c>
      <c r="F260" s="4">
        <f>SUM(本部:DO!F260)</f>
        <v>5109248</v>
      </c>
      <c r="G260" s="6">
        <f t="shared" ref="G260:G323" si="4">IF(D260=0,"     -",ROUND(E260/D260*100,1))</f>
        <v>322.10000000000002</v>
      </c>
      <c r="H260" s="19">
        <f>SUM(本部:DO!H260)</f>
        <v>8079878</v>
      </c>
      <c r="I260" s="11">
        <f>SUM(本部:DO!I260)</f>
        <v>7870000</v>
      </c>
      <c r="J260" s="12">
        <f>SUM(本部:DO!J260)</f>
        <v>4100000</v>
      </c>
      <c r="K260" s="27"/>
    </row>
    <row r="261" spans="1:11">
      <c r="A261">
        <v>7525</v>
      </c>
      <c r="B261">
        <v>0</v>
      </c>
      <c r="C261" t="s">
        <v>186</v>
      </c>
      <c r="D261" s="4">
        <f>SUM(本部:DO!D261)</f>
        <v>0</v>
      </c>
      <c r="E261" s="4">
        <f>SUM(本部:DO!E261)</f>
        <v>0</v>
      </c>
      <c r="F261" s="4">
        <f>SUM(本部:DO!F261)</f>
        <v>0</v>
      </c>
      <c r="G261" s="6" t="str">
        <f t="shared" si="4"/>
        <v xml:space="preserve">     -</v>
      </c>
      <c r="H261" s="19">
        <f>SUM(本部:DO!H261)</f>
        <v>0</v>
      </c>
      <c r="I261" s="11">
        <f>SUM(本部:DO!I261)</f>
        <v>0</v>
      </c>
      <c r="J261" s="12">
        <f>SUM(本部:DO!J261)</f>
        <v>0</v>
      </c>
      <c r="K261" s="27"/>
    </row>
    <row r="262" spans="1:11">
      <c r="A262">
        <v>142</v>
      </c>
      <c r="B262">
        <v>0</v>
      </c>
      <c r="C262" t="s">
        <v>187</v>
      </c>
      <c r="D262" s="4">
        <f>SUM(本部:DO!D262)</f>
        <v>0</v>
      </c>
      <c r="E262" s="4">
        <f>SUM(本部:DO!E262)</f>
        <v>0</v>
      </c>
      <c r="F262" s="4">
        <f>SUM(本部:DO!F262)</f>
        <v>0</v>
      </c>
      <c r="G262" s="6" t="str">
        <f t="shared" si="4"/>
        <v xml:space="preserve">     -</v>
      </c>
      <c r="H262" s="19">
        <f>SUM(本部:DO!H262)</f>
        <v>0</v>
      </c>
      <c r="I262" s="11">
        <f>SUM(本部:DO!I262)</f>
        <v>0</v>
      </c>
      <c r="J262" s="12">
        <f>SUM(本部:DO!J262)</f>
        <v>0</v>
      </c>
      <c r="K262" s="27"/>
    </row>
    <row r="263" spans="1:11">
      <c r="A263">
        <v>7531</v>
      </c>
      <c r="B263">
        <v>0</v>
      </c>
      <c r="C263" t="s">
        <v>187</v>
      </c>
      <c r="D263" s="4">
        <f>SUM(本部:DO!D263)</f>
        <v>0</v>
      </c>
      <c r="E263" s="4">
        <f>SUM(本部:DO!E263)</f>
        <v>0</v>
      </c>
      <c r="F263" s="4">
        <f>SUM(本部:DO!F263)</f>
        <v>0</v>
      </c>
      <c r="G263" s="6" t="str">
        <f t="shared" si="4"/>
        <v xml:space="preserve">     -</v>
      </c>
      <c r="H263" s="19">
        <f>SUM(本部:DO!H263)</f>
        <v>0</v>
      </c>
      <c r="I263" s="11">
        <f>SUM(本部:DO!I263)</f>
        <v>0</v>
      </c>
      <c r="J263" s="12">
        <f>SUM(本部:DO!J263)</f>
        <v>0</v>
      </c>
      <c r="K263" s="27"/>
    </row>
    <row r="264" spans="1:11">
      <c r="A264">
        <v>143</v>
      </c>
      <c r="B264">
        <v>0</v>
      </c>
      <c r="C264" t="s">
        <v>188</v>
      </c>
      <c r="D264" s="4">
        <f>SUM(本部:DO!D264)</f>
        <v>0</v>
      </c>
      <c r="E264" s="4">
        <f>SUM(本部:DO!E264)</f>
        <v>0</v>
      </c>
      <c r="F264" s="4">
        <f>SUM(本部:DO!F264)</f>
        <v>0</v>
      </c>
      <c r="G264" s="6" t="str">
        <f t="shared" si="4"/>
        <v xml:space="preserve">     -</v>
      </c>
      <c r="H264" s="19">
        <f>SUM(本部:DO!H264)</f>
        <v>0</v>
      </c>
      <c r="I264" s="11">
        <f>SUM(本部:DO!I264)</f>
        <v>0</v>
      </c>
      <c r="J264" s="12">
        <f>SUM(本部:DO!J264)</f>
        <v>2330000</v>
      </c>
      <c r="K264" s="27"/>
    </row>
    <row r="265" spans="1:11">
      <c r="A265">
        <v>7541</v>
      </c>
      <c r="B265">
        <v>0</v>
      </c>
      <c r="C265" t="s">
        <v>188</v>
      </c>
      <c r="D265" s="4">
        <f>SUM(本部:DO!D265)</f>
        <v>0</v>
      </c>
      <c r="E265" s="4">
        <f>SUM(本部:DO!E265)</f>
        <v>0</v>
      </c>
      <c r="F265" s="4">
        <f>SUM(本部:DO!F265)</f>
        <v>0</v>
      </c>
      <c r="G265" s="6" t="str">
        <f t="shared" si="4"/>
        <v xml:space="preserve">     -</v>
      </c>
      <c r="H265" s="19">
        <f>SUM(本部:DO!H265)</f>
        <v>0</v>
      </c>
      <c r="I265" s="11">
        <f>SUM(本部:DO!I265)</f>
        <v>0</v>
      </c>
      <c r="J265" s="12">
        <f>SUM(本部:DO!J265)</f>
        <v>2330000</v>
      </c>
      <c r="K265" s="27"/>
    </row>
    <row r="266" spans="1:11">
      <c r="A266">
        <v>144</v>
      </c>
      <c r="B266">
        <v>0</v>
      </c>
      <c r="C266" t="s">
        <v>189</v>
      </c>
      <c r="D266" s="4">
        <f>SUM(本部:DO!D266)</f>
        <v>2710000</v>
      </c>
      <c r="E266" s="4">
        <f>SUM(本部:DO!E266)</f>
        <v>2436332</v>
      </c>
      <c r="F266" s="4">
        <f>SUM(本部:DO!F266)</f>
        <v>-273668</v>
      </c>
      <c r="G266" s="6">
        <f t="shared" si="4"/>
        <v>89.9</v>
      </c>
      <c r="H266" s="19">
        <f>SUM(本部:DO!H266)</f>
        <v>2656851</v>
      </c>
      <c r="I266" s="11">
        <f>SUM(本部:DO!I266)</f>
        <v>2690000</v>
      </c>
      <c r="J266" s="12">
        <f>SUM(本部:DO!J266)</f>
        <v>2710000</v>
      </c>
      <c r="K266" s="27"/>
    </row>
    <row r="267" spans="1:11">
      <c r="A267">
        <v>7551</v>
      </c>
      <c r="B267">
        <v>0</v>
      </c>
      <c r="C267" t="s">
        <v>155</v>
      </c>
      <c r="D267" s="4">
        <f>SUM(本部:DO!D267)</f>
        <v>2710000</v>
      </c>
      <c r="E267" s="4">
        <f>SUM(本部:DO!E267)</f>
        <v>2436332</v>
      </c>
      <c r="F267" s="4">
        <f>SUM(本部:DO!F267)</f>
        <v>-273668</v>
      </c>
      <c r="G267" s="6">
        <f t="shared" si="4"/>
        <v>89.9</v>
      </c>
      <c r="H267" s="19">
        <f>SUM(本部:DO!H267)</f>
        <v>2656851</v>
      </c>
      <c r="I267" s="11">
        <f>SUM(本部:DO!I267)</f>
        <v>2690000</v>
      </c>
      <c r="J267" s="12">
        <f>SUM(本部:DO!J267)</f>
        <v>2710000</v>
      </c>
      <c r="K267" s="27"/>
    </row>
    <row r="268" spans="1:11">
      <c r="A268">
        <v>145</v>
      </c>
      <c r="B268">
        <v>0</v>
      </c>
      <c r="C268" t="s">
        <v>190</v>
      </c>
      <c r="D268" s="4">
        <f>SUM(本部:DO!D268)</f>
        <v>31070000</v>
      </c>
      <c r="E268" s="4">
        <f>SUM(本部:DO!E268)</f>
        <v>35905580</v>
      </c>
      <c r="F268" s="4">
        <f>SUM(本部:DO!F268)</f>
        <v>4835580</v>
      </c>
      <c r="G268" s="6">
        <f t="shared" si="4"/>
        <v>115.6</v>
      </c>
      <c r="H268" s="19">
        <f>SUM(本部:DO!H268)</f>
        <v>36796729</v>
      </c>
      <c r="I268" s="11">
        <f>SUM(本部:DO!I268)</f>
        <v>36620000</v>
      </c>
      <c r="J268" s="12">
        <f>SUM(本部:DO!J268)</f>
        <v>13350000</v>
      </c>
      <c r="K268" s="27"/>
    </row>
    <row r="269" spans="1:11">
      <c r="A269">
        <v>227</v>
      </c>
      <c r="B269">
        <v>0</v>
      </c>
      <c r="C269" t="s">
        <v>191</v>
      </c>
      <c r="D269" s="4">
        <f>SUM(本部:DO!D269)</f>
        <v>-30770000</v>
      </c>
      <c r="E269" s="4">
        <f>SUM(本部:DO!E269)</f>
        <v>-35511954</v>
      </c>
      <c r="F269" s="4">
        <f>SUM(本部:DO!F269)</f>
        <v>-4741954</v>
      </c>
      <c r="G269" s="6">
        <f t="shared" si="4"/>
        <v>115.4</v>
      </c>
      <c r="H269" s="19">
        <f>SUM(本部:DO!H269)</f>
        <v>-36394628</v>
      </c>
      <c r="I269" s="11">
        <f>SUM(本部:DO!I269)</f>
        <v>-36225254</v>
      </c>
      <c r="J269" s="12">
        <f>SUM(本部:DO!J269)</f>
        <v>-13350000</v>
      </c>
      <c r="K269" s="27"/>
    </row>
    <row r="270" spans="1:11">
      <c r="C270" t="s">
        <v>192</v>
      </c>
      <c r="D270" s="4"/>
      <c r="E270" s="4"/>
      <c r="F270" s="4"/>
      <c r="G270" s="6"/>
      <c r="H270" s="19"/>
      <c r="I270" s="11"/>
      <c r="J270" s="12"/>
      <c r="K270" s="27"/>
    </row>
    <row r="271" spans="1:11">
      <c r="A271">
        <v>209</v>
      </c>
      <c r="B271">
        <v>0</v>
      </c>
      <c r="C271" t="s">
        <v>193</v>
      </c>
      <c r="D271" s="4">
        <f>SUM(本部:DO!D271)</f>
        <v>0</v>
      </c>
      <c r="E271" s="4">
        <f>SUM(本部:DO!E271)</f>
        <v>0</v>
      </c>
      <c r="F271" s="4">
        <f>SUM(本部:DO!F271)</f>
        <v>0</v>
      </c>
      <c r="G271" s="6" t="str">
        <f t="shared" si="4"/>
        <v xml:space="preserve">     -</v>
      </c>
      <c r="H271" s="19">
        <f>SUM(本部:DO!H271)</f>
        <v>0</v>
      </c>
      <c r="I271" s="11">
        <f>SUM(本部:DO!I271)</f>
        <v>0</v>
      </c>
      <c r="J271" s="12">
        <f>SUM(本部:DO!J271)</f>
        <v>0</v>
      </c>
      <c r="K271" s="27"/>
    </row>
    <row r="272" spans="1:11">
      <c r="A272">
        <v>8811</v>
      </c>
      <c r="B272">
        <v>0</v>
      </c>
      <c r="C272" t="s">
        <v>193</v>
      </c>
      <c r="D272" s="4">
        <f>SUM(本部:DO!D272)</f>
        <v>0</v>
      </c>
      <c r="E272" s="4">
        <f>SUM(本部:DO!E272)</f>
        <v>0</v>
      </c>
      <c r="F272" s="4">
        <f>SUM(本部:DO!F272)</f>
        <v>0</v>
      </c>
      <c r="G272" s="6" t="str">
        <f t="shared" si="4"/>
        <v xml:space="preserve">     -</v>
      </c>
      <c r="H272" s="19">
        <f>SUM(本部:DO!H272)</f>
        <v>0</v>
      </c>
      <c r="I272" s="11">
        <f>SUM(本部:DO!I272)</f>
        <v>0</v>
      </c>
      <c r="J272" s="12">
        <f>SUM(本部:DO!J272)</f>
        <v>0</v>
      </c>
      <c r="K272" s="27"/>
    </row>
    <row r="273" spans="1:11">
      <c r="A273">
        <v>210</v>
      </c>
      <c r="B273">
        <v>0</v>
      </c>
      <c r="C273" t="s">
        <v>194</v>
      </c>
      <c r="D273" s="4">
        <f>SUM(本部:DO!D273)</f>
        <v>0</v>
      </c>
      <c r="E273" s="4">
        <f>SUM(本部:DO!E273)</f>
        <v>0</v>
      </c>
      <c r="F273" s="4">
        <f>SUM(本部:DO!F273)</f>
        <v>0</v>
      </c>
      <c r="G273" s="6" t="str">
        <f t="shared" si="4"/>
        <v xml:space="preserve">     -</v>
      </c>
      <c r="H273" s="19">
        <f>SUM(本部:DO!H273)</f>
        <v>0</v>
      </c>
      <c r="I273" s="11">
        <f>SUM(本部:DO!I273)</f>
        <v>0</v>
      </c>
      <c r="J273" s="12">
        <f>SUM(本部:DO!J273)</f>
        <v>0</v>
      </c>
      <c r="K273" s="27"/>
    </row>
    <row r="274" spans="1:11">
      <c r="A274">
        <v>8821</v>
      </c>
      <c r="B274">
        <v>0</v>
      </c>
      <c r="C274" t="s">
        <v>194</v>
      </c>
      <c r="D274" s="4">
        <f>SUM(本部:DO!D274)</f>
        <v>0</v>
      </c>
      <c r="E274" s="4">
        <f>SUM(本部:DO!E274)</f>
        <v>0</v>
      </c>
      <c r="F274" s="4">
        <f>SUM(本部:DO!F274)</f>
        <v>0</v>
      </c>
      <c r="G274" s="6" t="str">
        <f t="shared" si="4"/>
        <v xml:space="preserve">     -</v>
      </c>
      <c r="H274" s="19">
        <f>SUM(本部:DO!H274)</f>
        <v>0</v>
      </c>
      <c r="I274" s="11">
        <f>SUM(本部:DO!I274)</f>
        <v>0</v>
      </c>
      <c r="J274" s="12">
        <f>SUM(本部:DO!J274)</f>
        <v>0</v>
      </c>
      <c r="K274" s="27"/>
    </row>
    <row r="275" spans="1:11">
      <c r="A275">
        <v>211</v>
      </c>
      <c r="B275">
        <v>0</v>
      </c>
      <c r="C275" t="s">
        <v>195</v>
      </c>
      <c r="D275" s="4">
        <f>SUM(本部:DO!D275)</f>
        <v>0</v>
      </c>
      <c r="E275" s="4">
        <f>SUM(本部:DO!E275)</f>
        <v>0</v>
      </c>
      <c r="F275" s="4">
        <f>SUM(本部:DO!F275)</f>
        <v>0</v>
      </c>
      <c r="G275" s="6" t="str">
        <f t="shared" si="4"/>
        <v xml:space="preserve">     -</v>
      </c>
      <c r="H275" s="19">
        <f>SUM(本部:DO!H275)</f>
        <v>0</v>
      </c>
      <c r="I275" s="11">
        <f>SUM(本部:DO!I275)</f>
        <v>0</v>
      </c>
      <c r="J275" s="12">
        <f>SUM(本部:DO!J275)</f>
        <v>0</v>
      </c>
      <c r="K275" s="27"/>
    </row>
    <row r="276" spans="1:11">
      <c r="A276">
        <v>8831</v>
      </c>
      <c r="B276">
        <v>0</v>
      </c>
      <c r="C276" t="s">
        <v>195</v>
      </c>
      <c r="D276" s="4">
        <f>SUM(本部:DO!D276)</f>
        <v>0</v>
      </c>
      <c r="E276" s="4">
        <f>SUM(本部:DO!E276)</f>
        <v>0</v>
      </c>
      <c r="F276" s="4">
        <f>SUM(本部:DO!F276)</f>
        <v>0</v>
      </c>
      <c r="G276" s="6" t="str">
        <f t="shared" si="4"/>
        <v xml:space="preserve">     -</v>
      </c>
      <c r="H276" s="19">
        <f>SUM(本部:DO!H276)</f>
        <v>0</v>
      </c>
      <c r="I276" s="11">
        <f>SUM(本部:DO!I276)</f>
        <v>0</v>
      </c>
      <c r="J276" s="12">
        <f>SUM(本部:DO!J276)</f>
        <v>0</v>
      </c>
      <c r="K276" s="27"/>
    </row>
    <row r="277" spans="1:11">
      <c r="A277">
        <v>212</v>
      </c>
      <c r="B277">
        <v>0</v>
      </c>
      <c r="C277" t="s">
        <v>196</v>
      </c>
      <c r="D277" s="4">
        <f>SUM(本部:DO!D277)</f>
        <v>0</v>
      </c>
      <c r="E277" s="4">
        <f>SUM(本部:DO!E277)</f>
        <v>0</v>
      </c>
      <c r="F277" s="4">
        <f>SUM(本部:DO!F277)</f>
        <v>0</v>
      </c>
      <c r="G277" s="6" t="str">
        <f t="shared" si="4"/>
        <v xml:space="preserve">     -</v>
      </c>
      <c r="H277" s="19">
        <f>SUM(本部:DO!H277)</f>
        <v>0</v>
      </c>
      <c r="I277" s="11">
        <f>SUM(本部:DO!I277)</f>
        <v>0</v>
      </c>
      <c r="J277" s="12">
        <f>SUM(本部:DO!J277)</f>
        <v>0</v>
      </c>
      <c r="K277" s="27"/>
    </row>
    <row r="278" spans="1:11">
      <c r="A278">
        <v>8841</v>
      </c>
      <c r="B278">
        <v>0</v>
      </c>
      <c r="C278" t="s">
        <v>196</v>
      </c>
      <c r="D278" s="4">
        <f>SUM(本部:DO!D278)</f>
        <v>0</v>
      </c>
      <c r="E278" s="4">
        <f>SUM(本部:DO!E278)</f>
        <v>0</v>
      </c>
      <c r="F278" s="4">
        <f>SUM(本部:DO!F278)</f>
        <v>0</v>
      </c>
      <c r="G278" s="6" t="str">
        <f t="shared" si="4"/>
        <v xml:space="preserve">     -</v>
      </c>
      <c r="H278" s="19">
        <f>SUM(本部:DO!H278)</f>
        <v>0</v>
      </c>
      <c r="I278" s="11">
        <f>SUM(本部:DO!I278)</f>
        <v>0</v>
      </c>
      <c r="J278" s="12">
        <f>SUM(本部:DO!J278)</f>
        <v>0</v>
      </c>
      <c r="K278" s="27"/>
    </row>
    <row r="279" spans="1:11">
      <c r="A279">
        <v>213</v>
      </c>
      <c r="B279">
        <v>0</v>
      </c>
      <c r="C279" t="s">
        <v>197</v>
      </c>
      <c r="D279" s="4">
        <f>SUM(本部:DO!D279)</f>
        <v>0</v>
      </c>
      <c r="E279" s="4">
        <f>SUM(本部:DO!E279)</f>
        <v>0</v>
      </c>
      <c r="F279" s="4">
        <f>SUM(本部:DO!F279)</f>
        <v>0</v>
      </c>
      <c r="G279" s="6" t="str">
        <f t="shared" si="4"/>
        <v xml:space="preserve">     -</v>
      </c>
      <c r="H279" s="19">
        <f>SUM(本部:DO!H279)</f>
        <v>0</v>
      </c>
      <c r="I279" s="11">
        <f>SUM(本部:DO!I279)</f>
        <v>0</v>
      </c>
      <c r="J279" s="12">
        <f>SUM(本部:DO!J279)</f>
        <v>0</v>
      </c>
      <c r="K279" s="27"/>
    </row>
    <row r="280" spans="1:11">
      <c r="A280">
        <v>8842</v>
      </c>
      <c r="B280">
        <v>0</v>
      </c>
      <c r="C280" t="s">
        <v>197</v>
      </c>
      <c r="D280" s="4">
        <f>SUM(本部:DO!D280)</f>
        <v>0</v>
      </c>
      <c r="E280" s="4">
        <f>SUM(本部:DO!E280)</f>
        <v>0</v>
      </c>
      <c r="F280" s="4">
        <f>SUM(本部:DO!F280)</f>
        <v>0</v>
      </c>
      <c r="G280" s="6" t="str">
        <f t="shared" si="4"/>
        <v xml:space="preserve">     -</v>
      </c>
      <c r="H280" s="19">
        <f>SUM(本部:DO!H280)</f>
        <v>0</v>
      </c>
      <c r="I280" s="11">
        <f>SUM(本部:DO!I280)</f>
        <v>0</v>
      </c>
      <c r="J280" s="12">
        <f>SUM(本部:DO!J280)</f>
        <v>0</v>
      </c>
      <c r="K280" s="27"/>
    </row>
    <row r="281" spans="1:11">
      <c r="A281">
        <v>214</v>
      </c>
      <c r="B281">
        <v>0</v>
      </c>
      <c r="C281" t="s">
        <v>198</v>
      </c>
      <c r="D281" s="4">
        <f>SUM(本部:DO!D281)</f>
        <v>0</v>
      </c>
      <c r="E281" s="4">
        <f>SUM(本部:DO!E281)</f>
        <v>0</v>
      </c>
      <c r="F281" s="4">
        <f>SUM(本部:DO!F281)</f>
        <v>0</v>
      </c>
      <c r="G281" s="6" t="str">
        <f t="shared" si="4"/>
        <v xml:space="preserve">     -</v>
      </c>
      <c r="H281" s="19">
        <f>SUM(本部:DO!H281)</f>
        <v>0</v>
      </c>
      <c r="I281" s="11">
        <f>SUM(本部:DO!I281)</f>
        <v>0</v>
      </c>
      <c r="J281" s="12">
        <f>SUM(本部:DO!J281)</f>
        <v>0</v>
      </c>
      <c r="K281" s="27"/>
    </row>
    <row r="282" spans="1:11">
      <c r="A282">
        <v>8843</v>
      </c>
      <c r="B282">
        <v>0</v>
      </c>
      <c r="C282" t="s">
        <v>198</v>
      </c>
      <c r="D282" s="4">
        <f>SUM(本部:DO!D282)</f>
        <v>0</v>
      </c>
      <c r="E282" s="4">
        <f>SUM(本部:DO!E282)</f>
        <v>0</v>
      </c>
      <c r="F282" s="4">
        <f>SUM(本部:DO!F282)</f>
        <v>0</v>
      </c>
      <c r="G282" s="6" t="str">
        <f t="shared" si="4"/>
        <v xml:space="preserve">     -</v>
      </c>
      <c r="H282" s="19">
        <f>SUM(本部:DO!H282)</f>
        <v>0</v>
      </c>
      <c r="I282" s="11">
        <f>SUM(本部:DO!I282)</f>
        <v>0</v>
      </c>
      <c r="J282" s="12">
        <f>SUM(本部:DO!J282)</f>
        <v>0</v>
      </c>
      <c r="K282" s="27"/>
    </row>
    <row r="283" spans="1:11">
      <c r="A283">
        <v>215</v>
      </c>
      <c r="B283">
        <v>0</v>
      </c>
      <c r="C283" t="s">
        <v>199</v>
      </c>
      <c r="D283" s="4">
        <f>SUM(本部:DO!D283)</f>
        <v>0</v>
      </c>
      <c r="E283" s="4">
        <f>SUM(本部:DO!E283)</f>
        <v>0</v>
      </c>
      <c r="F283" s="4">
        <f>SUM(本部:DO!F283)</f>
        <v>0</v>
      </c>
      <c r="G283" s="6" t="str">
        <f t="shared" si="4"/>
        <v xml:space="preserve">     -</v>
      </c>
      <c r="H283" s="19">
        <f>SUM(本部:DO!H283)</f>
        <v>0</v>
      </c>
      <c r="I283" s="11">
        <f>SUM(本部:DO!I283)</f>
        <v>0</v>
      </c>
      <c r="J283" s="12">
        <f>SUM(本部:DO!J283)</f>
        <v>0</v>
      </c>
      <c r="K283" s="27"/>
    </row>
    <row r="284" spans="1:11">
      <c r="A284">
        <v>8851</v>
      </c>
      <c r="B284">
        <v>0</v>
      </c>
      <c r="C284" t="s">
        <v>199</v>
      </c>
      <c r="D284" s="4">
        <f>SUM(本部:DO!D284)</f>
        <v>0</v>
      </c>
      <c r="E284" s="4">
        <f>SUM(本部:DO!E284)</f>
        <v>0</v>
      </c>
      <c r="F284" s="4">
        <f>SUM(本部:DO!F284)</f>
        <v>0</v>
      </c>
      <c r="G284" s="6" t="str">
        <f t="shared" si="4"/>
        <v xml:space="preserve">     -</v>
      </c>
      <c r="H284" s="19">
        <f>SUM(本部:DO!H284)</f>
        <v>0</v>
      </c>
      <c r="I284" s="11">
        <f>SUM(本部:DO!I284)</f>
        <v>0</v>
      </c>
      <c r="J284" s="12">
        <f>SUM(本部:DO!J284)</f>
        <v>0</v>
      </c>
      <c r="K284" s="27"/>
    </row>
    <row r="285" spans="1:11">
      <c r="A285">
        <v>216</v>
      </c>
      <c r="B285">
        <v>0</v>
      </c>
      <c r="C285" t="s">
        <v>200</v>
      </c>
      <c r="D285" s="4">
        <f>SUM(本部:DO!D285)</f>
        <v>0</v>
      </c>
      <c r="E285" s="4">
        <f>SUM(本部:DO!E285)</f>
        <v>0</v>
      </c>
      <c r="F285" s="4">
        <f>SUM(本部:DO!F285)</f>
        <v>0</v>
      </c>
      <c r="G285" s="6" t="str">
        <f t="shared" si="4"/>
        <v xml:space="preserve">     -</v>
      </c>
      <c r="H285" s="19">
        <f>SUM(本部:DO!H285)</f>
        <v>0</v>
      </c>
      <c r="I285" s="11">
        <f>SUM(本部:DO!I285)</f>
        <v>0</v>
      </c>
      <c r="J285" s="12">
        <f>SUM(本部:DO!J285)</f>
        <v>0</v>
      </c>
      <c r="K285" s="27"/>
    </row>
    <row r="286" spans="1:11">
      <c r="A286">
        <v>8852</v>
      </c>
      <c r="B286">
        <v>0</v>
      </c>
      <c r="C286" t="s">
        <v>200</v>
      </c>
      <c r="D286" s="4">
        <f>SUM(本部:DO!D286)</f>
        <v>0</v>
      </c>
      <c r="E286" s="4">
        <f>SUM(本部:DO!E286)</f>
        <v>0</v>
      </c>
      <c r="F286" s="4">
        <f>SUM(本部:DO!F286)</f>
        <v>0</v>
      </c>
      <c r="G286" s="6" t="str">
        <f t="shared" si="4"/>
        <v xml:space="preserve">     -</v>
      </c>
      <c r="H286" s="19">
        <f>SUM(本部:DO!H286)</f>
        <v>0</v>
      </c>
      <c r="I286" s="11">
        <f>SUM(本部:DO!I286)</f>
        <v>0</v>
      </c>
      <c r="J286" s="12">
        <f>SUM(本部:DO!J286)</f>
        <v>0</v>
      </c>
      <c r="K286" s="27"/>
    </row>
    <row r="287" spans="1:11">
      <c r="A287">
        <v>217</v>
      </c>
      <c r="B287">
        <v>0</v>
      </c>
      <c r="C287" t="s">
        <v>201</v>
      </c>
      <c r="D287" s="4">
        <f>SUM(本部:DO!D287)</f>
        <v>10100000</v>
      </c>
      <c r="E287" s="4">
        <f>SUM(本部:DO!E287)</f>
        <v>8100000</v>
      </c>
      <c r="F287" s="4">
        <f>SUM(本部:DO!F287)</f>
        <v>-2000000</v>
      </c>
      <c r="G287" s="6">
        <f t="shared" si="4"/>
        <v>80.2</v>
      </c>
      <c r="H287" s="19">
        <f>SUM(本部:DO!H287)</f>
        <v>10100000</v>
      </c>
      <c r="I287" s="11">
        <f>SUM(本部:DO!I287)</f>
        <v>21600000</v>
      </c>
      <c r="J287" s="12">
        <f>SUM(本部:DO!J287)</f>
        <v>6000000</v>
      </c>
      <c r="K287" s="27"/>
    </row>
    <row r="288" spans="1:11">
      <c r="A288">
        <v>8853</v>
      </c>
      <c r="B288">
        <v>0</v>
      </c>
      <c r="C288" t="s">
        <v>201</v>
      </c>
      <c r="D288" s="4">
        <f>SUM(本部:DO!D288)</f>
        <v>10100000</v>
      </c>
      <c r="E288" s="4">
        <f>SUM(本部:DO!E288)</f>
        <v>8100000</v>
      </c>
      <c r="F288" s="4">
        <f>SUM(本部:DO!F288)</f>
        <v>-2000000</v>
      </c>
      <c r="G288" s="6">
        <f t="shared" si="4"/>
        <v>80.2</v>
      </c>
      <c r="H288" s="19">
        <f>SUM(本部:DO!H288)</f>
        <v>10100000</v>
      </c>
      <c r="I288" s="11">
        <f>SUM(本部:DO!I288)</f>
        <v>21600000</v>
      </c>
      <c r="J288" s="12">
        <f>SUM(本部:DO!J288)</f>
        <v>6000000</v>
      </c>
      <c r="K288" s="27"/>
    </row>
    <row r="289" spans="1:11">
      <c r="A289">
        <v>218</v>
      </c>
      <c r="B289">
        <v>0</v>
      </c>
      <c r="C289" t="s">
        <v>202</v>
      </c>
      <c r="D289" s="4">
        <f>SUM(本部:DO!D289)</f>
        <v>0</v>
      </c>
      <c r="E289" s="4">
        <f>SUM(本部:DO!E289)</f>
        <v>0</v>
      </c>
      <c r="F289" s="4">
        <f>SUM(本部:DO!F289)</f>
        <v>0</v>
      </c>
      <c r="G289" s="6" t="str">
        <f t="shared" si="4"/>
        <v xml:space="preserve">     -</v>
      </c>
      <c r="H289" s="19">
        <f>SUM(本部:DO!H289)</f>
        <v>0</v>
      </c>
      <c r="I289" s="11">
        <f>SUM(本部:DO!I289)</f>
        <v>0</v>
      </c>
      <c r="J289" s="12">
        <f>SUM(本部:DO!J289)</f>
        <v>0</v>
      </c>
      <c r="K289" s="27"/>
    </row>
    <row r="290" spans="1:11">
      <c r="A290">
        <v>8861</v>
      </c>
      <c r="B290">
        <v>0</v>
      </c>
      <c r="C290" t="s">
        <v>202</v>
      </c>
      <c r="D290" s="4">
        <f>SUM(本部:DO!D290)</f>
        <v>0</v>
      </c>
      <c r="E290" s="4">
        <f>SUM(本部:DO!E290)</f>
        <v>0</v>
      </c>
      <c r="F290" s="4">
        <f>SUM(本部:DO!F290)</f>
        <v>0</v>
      </c>
      <c r="G290" s="6" t="str">
        <f t="shared" si="4"/>
        <v xml:space="preserve">     -</v>
      </c>
      <c r="H290" s="19">
        <f>SUM(本部:DO!H290)</f>
        <v>0</v>
      </c>
      <c r="I290" s="11">
        <f>SUM(本部:DO!I290)</f>
        <v>0</v>
      </c>
      <c r="J290" s="12">
        <f>SUM(本部:DO!J290)</f>
        <v>0</v>
      </c>
      <c r="K290" s="27"/>
    </row>
    <row r="291" spans="1:11">
      <c r="A291">
        <v>219</v>
      </c>
      <c r="B291">
        <v>0</v>
      </c>
      <c r="C291" t="s">
        <v>203</v>
      </c>
      <c r="D291" s="4">
        <f>SUM(本部:DO!D291)</f>
        <v>0</v>
      </c>
      <c r="E291" s="4">
        <f>SUM(本部:DO!E291)</f>
        <v>0</v>
      </c>
      <c r="F291" s="4">
        <f>SUM(本部:DO!F291)</f>
        <v>0</v>
      </c>
      <c r="G291" s="6" t="str">
        <f t="shared" si="4"/>
        <v xml:space="preserve">     -</v>
      </c>
      <c r="H291" s="19">
        <f>SUM(本部:DO!H291)</f>
        <v>0</v>
      </c>
      <c r="I291" s="11">
        <f>SUM(本部:DO!I291)</f>
        <v>0</v>
      </c>
      <c r="J291" s="12">
        <f>SUM(本部:DO!J291)</f>
        <v>0</v>
      </c>
      <c r="K291" s="27"/>
    </row>
    <row r="292" spans="1:11">
      <c r="A292">
        <v>8871</v>
      </c>
      <c r="B292">
        <v>0</v>
      </c>
      <c r="C292" t="s">
        <v>203</v>
      </c>
      <c r="D292" s="4">
        <f>SUM(本部:DO!D292)</f>
        <v>0</v>
      </c>
      <c r="E292" s="4">
        <f>SUM(本部:DO!E292)</f>
        <v>0</v>
      </c>
      <c r="F292" s="4">
        <f>SUM(本部:DO!F292)</f>
        <v>0</v>
      </c>
      <c r="G292" s="6" t="str">
        <f t="shared" si="4"/>
        <v xml:space="preserve">     -</v>
      </c>
      <c r="H292" s="19">
        <f>SUM(本部:DO!H292)</f>
        <v>0</v>
      </c>
      <c r="I292" s="11">
        <f>SUM(本部:DO!I292)</f>
        <v>0</v>
      </c>
      <c r="J292" s="12">
        <f>SUM(本部:DO!J292)</f>
        <v>0</v>
      </c>
      <c r="K292" s="27"/>
    </row>
    <row r="293" spans="1:11">
      <c r="A293">
        <v>220</v>
      </c>
      <c r="B293">
        <v>0</v>
      </c>
      <c r="C293" t="s">
        <v>204</v>
      </c>
      <c r="D293" s="4">
        <f>SUM(本部:DO!D293)</f>
        <v>0</v>
      </c>
      <c r="E293" s="4">
        <f>SUM(本部:DO!E293)</f>
        <v>0</v>
      </c>
      <c r="F293" s="4">
        <f>SUM(本部:DO!F293)</f>
        <v>0</v>
      </c>
      <c r="G293" s="6" t="str">
        <f t="shared" si="4"/>
        <v xml:space="preserve">     -</v>
      </c>
      <c r="H293" s="19">
        <f>SUM(本部:DO!H293)</f>
        <v>0</v>
      </c>
      <c r="I293" s="11">
        <f>SUM(本部:DO!I293)</f>
        <v>0</v>
      </c>
      <c r="J293" s="12">
        <f>SUM(本部:DO!J293)</f>
        <v>0</v>
      </c>
      <c r="K293" s="27"/>
    </row>
    <row r="294" spans="1:11">
      <c r="A294">
        <v>8872</v>
      </c>
      <c r="B294">
        <v>0</v>
      </c>
      <c r="C294" t="s">
        <v>204</v>
      </c>
      <c r="D294" s="4">
        <f>SUM(本部:DO!D294)</f>
        <v>0</v>
      </c>
      <c r="E294" s="4">
        <f>SUM(本部:DO!E294)</f>
        <v>0</v>
      </c>
      <c r="F294" s="4">
        <f>SUM(本部:DO!F294)</f>
        <v>0</v>
      </c>
      <c r="G294" s="6" t="str">
        <f t="shared" si="4"/>
        <v xml:space="preserve">     -</v>
      </c>
      <c r="H294" s="19">
        <f>SUM(本部:DO!H294)</f>
        <v>0</v>
      </c>
      <c r="I294" s="11">
        <f>SUM(本部:DO!I294)</f>
        <v>0</v>
      </c>
      <c r="J294" s="12">
        <f>SUM(本部:DO!J294)</f>
        <v>0</v>
      </c>
      <c r="K294" s="27"/>
    </row>
    <row r="295" spans="1:11">
      <c r="A295">
        <v>221</v>
      </c>
      <c r="B295">
        <v>0</v>
      </c>
      <c r="C295" t="s">
        <v>205</v>
      </c>
      <c r="D295" s="4">
        <f>SUM(本部:DO!D295)</f>
        <v>0</v>
      </c>
      <c r="E295" s="4">
        <f>SUM(本部:DO!E295)</f>
        <v>0</v>
      </c>
      <c r="F295" s="4">
        <f>SUM(本部:DO!F295)</f>
        <v>0</v>
      </c>
      <c r="G295" s="6" t="str">
        <f t="shared" si="4"/>
        <v xml:space="preserve">     -</v>
      </c>
      <c r="H295" s="19">
        <f>SUM(本部:DO!H295)</f>
        <v>0</v>
      </c>
      <c r="I295" s="11">
        <f>SUM(本部:DO!I295)</f>
        <v>0</v>
      </c>
      <c r="J295" s="12">
        <f>SUM(本部:DO!J295)</f>
        <v>0</v>
      </c>
      <c r="K295" s="27"/>
    </row>
    <row r="296" spans="1:11">
      <c r="A296">
        <v>8873</v>
      </c>
      <c r="B296">
        <v>0</v>
      </c>
      <c r="C296" t="s">
        <v>205</v>
      </c>
      <c r="D296" s="4">
        <f>SUM(本部:DO!D296)</f>
        <v>0</v>
      </c>
      <c r="E296" s="4">
        <f>SUM(本部:DO!E296)</f>
        <v>0</v>
      </c>
      <c r="F296" s="4">
        <f>SUM(本部:DO!F296)</f>
        <v>0</v>
      </c>
      <c r="G296" s="6" t="str">
        <f t="shared" si="4"/>
        <v xml:space="preserve">     -</v>
      </c>
      <c r="H296" s="19">
        <f>SUM(本部:DO!H296)</f>
        <v>0</v>
      </c>
      <c r="I296" s="11">
        <f>SUM(本部:DO!I296)</f>
        <v>0</v>
      </c>
      <c r="J296" s="12">
        <f>SUM(本部:DO!J296)</f>
        <v>0</v>
      </c>
      <c r="K296" s="27"/>
    </row>
    <row r="297" spans="1:11">
      <c r="A297">
        <v>222</v>
      </c>
      <c r="B297">
        <v>0</v>
      </c>
      <c r="C297" t="s">
        <v>206</v>
      </c>
      <c r="D297" s="4">
        <f>SUM(本部:DO!D297)</f>
        <v>12000</v>
      </c>
      <c r="E297" s="4">
        <f>SUM(本部:DO!E297)</f>
        <v>0</v>
      </c>
      <c r="F297" s="4">
        <f>SUM(本部:DO!F297)</f>
        <v>-12000</v>
      </c>
      <c r="G297" s="6">
        <f t="shared" si="4"/>
        <v>0</v>
      </c>
      <c r="H297" s="19">
        <f>SUM(本部:DO!H297)</f>
        <v>0</v>
      </c>
      <c r="I297" s="11">
        <f>SUM(本部:DO!I297)</f>
        <v>12000</v>
      </c>
      <c r="J297" s="12">
        <f>SUM(本部:DO!J297)</f>
        <v>12000</v>
      </c>
      <c r="K297" s="27"/>
    </row>
    <row r="298" spans="1:11">
      <c r="A298">
        <v>8881</v>
      </c>
      <c r="B298">
        <v>0</v>
      </c>
      <c r="C298" t="s">
        <v>206</v>
      </c>
      <c r="D298" s="4">
        <f>SUM(本部:DO!D298)</f>
        <v>12000</v>
      </c>
      <c r="E298" s="4">
        <f>SUM(本部:DO!E298)</f>
        <v>0</v>
      </c>
      <c r="F298" s="4">
        <f>SUM(本部:DO!F298)</f>
        <v>-12000</v>
      </c>
      <c r="G298" s="6">
        <f t="shared" si="4"/>
        <v>0</v>
      </c>
      <c r="H298" s="19">
        <f>SUM(本部:DO!H298)</f>
        <v>0</v>
      </c>
      <c r="I298" s="11">
        <f>SUM(本部:DO!I298)</f>
        <v>12000</v>
      </c>
      <c r="J298" s="12">
        <f>SUM(本部:DO!J298)</f>
        <v>12000</v>
      </c>
      <c r="K298" s="27"/>
    </row>
    <row r="299" spans="1:11">
      <c r="A299">
        <v>8881</v>
      </c>
      <c r="B299">
        <v>1</v>
      </c>
      <c r="C299" t="s">
        <v>207</v>
      </c>
      <c r="D299" s="4">
        <f>SUM(本部:DO!D299)</f>
        <v>0</v>
      </c>
      <c r="E299" s="4">
        <f>SUM(本部:DO!E299)</f>
        <v>0</v>
      </c>
      <c r="F299" s="4">
        <f>SUM(本部:DO!F299)</f>
        <v>0</v>
      </c>
      <c r="G299" s="6" t="str">
        <f t="shared" si="4"/>
        <v xml:space="preserve">     -</v>
      </c>
      <c r="H299" s="19">
        <f>SUM(本部:DO!H299)</f>
        <v>0</v>
      </c>
      <c r="I299" s="11">
        <f>SUM(本部:DO!I299)</f>
        <v>0</v>
      </c>
      <c r="J299" s="12">
        <f>SUM(本部:DO!J299)</f>
        <v>0</v>
      </c>
      <c r="K299" s="27"/>
    </row>
    <row r="300" spans="1:11">
      <c r="A300">
        <v>8881</v>
      </c>
      <c r="B300">
        <v>2</v>
      </c>
      <c r="C300" t="s">
        <v>208</v>
      </c>
      <c r="D300" s="4">
        <f>SUM(本部:DO!D300)</f>
        <v>0</v>
      </c>
      <c r="E300" s="4">
        <f>SUM(本部:DO!E300)</f>
        <v>0</v>
      </c>
      <c r="F300" s="4">
        <f>SUM(本部:DO!F300)</f>
        <v>0</v>
      </c>
      <c r="G300" s="6" t="str">
        <f t="shared" si="4"/>
        <v xml:space="preserve">     -</v>
      </c>
      <c r="H300" s="19">
        <f>SUM(本部:DO!H300)</f>
        <v>0</v>
      </c>
      <c r="I300" s="11">
        <f>SUM(本部:DO!I300)</f>
        <v>0</v>
      </c>
      <c r="J300" s="12">
        <f>SUM(本部:DO!J300)</f>
        <v>0</v>
      </c>
      <c r="K300" s="27"/>
    </row>
    <row r="301" spans="1:11">
      <c r="A301">
        <v>8881</v>
      </c>
      <c r="B301">
        <v>3</v>
      </c>
      <c r="C301" t="s">
        <v>209</v>
      </c>
      <c r="D301" s="4">
        <f>SUM(本部:DO!D301)</f>
        <v>0</v>
      </c>
      <c r="E301" s="4">
        <f>SUM(本部:DO!E301)</f>
        <v>0</v>
      </c>
      <c r="F301" s="4">
        <f>SUM(本部:DO!F301)</f>
        <v>0</v>
      </c>
      <c r="G301" s="6" t="str">
        <f t="shared" si="4"/>
        <v xml:space="preserve">     -</v>
      </c>
      <c r="H301" s="19">
        <f>SUM(本部:DO!H301)</f>
        <v>0</v>
      </c>
      <c r="I301" s="11">
        <f>SUM(本部:DO!I301)</f>
        <v>0</v>
      </c>
      <c r="J301" s="12">
        <f>SUM(本部:DO!J301)</f>
        <v>0</v>
      </c>
      <c r="K301" s="27"/>
    </row>
    <row r="302" spans="1:11">
      <c r="A302">
        <v>8881</v>
      </c>
      <c r="B302">
        <v>4</v>
      </c>
      <c r="C302" t="s">
        <v>210</v>
      </c>
      <c r="D302" s="4">
        <f>SUM(本部:DO!D302)</f>
        <v>12000</v>
      </c>
      <c r="E302" s="4">
        <f>SUM(本部:DO!E302)</f>
        <v>0</v>
      </c>
      <c r="F302" s="4">
        <f>SUM(本部:DO!F302)</f>
        <v>-12000</v>
      </c>
      <c r="G302" s="6">
        <f t="shared" si="4"/>
        <v>0</v>
      </c>
      <c r="H302" s="19">
        <f>SUM(本部:DO!H302)</f>
        <v>0</v>
      </c>
      <c r="I302" s="11">
        <f>SUM(本部:DO!I302)</f>
        <v>12000</v>
      </c>
      <c r="J302" s="12">
        <f>SUM(本部:DO!J302)</f>
        <v>12000</v>
      </c>
      <c r="K302" s="27"/>
    </row>
    <row r="303" spans="1:11">
      <c r="A303">
        <v>223</v>
      </c>
      <c r="B303">
        <v>0</v>
      </c>
      <c r="C303" t="s">
        <v>211</v>
      </c>
      <c r="D303" s="4">
        <f>SUM(本部:DO!D303)</f>
        <v>9520000</v>
      </c>
      <c r="E303" s="4">
        <f>SUM(本部:DO!E303)</f>
        <v>5620000</v>
      </c>
      <c r="F303" s="4">
        <f>SUM(本部:DO!F303)</f>
        <v>-3900000</v>
      </c>
      <c r="G303" s="6">
        <f t="shared" si="4"/>
        <v>59</v>
      </c>
      <c r="H303" s="19">
        <f>SUM(本部:DO!H303)</f>
        <v>6128680</v>
      </c>
      <c r="I303" s="11">
        <f>SUM(本部:DO!I303)</f>
        <v>5620000</v>
      </c>
      <c r="J303" s="12">
        <f>SUM(本部:DO!J303)</f>
        <v>9520000</v>
      </c>
      <c r="K303" s="27"/>
    </row>
    <row r="304" spans="1:11">
      <c r="A304">
        <v>8891</v>
      </c>
      <c r="B304">
        <v>0</v>
      </c>
      <c r="C304" t="s">
        <v>88</v>
      </c>
      <c r="D304" s="4">
        <f>SUM(本部:DO!D304)</f>
        <v>9520000</v>
      </c>
      <c r="E304" s="4">
        <f>SUM(本部:DO!E304)</f>
        <v>5620000</v>
      </c>
      <c r="F304" s="4">
        <f>SUM(本部:DO!F304)</f>
        <v>-3900000</v>
      </c>
      <c r="G304" s="6">
        <f t="shared" si="4"/>
        <v>59</v>
      </c>
      <c r="H304" s="19">
        <f>SUM(本部:DO!H304)</f>
        <v>6128680</v>
      </c>
      <c r="I304" s="11">
        <f>SUM(本部:DO!I304)</f>
        <v>5620000</v>
      </c>
      <c r="J304" s="12">
        <f>SUM(本部:DO!J304)</f>
        <v>9520000</v>
      </c>
      <c r="K304" s="27"/>
    </row>
    <row r="305" spans="1:11">
      <c r="A305">
        <v>8891</v>
      </c>
      <c r="B305">
        <v>1</v>
      </c>
      <c r="C305" t="s">
        <v>212</v>
      </c>
      <c r="D305" s="4">
        <f>SUM(本部:DO!D305)</f>
        <v>9520000</v>
      </c>
      <c r="E305" s="4">
        <f>SUM(本部:DO!E305)</f>
        <v>5620000</v>
      </c>
      <c r="F305" s="4">
        <f>SUM(本部:DO!F305)</f>
        <v>-3900000</v>
      </c>
      <c r="G305" s="6">
        <f t="shared" si="4"/>
        <v>59</v>
      </c>
      <c r="H305" s="19">
        <f>SUM(本部:DO!H305)</f>
        <v>6128680</v>
      </c>
      <c r="I305" s="11">
        <f>SUM(本部:DO!I305)</f>
        <v>5620000</v>
      </c>
      <c r="J305" s="12">
        <f>SUM(本部:DO!J305)</f>
        <v>9520000</v>
      </c>
      <c r="K305" s="27"/>
    </row>
    <row r="306" spans="1:11">
      <c r="A306">
        <v>224</v>
      </c>
      <c r="B306">
        <v>0</v>
      </c>
      <c r="C306" t="s">
        <v>213</v>
      </c>
      <c r="D306" s="4">
        <f>SUM(本部:DO!D306)</f>
        <v>19632000</v>
      </c>
      <c r="E306" s="4">
        <f>SUM(本部:DO!E306)</f>
        <v>13720000</v>
      </c>
      <c r="F306" s="4">
        <f>SUM(本部:DO!F306)</f>
        <v>-5912000</v>
      </c>
      <c r="G306" s="6">
        <f t="shared" si="4"/>
        <v>69.900000000000006</v>
      </c>
      <c r="H306" s="19">
        <f>SUM(本部:DO!H306)</f>
        <v>16228680</v>
      </c>
      <c r="I306" s="11">
        <f>SUM(本部:DO!I306)</f>
        <v>27232000</v>
      </c>
      <c r="J306" s="12">
        <f>SUM(本部:DO!J306)</f>
        <v>15532000</v>
      </c>
      <c r="K306" s="27"/>
    </row>
    <row r="307" spans="1:11">
      <c r="A307">
        <v>146</v>
      </c>
      <c r="B307">
        <v>0</v>
      </c>
      <c r="C307" t="s">
        <v>214</v>
      </c>
      <c r="D307" s="4">
        <f>SUM(本部:DO!D307)</f>
        <v>0</v>
      </c>
      <c r="E307" s="4">
        <f>SUM(本部:DO!E307)</f>
        <v>0</v>
      </c>
      <c r="F307" s="4">
        <f>SUM(本部:DO!F307)</f>
        <v>0</v>
      </c>
      <c r="G307" s="6" t="str">
        <f t="shared" si="4"/>
        <v xml:space="preserve">     -</v>
      </c>
      <c r="H307" s="19">
        <f>SUM(本部:DO!H307)</f>
        <v>0</v>
      </c>
      <c r="I307" s="11">
        <f>SUM(本部:DO!I307)</f>
        <v>0</v>
      </c>
      <c r="J307" s="12">
        <f>SUM(本部:DO!J307)</f>
        <v>0</v>
      </c>
      <c r="K307" s="27"/>
    </row>
    <row r="308" spans="1:11">
      <c r="A308">
        <v>7611</v>
      </c>
      <c r="B308">
        <v>0</v>
      </c>
      <c r="C308" t="s">
        <v>214</v>
      </c>
      <c r="D308" s="4">
        <f>SUM(本部:DO!D308)</f>
        <v>0</v>
      </c>
      <c r="E308" s="4">
        <f>SUM(本部:DO!E308)</f>
        <v>0</v>
      </c>
      <c r="F308" s="4">
        <f>SUM(本部:DO!F308)</f>
        <v>0</v>
      </c>
      <c r="G308" s="6" t="str">
        <f t="shared" si="4"/>
        <v xml:space="preserve">     -</v>
      </c>
      <c r="H308" s="19">
        <f>SUM(本部:DO!H308)</f>
        <v>0</v>
      </c>
      <c r="I308" s="11">
        <f>SUM(本部:DO!I308)</f>
        <v>0</v>
      </c>
      <c r="J308" s="12">
        <f>SUM(本部:DO!J308)</f>
        <v>0</v>
      </c>
      <c r="K308" s="27"/>
    </row>
    <row r="309" spans="1:11">
      <c r="A309">
        <v>147</v>
      </c>
      <c r="B309">
        <v>0</v>
      </c>
      <c r="C309" t="s">
        <v>215</v>
      </c>
      <c r="D309" s="4">
        <f>SUM(本部:DO!D309)</f>
        <v>0</v>
      </c>
      <c r="E309" s="4">
        <f>SUM(本部:DO!E309)</f>
        <v>0</v>
      </c>
      <c r="F309" s="4">
        <f>SUM(本部:DO!F309)</f>
        <v>0</v>
      </c>
      <c r="G309" s="6" t="str">
        <f t="shared" si="4"/>
        <v xml:space="preserve">     -</v>
      </c>
      <c r="H309" s="19">
        <f>SUM(本部:DO!H309)</f>
        <v>0</v>
      </c>
      <c r="I309" s="11">
        <f>SUM(本部:DO!I309)</f>
        <v>0</v>
      </c>
      <c r="J309" s="12">
        <f>SUM(本部:DO!J309)</f>
        <v>0</v>
      </c>
      <c r="K309" s="27"/>
    </row>
    <row r="310" spans="1:11">
      <c r="A310">
        <v>7621</v>
      </c>
      <c r="B310">
        <v>0</v>
      </c>
      <c r="C310" t="s">
        <v>215</v>
      </c>
      <c r="D310" s="4">
        <f>SUM(本部:DO!D310)</f>
        <v>0</v>
      </c>
      <c r="E310" s="4">
        <f>SUM(本部:DO!E310)</f>
        <v>0</v>
      </c>
      <c r="F310" s="4">
        <f>SUM(本部:DO!F310)</f>
        <v>0</v>
      </c>
      <c r="G310" s="6" t="str">
        <f t="shared" si="4"/>
        <v xml:space="preserve">     -</v>
      </c>
      <c r="H310" s="19">
        <f>SUM(本部:DO!H310)</f>
        <v>0</v>
      </c>
      <c r="I310" s="11">
        <f>SUM(本部:DO!I310)</f>
        <v>0</v>
      </c>
      <c r="J310" s="12">
        <f>SUM(本部:DO!J310)</f>
        <v>0</v>
      </c>
      <c r="K310" s="27"/>
    </row>
    <row r="311" spans="1:11">
      <c r="A311">
        <v>148</v>
      </c>
      <c r="B311">
        <v>0</v>
      </c>
      <c r="C311" t="s">
        <v>216</v>
      </c>
      <c r="D311" s="4">
        <f>SUM(本部:DO!D311)</f>
        <v>0</v>
      </c>
      <c r="E311" s="4">
        <f>SUM(本部:DO!E311)</f>
        <v>0</v>
      </c>
      <c r="F311" s="4">
        <f>SUM(本部:DO!F311)</f>
        <v>0</v>
      </c>
      <c r="G311" s="6" t="str">
        <f t="shared" si="4"/>
        <v xml:space="preserve">     -</v>
      </c>
      <c r="H311" s="19">
        <f>SUM(本部:DO!H311)</f>
        <v>0</v>
      </c>
      <c r="I311" s="11">
        <f>SUM(本部:DO!I311)</f>
        <v>0</v>
      </c>
      <c r="J311" s="12">
        <f>SUM(本部:DO!J311)</f>
        <v>0</v>
      </c>
      <c r="K311" s="27"/>
    </row>
    <row r="312" spans="1:11">
      <c r="A312">
        <v>7622</v>
      </c>
      <c r="B312">
        <v>0</v>
      </c>
      <c r="C312" t="s">
        <v>216</v>
      </c>
      <c r="D312" s="4">
        <f>SUM(本部:DO!D312)</f>
        <v>0</v>
      </c>
      <c r="E312" s="4">
        <f>SUM(本部:DO!E312)</f>
        <v>0</v>
      </c>
      <c r="F312" s="4">
        <f>SUM(本部:DO!F312)</f>
        <v>0</v>
      </c>
      <c r="G312" s="6" t="str">
        <f t="shared" si="4"/>
        <v xml:space="preserve">     -</v>
      </c>
      <c r="H312" s="19">
        <f>SUM(本部:DO!H312)</f>
        <v>0</v>
      </c>
      <c r="I312" s="11">
        <f>SUM(本部:DO!I312)</f>
        <v>0</v>
      </c>
      <c r="J312" s="12">
        <f>SUM(本部:DO!J312)</f>
        <v>0</v>
      </c>
      <c r="K312" s="27"/>
    </row>
    <row r="313" spans="1:11">
      <c r="A313">
        <v>149</v>
      </c>
      <c r="B313">
        <v>0</v>
      </c>
      <c r="C313" t="s">
        <v>217</v>
      </c>
      <c r="D313" s="4">
        <f>SUM(本部:DO!D313)</f>
        <v>0</v>
      </c>
      <c r="E313" s="4">
        <f>SUM(本部:DO!E313)</f>
        <v>0</v>
      </c>
      <c r="F313" s="4">
        <f>SUM(本部:DO!F313)</f>
        <v>0</v>
      </c>
      <c r="G313" s="6" t="str">
        <f t="shared" si="4"/>
        <v xml:space="preserve">     -</v>
      </c>
      <c r="H313" s="19">
        <f>SUM(本部:DO!H313)</f>
        <v>0</v>
      </c>
      <c r="I313" s="11">
        <f>SUM(本部:DO!I313)</f>
        <v>0</v>
      </c>
      <c r="J313" s="12">
        <f>SUM(本部:DO!J313)</f>
        <v>0</v>
      </c>
      <c r="K313" s="27"/>
    </row>
    <row r="314" spans="1:11">
      <c r="A314">
        <v>7623</v>
      </c>
      <c r="B314">
        <v>0</v>
      </c>
      <c r="C314" t="s">
        <v>217</v>
      </c>
      <c r="D314" s="4">
        <f>SUM(本部:DO!D314)</f>
        <v>0</v>
      </c>
      <c r="E314" s="4">
        <f>SUM(本部:DO!E314)</f>
        <v>0</v>
      </c>
      <c r="F314" s="4">
        <f>SUM(本部:DO!F314)</f>
        <v>0</v>
      </c>
      <c r="G314" s="6" t="str">
        <f t="shared" si="4"/>
        <v xml:space="preserve">     -</v>
      </c>
      <c r="H314" s="19">
        <f>SUM(本部:DO!H314)</f>
        <v>0</v>
      </c>
      <c r="I314" s="11">
        <f>SUM(本部:DO!I314)</f>
        <v>0</v>
      </c>
      <c r="J314" s="12">
        <f>SUM(本部:DO!J314)</f>
        <v>0</v>
      </c>
      <c r="K314" s="27"/>
    </row>
    <row r="315" spans="1:11">
      <c r="A315">
        <v>150</v>
      </c>
      <c r="B315">
        <v>0</v>
      </c>
      <c r="C315" t="s">
        <v>218</v>
      </c>
      <c r="D315" s="4">
        <f>SUM(本部:DO!D315)</f>
        <v>0</v>
      </c>
      <c r="E315" s="4">
        <f>SUM(本部:DO!E315)</f>
        <v>0</v>
      </c>
      <c r="F315" s="4">
        <f>SUM(本部:DO!F315)</f>
        <v>0</v>
      </c>
      <c r="G315" s="6" t="str">
        <f t="shared" si="4"/>
        <v xml:space="preserve">     -</v>
      </c>
      <c r="H315" s="19">
        <f>SUM(本部:DO!H315)</f>
        <v>0</v>
      </c>
      <c r="I315" s="11">
        <f>SUM(本部:DO!I315)</f>
        <v>0</v>
      </c>
      <c r="J315" s="12">
        <f>SUM(本部:DO!J315)</f>
        <v>0</v>
      </c>
      <c r="K315" s="27"/>
    </row>
    <row r="316" spans="1:11">
      <c r="A316">
        <v>7631</v>
      </c>
      <c r="B316">
        <v>0</v>
      </c>
      <c r="C316" t="s">
        <v>218</v>
      </c>
      <c r="D316" s="4">
        <f>SUM(本部:DO!D316)</f>
        <v>0</v>
      </c>
      <c r="E316" s="4">
        <f>SUM(本部:DO!E316)</f>
        <v>0</v>
      </c>
      <c r="F316" s="4">
        <f>SUM(本部:DO!F316)</f>
        <v>0</v>
      </c>
      <c r="G316" s="6" t="str">
        <f t="shared" si="4"/>
        <v xml:space="preserve">     -</v>
      </c>
      <c r="H316" s="19">
        <f>SUM(本部:DO!H316)</f>
        <v>0</v>
      </c>
      <c r="I316" s="11">
        <f>SUM(本部:DO!I316)</f>
        <v>0</v>
      </c>
      <c r="J316" s="12">
        <f>SUM(本部:DO!J316)</f>
        <v>0</v>
      </c>
      <c r="K316" s="27"/>
    </row>
    <row r="317" spans="1:11">
      <c r="A317">
        <v>151</v>
      </c>
      <c r="B317">
        <v>0</v>
      </c>
      <c r="C317" t="s">
        <v>219</v>
      </c>
      <c r="D317" s="4">
        <f>SUM(本部:DO!D317)</f>
        <v>0</v>
      </c>
      <c r="E317" s="4">
        <f>SUM(本部:DO!E317)</f>
        <v>0</v>
      </c>
      <c r="F317" s="4">
        <f>SUM(本部:DO!F317)</f>
        <v>0</v>
      </c>
      <c r="G317" s="6" t="str">
        <f t="shared" si="4"/>
        <v xml:space="preserve">     -</v>
      </c>
      <c r="H317" s="19">
        <f>SUM(本部:DO!H317)</f>
        <v>0</v>
      </c>
      <c r="I317" s="11">
        <f>SUM(本部:DO!I317)</f>
        <v>0</v>
      </c>
      <c r="J317" s="12">
        <f>SUM(本部:DO!J317)</f>
        <v>0</v>
      </c>
      <c r="K317" s="27"/>
    </row>
    <row r="318" spans="1:11">
      <c r="A318">
        <v>7641</v>
      </c>
      <c r="B318">
        <v>0</v>
      </c>
      <c r="C318" t="s">
        <v>219</v>
      </c>
      <c r="D318" s="4">
        <f>SUM(本部:DO!D318)</f>
        <v>0</v>
      </c>
      <c r="E318" s="4">
        <f>SUM(本部:DO!E318)</f>
        <v>0</v>
      </c>
      <c r="F318" s="4">
        <f>SUM(本部:DO!F318)</f>
        <v>0</v>
      </c>
      <c r="G318" s="6" t="str">
        <f t="shared" si="4"/>
        <v xml:space="preserve">     -</v>
      </c>
      <c r="H318" s="19">
        <f>SUM(本部:DO!H318)</f>
        <v>0</v>
      </c>
      <c r="I318" s="11">
        <f>SUM(本部:DO!I318)</f>
        <v>0</v>
      </c>
      <c r="J318" s="12">
        <f>SUM(本部:DO!J318)</f>
        <v>0</v>
      </c>
      <c r="K318" s="27"/>
    </row>
    <row r="319" spans="1:11">
      <c r="A319">
        <v>152</v>
      </c>
      <c r="B319">
        <v>0</v>
      </c>
      <c r="C319" t="s">
        <v>220</v>
      </c>
      <c r="D319" s="4">
        <f>SUM(本部:DO!D319)</f>
        <v>0</v>
      </c>
      <c r="E319" s="4">
        <f>SUM(本部:DO!E319)</f>
        <v>0</v>
      </c>
      <c r="F319" s="4">
        <f>SUM(本部:DO!F319)</f>
        <v>0</v>
      </c>
      <c r="G319" s="6" t="str">
        <f t="shared" si="4"/>
        <v xml:space="preserve">     -</v>
      </c>
      <c r="H319" s="19">
        <f>SUM(本部:DO!H319)</f>
        <v>0</v>
      </c>
      <c r="I319" s="11">
        <f>SUM(本部:DO!I319)</f>
        <v>0</v>
      </c>
      <c r="J319" s="12">
        <f>SUM(本部:DO!J319)</f>
        <v>0</v>
      </c>
      <c r="K319" s="27"/>
    </row>
    <row r="320" spans="1:11">
      <c r="A320">
        <v>7651</v>
      </c>
      <c r="B320">
        <v>0</v>
      </c>
      <c r="C320" t="s">
        <v>220</v>
      </c>
      <c r="D320" s="4">
        <f>SUM(本部:DO!D320)</f>
        <v>0</v>
      </c>
      <c r="E320" s="4">
        <f>SUM(本部:DO!E320)</f>
        <v>0</v>
      </c>
      <c r="F320" s="4">
        <f>SUM(本部:DO!F320)</f>
        <v>0</v>
      </c>
      <c r="G320" s="6" t="str">
        <f t="shared" si="4"/>
        <v xml:space="preserve">     -</v>
      </c>
      <c r="H320" s="19">
        <f>SUM(本部:DO!H320)</f>
        <v>0</v>
      </c>
      <c r="I320" s="11">
        <f>SUM(本部:DO!I320)</f>
        <v>0</v>
      </c>
      <c r="J320" s="12">
        <f>SUM(本部:DO!J320)</f>
        <v>0</v>
      </c>
      <c r="K320" s="27"/>
    </row>
    <row r="321" spans="1:11">
      <c r="A321">
        <v>153</v>
      </c>
      <c r="B321">
        <v>0</v>
      </c>
      <c r="C321" t="s">
        <v>221</v>
      </c>
      <c r="D321" s="4">
        <f>SUM(本部:DO!D321)</f>
        <v>0</v>
      </c>
      <c r="E321" s="4">
        <f>SUM(本部:DO!E321)</f>
        <v>0</v>
      </c>
      <c r="F321" s="4">
        <f>SUM(本部:DO!F321)</f>
        <v>0</v>
      </c>
      <c r="G321" s="6" t="str">
        <f t="shared" si="4"/>
        <v xml:space="preserve">     -</v>
      </c>
      <c r="H321" s="19">
        <f>SUM(本部:DO!H321)</f>
        <v>0</v>
      </c>
      <c r="I321" s="11">
        <f>SUM(本部:DO!I321)</f>
        <v>0</v>
      </c>
      <c r="J321" s="12">
        <f>SUM(本部:DO!J321)</f>
        <v>0</v>
      </c>
      <c r="K321" s="27"/>
    </row>
    <row r="322" spans="1:11">
      <c r="A322">
        <v>7652</v>
      </c>
      <c r="B322">
        <v>0</v>
      </c>
      <c r="C322" t="s">
        <v>221</v>
      </c>
      <c r="D322" s="4">
        <f>SUM(本部:DO!D322)</f>
        <v>0</v>
      </c>
      <c r="E322" s="4">
        <f>SUM(本部:DO!E322)</f>
        <v>0</v>
      </c>
      <c r="F322" s="4">
        <f>SUM(本部:DO!F322)</f>
        <v>0</v>
      </c>
      <c r="G322" s="6" t="str">
        <f t="shared" si="4"/>
        <v xml:space="preserve">     -</v>
      </c>
      <c r="H322" s="19">
        <f>SUM(本部:DO!H322)</f>
        <v>0</v>
      </c>
      <c r="I322" s="11">
        <f>SUM(本部:DO!I322)</f>
        <v>0</v>
      </c>
      <c r="J322" s="12">
        <f>SUM(本部:DO!J322)</f>
        <v>0</v>
      </c>
      <c r="K322" s="27"/>
    </row>
    <row r="323" spans="1:11">
      <c r="A323">
        <v>154</v>
      </c>
      <c r="B323">
        <v>0</v>
      </c>
      <c r="C323" t="s">
        <v>222</v>
      </c>
      <c r="D323" s="4">
        <f>SUM(本部:DO!D323)</f>
        <v>0</v>
      </c>
      <c r="E323" s="4">
        <f>SUM(本部:DO!E323)</f>
        <v>0</v>
      </c>
      <c r="F323" s="4">
        <f>SUM(本部:DO!F323)</f>
        <v>0</v>
      </c>
      <c r="G323" s="6" t="str">
        <f t="shared" si="4"/>
        <v xml:space="preserve">     -</v>
      </c>
      <c r="H323" s="19">
        <f>SUM(本部:DO!H323)</f>
        <v>0</v>
      </c>
      <c r="I323" s="11">
        <f>SUM(本部:DO!I323)</f>
        <v>0</v>
      </c>
      <c r="J323" s="12">
        <f>SUM(本部:DO!J323)</f>
        <v>0</v>
      </c>
      <c r="K323" s="27"/>
    </row>
    <row r="324" spans="1:11">
      <c r="A324">
        <v>7653</v>
      </c>
      <c r="B324">
        <v>0</v>
      </c>
      <c r="C324" t="s">
        <v>222</v>
      </c>
      <c r="D324" s="4">
        <f>SUM(本部:DO!D324)</f>
        <v>0</v>
      </c>
      <c r="E324" s="4">
        <f>SUM(本部:DO!E324)</f>
        <v>0</v>
      </c>
      <c r="F324" s="4">
        <f>SUM(本部:DO!F324)</f>
        <v>0</v>
      </c>
      <c r="G324" s="6" t="str">
        <f t="shared" ref="G324:G346" si="5">IF(D324=0,"     -",ROUND(E324/D324*100,1))</f>
        <v xml:space="preserve">     -</v>
      </c>
      <c r="H324" s="19">
        <f>SUM(本部:DO!H324)</f>
        <v>0</v>
      </c>
      <c r="I324" s="11">
        <f>SUM(本部:DO!I324)</f>
        <v>0</v>
      </c>
      <c r="J324" s="12">
        <f>SUM(本部:DO!J324)</f>
        <v>0</v>
      </c>
      <c r="K324" s="27"/>
    </row>
    <row r="325" spans="1:11">
      <c r="A325">
        <v>155</v>
      </c>
      <c r="B325">
        <v>0</v>
      </c>
      <c r="C325" t="s">
        <v>223</v>
      </c>
      <c r="D325" s="4">
        <f>SUM(本部:DO!D325)</f>
        <v>28940000</v>
      </c>
      <c r="E325" s="4">
        <f>SUM(本部:DO!E325)</f>
        <v>2774200</v>
      </c>
      <c r="F325" s="4">
        <f>SUM(本部:DO!F325)</f>
        <v>-26165800</v>
      </c>
      <c r="G325" s="6">
        <f t="shared" si="5"/>
        <v>9.6</v>
      </c>
      <c r="H325" s="19">
        <f>SUM(本部:DO!H325)</f>
        <v>27025300</v>
      </c>
      <c r="I325" s="11">
        <f>SUM(本部:DO!I325)</f>
        <v>19940000</v>
      </c>
      <c r="J325" s="12">
        <f>SUM(本部:DO!J325)</f>
        <v>5340000</v>
      </c>
      <c r="K325" s="27"/>
    </row>
    <row r="326" spans="1:11">
      <c r="A326">
        <v>7661</v>
      </c>
      <c r="B326">
        <v>0</v>
      </c>
      <c r="C326" t="s">
        <v>223</v>
      </c>
      <c r="D326" s="4">
        <f>SUM(本部:DO!D326)</f>
        <v>28940000</v>
      </c>
      <c r="E326" s="4">
        <f>SUM(本部:DO!E326)</f>
        <v>2774200</v>
      </c>
      <c r="F326" s="4">
        <f>SUM(本部:DO!F326)</f>
        <v>-26165800</v>
      </c>
      <c r="G326" s="6">
        <f t="shared" si="5"/>
        <v>9.6</v>
      </c>
      <c r="H326" s="19">
        <f>SUM(本部:DO!H326)</f>
        <v>27025300</v>
      </c>
      <c r="I326" s="11">
        <f>SUM(本部:DO!I326)</f>
        <v>19940000</v>
      </c>
      <c r="J326" s="12">
        <f>SUM(本部:DO!J326)</f>
        <v>5340000</v>
      </c>
      <c r="K326" s="27"/>
    </row>
    <row r="327" spans="1:11">
      <c r="A327">
        <v>7661</v>
      </c>
      <c r="B327">
        <v>1</v>
      </c>
      <c r="C327" t="s">
        <v>224</v>
      </c>
      <c r="D327" s="4">
        <f>SUM(本部:DO!D327)</f>
        <v>0</v>
      </c>
      <c r="E327" s="4">
        <f>SUM(本部:DO!E327)</f>
        <v>0</v>
      </c>
      <c r="F327" s="4">
        <f>SUM(本部:DO!F327)</f>
        <v>0</v>
      </c>
      <c r="G327" s="6" t="str">
        <f t="shared" si="5"/>
        <v xml:space="preserve">     -</v>
      </c>
      <c r="H327" s="19">
        <f>SUM(本部:DO!H327)</f>
        <v>0</v>
      </c>
      <c r="I327" s="11">
        <f>SUM(本部:DO!I327)</f>
        <v>0</v>
      </c>
      <c r="J327" s="12">
        <f>SUM(本部:DO!J327)</f>
        <v>0</v>
      </c>
      <c r="K327" s="27"/>
    </row>
    <row r="328" spans="1:11">
      <c r="A328">
        <v>7661</v>
      </c>
      <c r="B328">
        <v>2</v>
      </c>
      <c r="C328" t="s">
        <v>225</v>
      </c>
      <c r="D328" s="4">
        <f>SUM(本部:DO!D328)</f>
        <v>0</v>
      </c>
      <c r="E328" s="4">
        <f>SUM(本部:DO!E328)</f>
        <v>0</v>
      </c>
      <c r="F328" s="4">
        <f>SUM(本部:DO!F328)</f>
        <v>0</v>
      </c>
      <c r="G328" s="6" t="str">
        <f t="shared" si="5"/>
        <v xml:space="preserve">     -</v>
      </c>
      <c r="H328" s="19">
        <f>SUM(本部:DO!H328)</f>
        <v>0</v>
      </c>
      <c r="I328" s="11">
        <f>SUM(本部:DO!I328)</f>
        <v>0</v>
      </c>
      <c r="J328" s="12">
        <f>SUM(本部:DO!J328)</f>
        <v>0</v>
      </c>
      <c r="K328" s="27"/>
    </row>
    <row r="329" spans="1:11">
      <c r="A329">
        <v>7661</v>
      </c>
      <c r="B329">
        <v>3</v>
      </c>
      <c r="C329" t="s">
        <v>226</v>
      </c>
      <c r="D329" s="4">
        <f>SUM(本部:DO!D329)</f>
        <v>25500000</v>
      </c>
      <c r="E329" s="4">
        <f>SUM(本部:DO!E329)</f>
        <v>0</v>
      </c>
      <c r="F329" s="4">
        <f>SUM(本部:DO!F329)</f>
        <v>-25500000</v>
      </c>
      <c r="G329" s="6">
        <f t="shared" si="5"/>
        <v>0</v>
      </c>
      <c r="H329" s="19">
        <f>SUM(本部:DO!H329)</f>
        <v>24000000</v>
      </c>
      <c r="I329" s="11">
        <f>SUM(本部:DO!I329)</f>
        <v>16700000</v>
      </c>
      <c r="J329" s="12">
        <f>SUM(本部:DO!J329)</f>
        <v>2000000</v>
      </c>
      <c r="K329" s="27"/>
    </row>
    <row r="330" spans="1:11">
      <c r="A330">
        <v>7661</v>
      </c>
      <c r="B330">
        <v>4</v>
      </c>
      <c r="C330" t="s">
        <v>227</v>
      </c>
      <c r="D330" s="4">
        <f>SUM(本部:DO!D330)</f>
        <v>3440000</v>
      </c>
      <c r="E330" s="4">
        <f>SUM(本部:DO!E330)</f>
        <v>2774200</v>
      </c>
      <c r="F330" s="4">
        <f>SUM(本部:DO!F330)</f>
        <v>-665800</v>
      </c>
      <c r="G330" s="6">
        <f t="shared" si="5"/>
        <v>80.599999999999994</v>
      </c>
      <c r="H330" s="19">
        <f>SUM(本部:DO!H330)</f>
        <v>3025300</v>
      </c>
      <c r="I330" s="11">
        <f>SUM(本部:DO!I330)</f>
        <v>3240000</v>
      </c>
      <c r="J330" s="12">
        <f>SUM(本部:DO!J330)</f>
        <v>3340000</v>
      </c>
      <c r="K330" s="27"/>
    </row>
    <row r="331" spans="1:11">
      <c r="A331">
        <v>156</v>
      </c>
      <c r="B331">
        <v>0</v>
      </c>
      <c r="C331" t="s">
        <v>228</v>
      </c>
      <c r="D331" s="4">
        <f>SUM(本部:DO!D331)</f>
        <v>0</v>
      </c>
      <c r="E331" s="4">
        <f>SUM(本部:DO!E331)</f>
        <v>0</v>
      </c>
      <c r="F331" s="4">
        <f>SUM(本部:DO!F331)</f>
        <v>0</v>
      </c>
      <c r="G331" s="6" t="str">
        <f t="shared" si="5"/>
        <v xml:space="preserve">     -</v>
      </c>
      <c r="H331" s="19">
        <f>SUM(本部:DO!H331)</f>
        <v>0</v>
      </c>
      <c r="I331" s="11">
        <f>SUM(本部:DO!I331)</f>
        <v>0</v>
      </c>
      <c r="J331" s="12">
        <f>SUM(本部:DO!J331)</f>
        <v>0</v>
      </c>
      <c r="K331" s="27"/>
    </row>
    <row r="332" spans="1:11">
      <c r="A332">
        <v>7671</v>
      </c>
      <c r="B332">
        <v>0</v>
      </c>
      <c r="C332" t="s">
        <v>228</v>
      </c>
      <c r="D332" s="4">
        <f>SUM(本部:DO!D332)</f>
        <v>0</v>
      </c>
      <c r="E332" s="4">
        <f>SUM(本部:DO!E332)</f>
        <v>0</v>
      </c>
      <c r="F332" s="4">
        <f>SUM(本部:DO!F332)</f>
        <v>0</v>
      </c>
      <c r="G332" s="6" t="str">
        <f t="shared" si="5"/>
        <v xml:space="preserve">     -</v>
      </c>
      <c r="H332" s="19">
        <f>SUM(本部:DO!H332)</f>
        <v>0</v>
      </c>
      <c r="I332" s="11">
        <f>SUM(本部:DO!I332)</f>
        <v>0</v>
      </c>
      <c r="J332" s="12">
        <f>SUM(本部:DO!J332)</f>
        <v>0</v>
      </c>
      <c r="K332" s="27"/>
    </row>
    <row r="333" spans="1:11">
      <c r="A333">
        <v>157</v>
      </c>
      <c r="B333">
        <v>0</v>
      </c>
      <c r="C333" t="s">
        <v>229</v>
      </c>
      <c r="D333" s="4">
        <f>SUM(本部:DO!D333)</f>
        <v>0</v>
      </c>
      <c r="E333" s="4">
        <f>SUM(本部:DO!E333)</f>
        <v>0</v>
      </c>
      <c r="F333" s="4">
        <f>SUM(本部:DO!F333)</f>
        <v>0</v>
      </c>
      <c r="G333" s="6" t="str">
        <f t="shared" si="5"/>
        <v xml:space="preserve">     -</v>
      </c>
      <c r="H333" s="19">
        <f>SUM(本部:DO!H333)</f>
        <v>0</v>
      </c>
      <c r="I333" s="11">
        <f>SUM(本部:DO!I333)</f>
        <v>0</v>
      </c>
      <c r="J333" s="12">
        <f>SUM(本部:DO!J333)</f>
        <v>0</v>
      </c>
      <c r="K333" s="27"/>
    </row>
    <row r="334" spans="1:11">
      <c r="A334">
        <v>7672</v>
      </c>
      <c r="B334">
        <v>0</v>
      </c>
      <c r="C334" t="s">
        <v>229</v>
      </c>
      <c r="D334" s="4">
        <f>SUM(本部:DO!D334)</f>
        <v>0</v>
      </c>
      <c r="E334" s="4">
        <f>SUM(本部:DO!E334)</f>
        <v>0</v>
      </c>
      <c r="F334" s="4">
        <f>SUM(本部:DO!F334)</f>
        <v>0</v>
      </c>
      <c r="G334" s="6" t="str">
        <f t="shared" si="5"/>
        <v xml:space="preserve">     -</v>
      </c>
      <c r="H334" s="19">
        <f>SUM(本部:DO!H334)</f>
        <v>0</v>
      </c>
      <c r="I334" s="11">
        <f>SUM(本部:DO!I334)</f>
        <v>0</v>
      </c>
      <c r="J334" s="12">
        <f>SUM(本部:DO!J334)</f>
        <v>0</v>
      </c>
      <c r="K334" s="27"/>
    </row>
    <row r="335" spans="1:11">
      <c r="A335">
        <v>158</v>
      </c>
      <c r="B335">
        <v>0</v>
      </c>
      <c r="C335" t="s">
        <v>230</v>
      </c>
      <c r="D335" s="4">
        <f>SUM(本部:DO!D335)</f>
        <v>10100000</v>
      </c>
      <c r="E335" s="4">
        <f>SUM(本部:DO!E335)</f>
        <v>8100000</v>
      </c>
      <c r="F335" s="4">
        <f>SUM(本部:DO!F335)</f>
        <v>-2000000</v>
      </c>
      <c r="G335" s="6">
        <f t="shared" si="5"/>
        <v>80.2</v>
      </c>
      <c r="H335" s="19">
        <f>SUM(本部:DO!H335)</f>
        <v>10100000</v>
      </c>
      <c r="I335" s="11">
        <f>SUM(本部:DO!I335)</f>
        <v>19900000</v>
      </c>
      <c r="J335" s="12">
        <f>SUM(本部:DO!J335)</f>
        <v>2000000</v>
      </c>
      <c r="K335" s="27"/>
    </row>
    <row r="336" spans="1:11">
      <c r="A336">
        <v>7673</v>
      </c>
      <c r="B336">
        <v>0</v>
      </c>
      <c r="C336" t="s">
        <v>230</v>
      </c>
      <c r="D336" s="4">
        <f>SUM(本部:DO!D336)</f>
        <v>10100000</v>
      </c>
      <c r="E336" s="4">
        <f>SUM(本部:DO!E336)</f>
        <v>8100000</v>
      </c>
      <c r="F336" s="4">
        <f>SUM(本部:DO!F336)</f>
        <v>-2000000</v>
      </c>
      <c r="G336" s="6">
        <f t="shared" si="5"/>
        <v>80.2</v>
      </c>
      <c r="H336" s="19">
        <f>SUM(本部:DO!H336)</f>
        <v>10100000</v>
      </c>
      <c r="I336" s="11">
        <f>SUM(本部:DO!I336)</f>
        <v>19900000</v>
      </c>
      <c r="J336" s="12">
        <f>SUM(本部:DO!J336)</f>
        <v>2000000</v>
      </c>
      <c r="K336" s="27"/>
    </row>
    <row r="337" spans="1:11">
      <c r="A337">
        <v>159</v>
      </c>
      <c r="B337">
        <v>0</v>
      </c>
      <c r="C337" t="s">
        <v>231</v>
      </c>
      <c r="D337" s="4">
        <f>SUM(本部:DO!D337)</f>
        <v>7000000</v>
      </c>
      <c r="E337" s="4">
        <f>SUM(本部:DO!E337)</f>
        <v>1075251</v>
      </c>
      <c r="F337" s="4">
        <f>SUM(本部:DO!F337)</f>
        <v>-5924749</v>
      </c>
      <c r="G337" s="6">
        <f t="shared" si="5"/>
        <v>15.4</v>
      </c>
      <c r="H337" s="19">
        <f>SUM(本部:DO!H337)</f>
        <v>1172575</v>
      </c>
      <c r="I337" s="11">
        <f>SUM(本部:DO!I337)</f>
        <v>5000000</v>
      </c>
      <c r="J337" s="12">
        <f>SUM(本部:DO!J337)</f>
        <v>7000000</v>
      </c>
      <c r="K337" s="27"/>
    </row>
    <row r="338" spans="1:11">
      <c r="A338">
        <v>7681</v>
      </c>
      <c r="B338">
        <v>0</v>
      </c>
      <c r="C338" t="s">
        <v>155</v>
      </c>
      <c r="D338" s="4">
        <f>SUM(本部:DO!D338)</f>
        <v>7000000</v>
      </c>
      <c r="E338" s="4">
        <f>SUM(本部:DO!E338)</f>
        <v>1075251</v>
      </c>
      <c r="F338" s="4">
        <f>SUM(本部:DO!F338)</f>
        <v>-5924749</v>
      </c>
      <c r="G338" s="6">
        <f t="shared" si="5"/>
        <v>15.4</v>
      </c>
      <c r="H338" s="19">
        <f>SUM(本部:DO!H338)</f>
        <v>1172575</v>
      </c>
      <c r="I338" s="11">
        <f>SUM(本部:DO!I338)</f>
        <v>5000000</v>
      </c>
      <c r="J338" s="12">
        <f>SUM(本部:DO!J338)</f>
        <v>7000000</v>
      </c>
      <c r="K338" s="27"/>
    </row>
    <row r="339" spans="1:11">
      <c r="A339">
        <v>7681</v>
      </c>
      <c r="B339">
        <v>1</v>
      </c>
      <c r="C339" t="s">
        <v>232</v>
      </c>
      <c r="D339" s="4">
        <f>SUM(本部:DO!D339)</f>
        <v>7000000</v>
      </c>
      <c r="E339" s="4">
        <f>SUM(本部:DO!E339)</f>
        <v>1075251</v>
      </c>
      <c r="F339" s="4">
        <f>SUM(本部:DO!F339)</f>
        <v>-5924749</v>
      </c>
      <c r="G339" s="6">
        <f t="shared" si="5"/>
        <v>15.4</v>
      </c>
      <c r="H339" s="19">
        <f>SUM(本部:DO!H339)</f>
        <v>1172575</v>
      </c>
      <c r="I339" s="11">
        <f>SUM(本部:DO!I339)</f>
        <v>5000000</v>
      </c>
      <c r="J339" s="12">
        <f>SUM(本部:DO!J339)</f>
        <v>7000000</v>
      </c>
      <c r="K339" s="27"/>
    </row>
    <row r="340" spans="1:11">
      <c r="A340">
        <v>160</v>
      </c>
      <c r="B340">
        <v>0</v>
      </c>
      <c r="C340" t="s">
        <v>233</v>
      </c>
      <c r="D340" s="4">
        <f>SUM(本部:DO!D340)</f>
        <v>46040000</v>
      </c>
      <c r="E340" s="4">
        <f>SUM(本部:DO!E340)</f>
        <v>11949451</v>
      </c>
      <c r="F340" s="4">
        <f>SUM(本部:DO!F340)</f>
        <v>-34090549</v>
      </c>
      <c r="G340" s="6">
        <f t="shared" si="5"/>
        <v>26</v>
      </c>
      <c r="H340" s="19">
        <f>SUM(本部:DO!H340)</f>
        <v>38297875</v>
      </c>
      <c r="I340" s="11">
        <f>SUM(本部:DO!I340)</f>
        <v>44840000</v>
      </c>
      <c r="J340" s="12">
        <f>SUM(本部:DO!J340)</f>
        <v>14340000</v>
      </c>
      <c r="K340" s="27"/>
    </row>
    <row r="341" spans="1:11">
      <c r="A341">
        <v>228</v>
      </c>
      <c r="B341">
        <v>0</v>
      </c>
      <c r="C341" t="s">
        <v>234</v>
      </c>
      <c r="D341" s="4">
        <f>SUM(本部:DO!D341)</f>
        <v>-26408000</v>
      </c>
      <c r="E341" s="4">
        <f>SUM(本部:DO!E341)</f>
        <v>1770549</v>
      </c>
      <c r="F341" s="4">
        <f>SUM(本部:DO!F341)</f>
        <v>28178549</v>
      </c>
      <c r="G341" s="6">
        <f t="shared" si="5"/>
        <v>-6.7</v>
      </c>
      <c r="H341" s="19">
        <f>SUM(本部:DO!H341)</f>
        <v>-22069195</v>
      </c>
      <c r="I341" s="11">
        <f>SUM(本部:DO!I341)</f>
        <v>-17608000</v>
      </c>
      <c r="J341" s="12">
        <f>SUM(本部:DO!J341)</f>
        <v>1192000</v>
      </c>
      <c r="K341" s="27"/>
    </row>
    <row r="342" spans="1:11">
      <c r="A342">
        <v>0</v>
      </c>
      <c r="B342">
        <v>0</v>
      </c>
      <c r="C342" t="s">
        <v>235</v>
      </c>
      <c r="D342" s="4">
        <f>SUM(本部:DO!D342)</f>
        <v>0</v>
      </c>
      <c r="E342" s="4">
        <f>SUM(本部:DO!E342)</f>
        <v>0</v>
      </c>
      <c r="F342" s="4">
        <f>SUM(本部:DO!F342)</f>
        <v>0</v>
      </c>
      <c r="G342" s="6" t="str">
        <f t="shared" si="5"/>
        <v xml:space="preserve">     -</v>
      </c>
      <c r="H342" s="19">
        <f>SUM(本部:DO!H342)</f>
        <v>0</v>
      </c>
      <c r="I342" s="11">
        <f>SUM(本部:DO!I342)</f>
        <v>0</v>
      </c>
      <c r="J342" s="12">
        <f>SUM(本部:DO!J342)</f>
        <v>0</v>
      </c>
      <c r="K342" s="27"/>
    </row>
    <row r="343" spans="1:11">
      <c r="A343">
        <v>229</v>
      </c>
      <c r="B343">
        <v>0</v>
      </c>
      <c r="C343" t="s">
        <v>236</v>
      </c>
      <c r="D343" s="4">
        <f>SUM(本部:DO!D343)</f>
        <v>356000</v>
      </c>
      <c r="E343" s="4">
        <f>SUM(本部:DO!E343)</f>
        <v>12288622</v>
      </c>
      <c r="F343" s="4">
        <f>SUM(本部:DO!F343)</f>
        <v>11932622</v>
      </c>
      <c r="G343" s="6">
        <f t="shared" si="5"/>
        <v>3451.9</v>
      </c>
      <c r="H343" s="19">
        <f>SUM(本部:DO!H343)</f>
        <v>-1559039</v>
      </c>
      <c r="I343" s="11">
        <f>SUM(本部:DO!I343)</f>
        <v>-1269254</v>
      </c>
      <c r="J343" s="12">
        <f>SUM(本部:DO!J343)</f>
        <v>9179000</v>
      </c>
      <c r="K343" s="27"/>
    </row>
    <row r="344" spans="1:11">
      <c r="C344" t="s">
        <v>237</v>
      </c>
      <c r="D344" s="4"/>
      <c r="E344" s="4"/>
      <c r="F344" s="4"/>
      <c r="G344" s="6"/>
      <c r="H344" s="19"/>
      <c r="I344" s="11"/>
      <c r="J344" s="12"/>
      <c r="K344" s="27"/>
    </row>
    <row r="345" spans="1:11">
      <c r="A345">
        <v>9001</v>
      </c>
      <c r="B345">
        <v>0</v>
      </c>
      <c r="C345" t="s">
        <v>238</v>
      </c>
      <c r="D345" s="4">
        <f>SUM(本部:DO!D345)</f>
        <v>105352919</v>
      </c>
      <c r="E345" s="4">
        <f>SUM(本部:DO!E345)</f>
        <v>105352919</v>
      </c>
      <c r="F345" s="4">
        <f>SUM(本部:DO!F345)</f>
        <v>0</v>
      </c>
      <c r="G345" s="6">
        <f t="shared" si="5"/>
        <v>100</v>
      </c>
      <c r="H345" s="20">
        <f>SUM(本部:DO!H345)</f>
        <v>105352919</v>
      </c>
      <c r="I345" s="13">
        <f>SUM(本部:DO!I345)</f>
        <v>105352919</v>
      </c>
      <c r="J345" s="12">
        <f>SUM(本部:DO!J345)</f>
        <v>104083665</v>
      </c>
      <c r="K345" s="27"/>
    </row>
    <row r="346" spans="1:11">
      <c r="A346">
        <v>230</v>
      </c>
      <c r="B346">
        <v>0</v>
      </c>
      <c r="C346" t="s">
        <v>239</v>
      </c>
      <c r="D346" s="4">
        <f>SUM(本部:DO!D346)</f>
        <v>105708919</v>
      </c>
      <c r="E346" s="4">
        <f>SUM(本部:DO!E346)</f>
        <v>117641541</v>
      </c>
      <c r="F346" s="4">
        <f>SUM(本部:DO!F346)</f>
        <v>11932622</v>
      </c>
      <c r="G346" s="6">
        <f t="shared" si="5"/>
        <v>111.3</v>
      </c>
      <c r="H346" s="19">
        <f>SUM(本部:DO!H346)</f>
        <v>103793880</v>
      </c>
      <c r="I346" s="14">
        <f>SUM(本部:DO!I346)</f>
        <v>104083665</v>
      </c>
      <c r="J346" s="15">
        <f>SUM(本部:DO!J346)</f>
        <v>113262665</v>
      </c>
      <c r="K346" s="27"/>
    </row>
  </sheetData>
  <sheetProtection sheet="1" objects="1" scenarios="1"/>
  <phoneticPr fontId="1"/>
  <conditionalFormatting sqref="A2:B232 A234:B343 A345:B1048576 L345:XFD1048576 L234:XFD343 L1:XFD232 H345:J1048576 H234:J343 H1:J232 A1">
    <cfRule type="expression" dxfId="878" priority="69" stopIfTrue="1">
      <formula>$B1&lt;&gt;0</formula>
    </cfRule>
    <cfRule type="expression" dxfId="877" priority="70" stopIfTrue="1">
      <formula>LEN($A1)=3</formula>
    </cfRule>
  </conditionalFormatting>
  <conditionalFormatting sqref="L233:IV233 A233:B233">
    <cfRule type="expression" dxfId="876" priority="65" stopIfTrue="1">
      <formula>$B233&lt;&gt;0</formula>
    </cfRule>
    <cfRule type="expression" dxfId="875" priority="66" stopIfTrue="1">
      <formula>LEN($A233)=3</formula>
    </cfRule>
  </conditionalFormatting>
  <conditionalFormatting sqref="H233">
    <cfRule type="expression" dxfId="874" priority="63" stopIfTrue="1">
      <formula>$B233&lt;&gt;0</formula>
    </cfRule>
    <cfRule type="expression" dxfId="873" priority="64" stopIfTrue="1">
      <formula>LEN($A233)=3</formula>
    </cfRule>
  </conditionalFormatting>
  <conditionalFormatting sqref="I233">
    <cfRule type="expression" dxfId="872" priority="61" stopIfTrue="1">
      <formula>$B233&lt;&gt;0</formula>
    </cfRule>
    <cfRule type="expression" dxfId="871" priority="62" stopIfTrue="1">
      <formula>LEN($A233)=3</formula>
    </cfRule>
  </conditionalFormatting>
  <conditionalFormatting sqref="J233">
    <cfRule type="expression" dxfId="870" priority="59" stopIfTrue="1">
      <formula>$B233&lt;&gt;0</formula>
    </cfRule>
    <cfRule type="expression" dxfId="869" priority="60" stopIfTrue="1">
      <formula>LEN($A233)=3</formula>
    </cfRule>
  </conditionalFormatting>
  <conditionalFormatting sqref="A344:B344 L344:IV344">
    <cfRule type="expression" dxfId="868" priority="57" stopIfTrue="1">
      <formula>$B344&lt;&gt;0</formula>
    </cfRule>
    <cfRule type="expression" dxfId="867" priority="58" stopIfTrue="1">
      <formula>LEN($A344)=3</formula>
    </cfRule>
  </conditionalFormatting>
  <conditionalFormatting sqref="H344">
    <cfRule type="expression" dxfId="866" priority="55" stopIfTrue="1">
      <formula>$B344&lt;&gt;0</formula>
    </cfRule>
    <cfRule type="expression" dxfId="865" priority="56" stopIfTrue="1">
      <formula>LEN($A344)=3</formula>
    </cfRule>
  </conditionalFormatting>
  <conditionalFormatting sqref="I344">
    <cfRule type="expression" dxfId="864" priority="53" stopIfTrue="1">
      <formula>$B344&lt;&gt;0</formula>
    </cfRule>
    <cfRule type="expression" dxfId="863" priority="54" stopIfTrue="1">
      <formula>LEN($A344)=3</formula>
    </cfRule>
  </conditionalFormatting>
  <conditionalFormatting sqref="J344">
    <cfRule type="expression" dxfId="862" priority="51" stopIfTrue="1">
      <formula>$B344&lt;&gt;0</formula>
    </cfRule>
    <cfRule type="expression" dxfId="861" priority="52" stopIfTrue="1">
      <formula>LEN($A344)=3</formula>
    </cfRule>
  </conditionalFormatting>
  <conditionalFormatting sqref="K1 K234:K269 K271:K343 K345:K65536 K3:K127 K129:K232">
    <cfRule type="expression" dxfId="860" priority="49" stopIfTrue="1">
      <formula>$B1&lt;&gt;0</formula>
    </cfRule>
    <cfRule type="expression" dxfId="859" priority="50" stopIfTrue="1">
      <formula>LEN($A1)=3</formula>
    </cfRule>
  </conditionalFormatting>
  <conditionalFormatting sqref="K2">
    <cfRule type="expression" dxfId="858" priority="47" stopIfTrue="1">
      <formula>$B2&lt;&gt;0</formula>
    </cfRule>
    <cfRule type="expression" dxfId="857" priority="48" stopIfTrue="1">
      <formula>LEN($A2)=3</formula>
    </cfRule>
  </conditionalFormatting>
  <conditionalFormatting sqref="K233">
    <cfRule type="expression" dxfId="856" priority="45" stopIfTrue="1">
      <formula>$B233&lt;&gt;0</formula>
    </cfRule>
    <cfRule type="expression" dxfId="855" priority="46" stopIfTrue="1">
      <formula>LEN($A233)=3</formula>
    </cfRule>
  </conditionalFormatting>
  <conditionalFormatting sqref="K270">
    <cfRule type="expression" dxfId="854" priority="43" stopIfTrue="1">
      <formula>$B270&lt;&gt;0</formula>
    </cfRule>
    <cfRule type="expression" dxfId="853" priority="44" stopIfTrue="1">
      <formula>LEN($A270)=3</formula>
    </cfRule>
  </conditionalFormatting>
  <conditionalFormatting sqref="K344">
    <cfRule type="expression" dxfId="852" priority="41" stopIfTrue="1">
      <formula>$B344&lt;&gt;0</formula>
    </cfRule>
    <cfRule type="expression" dxfId="851" priority="42" stopIfTrue="1">
      <formula>LEN($A344)=3</formula>
    </cfRule>
  </conditionalFormatting>
  <conditionalFormatting sqref="D3:D232 D234:D269 D271:D343 D345:D65536">
    <cfRule type="expression" dxfId="850" priority="35" stopIfTrue="1">
      <formula>$B3&lt;&gt;0</formula>
    </cfRule>
    <cfRule type="expression" dxfId="849" priority="36" stopIfTrue="1">
      <formula>LEN($A3)=3</formula>
    </cfRule>
  </conditionalFormatting>
  <conditionalFormatting sqref="D1">
    <cfRule type="expression" dxfId="848" priority="33" stopIfTrue="1">
      <formula>$B1&lt;&gt;0</formula>
    </cfRule>
    <cfRule type="expression" dxfId="847" priority="34" stopIfTrue="1">
      <formula>LEN($A1)=3</formula>
    </cfRule>
  </conditionalFormatting>
  <conditionalFormatting sqref="D2">
    <cfRule type="expression" dxfId="846" priority="31" stopIfTrue="1">
      <formula>$B2&lt;&gt;0</formula>
    </cfRule>
    <cfRule type="expression" dxfId="845" priority="32" stopIfTrue="1">
      <formula>LEN($A2)=3</formula>
    </cfRule>
  </conditionalFormatting>
  <conditionalFormatting sqref="D233">
    <cfRule type="expression" dxfId="844" priority="29" stopIfTrue="1">
      <formula>$B233&lt;&gt;0</formula>
    </cfRule>
    <cfRule type="expression" dxfId="843" priority="30" stopIfTrue="1">
      <formula>LEN($A233)=3</formula>
    </cfRule>
  </conditionalFormatting>
  <conditionalFormatting sqref="D270">
    <cfRule type="expression" dxfId="842" priority="27" stopIfTrue="1">
      <formula>$B270&lt;&gt;0</formula>
    </cfRule>
    <cfRule type="expression" dxfId="841" priority="28" stopIfTrue="1">
      <formula>LEN($A270)=3</formula>
    </cfRule>
  </conditionalFormatting>
  <conditionalFormatting sqref="D344">
    <cfRule type="expression" dxfId="840" priority="25" stopIfTrue="1">
      <formula>$B344&lt;&gt;0</formula>
    </cfRule>
    <cfRule type="expression" dxfId="839" priority="26" stopIfTrue="1">
      <formula>LEN($A344)=3</formula>
    </cfRule>
  </conditionalFormatting>
  <conditionalFormatting sqref="E3:G232 F1:G1 E234:G269 E271:G343 E345:G1048576">
    <cfRule type="expression" dxfId="838" priority="23" stopIfTrue="1">
      <formula>$B1&lt;&gt;0</formula>
    </cfRule>
    <cfRule type="expression" dxfId="837" priority="24" stopIfTrue="1">
      <formula>LEN($A1)=3</formula>
    </cfRule>
  </conditionalFormatting>
  <conditionalFormatting sqref="E2:G2">
    <cfRule type="expression" dxfId="836" priority="19" stopIfTrue="1">
      <formula>$B2&lt;&gt;0</formula>
    </cfRule>
    <cfRule type="expression" dxfId="835" priority="20" stopIfTrue="1">
      <formula>LEN($A2)=3</formula>
    </cfRule>
  </conditionalFormatting>
  <conditionalFormatting sqref="E233:G233">
    <cfRule type="expression" dxfId="834" priority="17" stopIfTrue="1">
      <formula>$B233&lt;&gt;0</formula>
    </cfRule>
    <cfRule type="expression" dxfId="833" priority="18" stopIfTrue="1">
      <formula>LEN($A233)=3</formula>
    </cfRule>
  </conditionalFormatting>
  <conditionalFormatting sqref="E270:G270">
    <cfRule type="expression" dxfId="832" priority="15" stopIfTrue="1">
      <formula>$B270&lt;&gt;0</formula>
    </cfRule>
    <cfRule type="expression" dxfId="831" priority="16" stopIfTrue="1">
      <formula>LEN($A270)=3</formula>
    </cfRule>
  </conditionalFormatting>
  <conditionalFormatting sqref="E344:G344">
    <cfRule type="expression" dxfId="830" priority="13" stopIfTrue="1">
      <formula>$B344&lt;&gt;0</formula>
    </cfRule>
    <cfRule type="expression" dxfId="829" priority="14" stopIfTrue="1">
      <formula>LEN($A344)=3</formula>
    </cfRule>
  </conditionalFormatting>
  <conditionalFormatting sqref="B1">
    <cfRule type="expression" dxfId="828" priority="11" stopIfTrue="1">
      <formula>$B1&lt;&gt;0</formula>
    </cfRule>
    <cfRule type="expression" dxfId="827" priority="12" stopIfTrue="1">
      <formula>LEN($A1)=3</formula>
    </cfRule>
  </conditionalFormatting>
  <conditionalFormatting sqref="E1">
    <cfRule type="expression" dxfId="826" priority="9" stopIfTrue="1">
      <formula>$B1&lt;&gt;0</formula>
    </cfRule>
    <cfRule type="expression" dxfId="825" priority="10" stopIfTrue="1">
      <formula>LEN($A1)=3</formula>
    </cfRule>
  </conditionalFormatting>
  <conditionalFormatting sqref="C3:C269 C271:C1048576 C1">
    <cfRule type="expression" dxfId="824" priority="7" stopIfTrue="1">
      <formula>$B1&lt;&gt;0</formula>
    </cfRule>
    <cfRule type="expression" dxfId="823" priority="8" stopIfTrue="1">
      <formula>LEN($A1)=3</formula>
    </cfRule>
  </conditionalFormatting>
  <conditionalFormatting sqref="C2">
    <cfRule type="expression" dxfId="822" priority="5" stopIfTrue="1">
      <formula>$B2&lt;&gt;0</formula>
    </cfRule>
    <cfRule type="expression" dxfId="821" priority="6" stopIfTrue="1">
      <formula>LEN($A2)=3</formula>
    </cfRule>
  </conditionalFormatting>
  <conditionalFormatting sqref="C270">
    <cfRule type="expression" dxfId="820" priority="3" stopIfTrue="1">
      <formula>$B270&lt;&gt;0</formula>
    </cfRule>
    <cfRule type="expression" dxfId="819" priority="4" stopIfTrue="1">
      <formula>LEN($A270)=3</formula>
    </cfRule>
  </conditionalFormatting>
  <conditionalFormatting sqref="K128">
    <cfRule type="expression" dxfId="818" priority="1" stopIfTrue="1">
      <formula>$B128&lt;&gt;0</formula>
    </cfRule>
    <cfRule type="expression" dxfId="817" priority="2" stopIfTrue="1">
      <formula>LEN($A128)=3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r:id="rId1"/>
  <headerFooter alignWithMargins="0">
    <oddHeader>&amp;L&amp;F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46"/>
  <sheetViews>
    <sheetView workbookViewId="0">
      <pane xSplit="3" ySplit="1" topLeftCell="D84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J197" sqref="J197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>
        <v>63025000</v>
      </c>
      <c r="E3" s="4">
        <v>54288321</v>
      </c>
      <c r="F3" s="4">
        <v>-8736679</v>
      </c>
      <c r="G3" s="6">
        <v>86.14</v>
      </c>
      <c r="H3" s="1">
        <f>SUBTOTAL(9,H4:H41)</f>
        <v>59202094</v>
      </c>
      <c r="I3" s="11">
        <f>SUBTOTAL(9,I4:I41)</f>
        <v>59830000</v>
      </c>
      <c r="J3" s="12">
        <f>SUBTOTAL(9,J4:J41)</f>
        <v>60830000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53700000</v>
      </c>
      <c r="E8" s="4">
        <v>45989487</v>
      </c>
      <c r="F8" s="4">
        <v>-7710513</v>
      </c>
      <c r="G8" s="6">
        <v>85.64</v>
      </c>
      <c r="H8" s="1">
        <f>SUBTOTAL(9,H9:H10)</f>
        <v>50152112</v>
      </c>
      <c r="I8" s="11">
        <f>SUBTOTAL(9,I9:I10)</f>
        <v>50600000</v>
      </c>
      <c r="J8" s="12">
        <f>SUBTOTAL(9,J9:J10)</f>
        <v>51400000</v>
      </c>
    </row>
    <row r="9" spans="1:11">
      <c r="A9">
        <v>8121</v>
      </c>
      <c r="B9">
        <v>0</v>
      </c>
      <c r="C9" t="s">
        <v>7</v>
      </c>
      <c r="D9" s="4">
        <v>47000000</v>
      </c>
      <c r="E9" s="4">
        <v>40016790</v>
      </c>
      <c r="F9" s="4">
        <v>-6983210</v>
      </c>
      <c r="G9" s="6">
        <v>85.14</v>
      </c>
      <c r="H9" s="1">
        <f>ROUND(E9/0.917,0)</f>
        <v>43638811</v>
      </c>
      <c r="I9" s="25">
        <v>44000000</v>
      </c>
      <c r="J9" s="26">
        <v>44700000</v>
      </c>
      <c r="K9" s="27" t="s">
        <v>292</v>
      </c>
    </row>
    <row r="10" spans="1:11">
      <c r="A10">
        <v>8122</v>
      </c>
      <c r="B10">
        <v>0</v>
      </c>
      <c r="C10" t="s">
        <v>11</v>
      </c>
      <c r="D10" s="4">
        <v>6700000</v>
      </c>
      <c r="E10" s="4">
        <v>5972697</v>
      </c>
      <c r="F10" s="4">
        <v>-727303</v>
      </c>
      <c r="G10" s="6">
        <v>89.14</v>
      </c>
      <c r="H10" s="1">
        <f>ROUND(E10/0.917,0)</f>
        <v>6513301</v>
      </c>
      <c r="I10" s="25">
        <v>6600000</v>
      </c>
      <c r="J10" s="26">
        <v>6700000</v>
      </c>
      <c r="K10" s="27"/>
    </row>
    <row r="11" spans="1:11">
      <c r="A11">
        <v>165</v>
      </c>
      <c r="B11">
        <v>0</v>
      </c>
      <c r="C11" t="s">
        <v>12</v>
      </c>
      <c r="D11" s="4">
        <v>5880000</v>
      </c>
      <c r="E11" s="4">
        <v>5109994</v>
      </c>
      <c r="F11" s="4">
        <v>-770006</v>
      </c>
      <c r="G11" s="6">
        <v>86.9</v>
      </c>
      <c r="H11" s="1">
        <f>SUBTOTAL(9,H12:H15)</f>
        <v>5572512</v>
      </c>
      <c r="I11" s="11">
        <f>SUBTOTAL(9,I12:I15)</f>
        <v>5680000</v>
      </c>
      <c r="J11" s="12">
        <f>SUBTOTAL(9,J12:J15)</f>
        <v>5880000</v>
      </c>
    </row>
    <row r="12" spans="1:11">
      <c r="A12">
        <v>8131</v>
      </c>
      <c r="B12">
        <v>0</v>
      </c>
      <c r="C12" t="s">
        <v>13</v>
      </c>
      <c r="D12" s="4">
        <v>120000</v>
      </c>
      <c r="E12" s="4">
        <v>125345</v>
      </c>
      <c r="F12" s="4">
        <v>5345</v>
      </c>
      <c r="G12" s="6">
        <v>104.45</v>
      </c>
      <c r="H12" s="1">
        <f>ROUND(E12/0.917,0)</f>
        <v>136690</v>
      </c>
      <c r="I12" s="25">
        <v>120000</v>
      </c>
      <c r="J12" s="26">
        <v>120000</v>
      </c>
      <c r="K12" s="27"/>
    </row>
    <row r="13" spans="1:11">
      <c r="A13">
        <v>8132</v>
      </c>
      <c r="B13">
        <v>0</v>
      </c>
      <c r="C13" t="s">
        <v>14</v>
      </c>
      <c r="D13" s="4">
        <v>5000000</v>
      </c>
      <c r="E13" s="4">
        <v>4330043</v>
      </c>
      <c r="F13" s="4">
        <v>-669957</v>
      </c>
      <c r="G13" s="6">
        <v>86.6</v>
      </c>
      <c r="H13" s="1">
        <f>ROUND(E13/0.917,0)</f>
        <v>4721966</v>
      </c>
      <c r="I13" s="25">
        <v>4800000</v>
      </c>
      <c r="J13" s="26">
        <v>5000000</v>
      </c>
      <c r="K13" s="27"/>
    </row>
    <row r="14" spans="1:11">
      <c r="A14">
        <v>8133</v>
      </c>
      <c r="B14">
        <v>0</v>
      </c>
      <c r="C14" t="s">
        <v>15</v>
      </c>
      <c r="D14" s="4">
        <v>10000</v>
      </c>
      <c r="E14" s="4">
        <v>0</v>
      </c>
      <c r="F14" s="4">
        <v>-10000</v>
      </c>
      <c r="G14" s="6">
        <v>0</v>
      </c>
      <c r="H14" s="1">
        <f>ROUND(E14/0.917,0)</f>
        <v>0</v>
      </c>
      <c r="I14" s="25">
        <v>10000</v>
      </c>
      <c r="J14" s="26">
        <v>10000</v>
      </c>
      <c r="K14" s="27"/>
    </row>
    <row r="15" spans="1:11">
      <c r="A15">
        <v>8134</v>
      </c>
      <c r="B15">
        <v>0</v>
      </c>
      <c r="C15" t="s">
        <v>16</v>
      </c>
      <c r="D15" s="4">
        <v>750000</v>
      </c>
      <c r="E15" s="4">
        <v>654606</v>
      </c>
      <c r="F15" s="4">
        <v>-95394</v>
      </c>
      <c r="G15" s="6">
        <v>87.28</v>
      </c>
      <c r="H15" s="1">
        <f>ROUND(E15/0.917,0)</f>
        <v>713856</v>
      </c>
      <c r="I15" s="25">
        <v>750000</v>
      </c>
      <c r="J15" s="26">
        <v>750000</v>
      </c>
      <c r="K15" s="27"/>
    </row>
    <row r="16" spans="1:11">
      <c r="A16">
        <v>166</v>
      </c>
      <c r="B16">
        <v>0</v>
      </c>
      <c r="C16" t="s">
        <v>17</v>
      </c>
      <c r="D16" s="4">
        <v>0</v>
      </c>
      <c r="E16" s="4">
        <v>0</v>
      </c>
      <c r="F16" s="4">
        <v>0</v>
      </c>
      <c r="G16" s="6">
        <v>0</v>
      </c>
      <c r="H16" s="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>
        <v>0</v>
      </c>
      <c r="E17" s="4">
        <v>0</v>
      </c>
      <c r="F17" s="4">
        <v>0</v>
      </c>
      <c r="G17" s="6">
        <v>0</v>
      </c>
      <c r="H17" s="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0</v>
      </c>
      <c r="E19" s="4">
        <v>0</v>
      </c>
      <c r="F19" s="4">
        <v>0</v>
      </c>
      <c r="G19" s="6">
        <v>0</v>
      </c>
      <c r="H19" s="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0</v>
      </c>
      <c r="E21" s="4">
        <v>0</v>
      </c>
      <c r="F21" s="4">
        <v>0</v>
      </c>
      <c r="G21" s="6">
        <v>0</v>
      </c>
      <c r="H21" s="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0</v>
      </c>
      <c r="E24" s="4">
        <v>0</v>
      </c>
      <c r="F24" s="4">
        <v>0</v>
      </c>
      <c r="G24" s="6">
        <v>0</v>
      </c>
      <c r="H24" s="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>
        <v>0</v>
      </c>
      <c r="E25" s="4">
        <v>0</v>
      </c>
      <c r="F25" s="4">
        <v>0</v>
      </c>
      <c r="G25" s="6">
        <v>0</v>
      </c>
      <c r="H25" s="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>
        <v>0</v>
      </c>
      <c r="E26" s="4">
        <v>0</v>
      </c>
      <c r="F26" s="4">
        <v>0</v>
      </c>
      <c r="G26" s="6">
        <v>0</v>
      </c>
      <c r="H26" s="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>
        <v>3445000</v>
      </c>
      <c r="E27" s="4">
        <v>3123580</v>
      </c>
      <c r="F27" s="4">
        <v>-321420</v>
      </c>
      <c r="G27" s="6">
        <v>90.67</v>
      </c>
      <c r="H27" s="1">
        <f>SUBTOTAL(9,H28:H35)</f>
        <v>3406303</v>
      </c>
      <c r="I27" s="11">
        <f>SUBTOTAL(9,I28:I35)</f>
        <v>3480000</v>
      </c>
      <c r="J27" s="12">
        <f>SUBTOTAL(9,J28:J35)</f>
        <v>3480000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0</v>
      </c>
      <c r="E30" s="4">
        <v>0</v>
      </c>
      <c r="F30" s="4">
        <v>0</v>
      </c>
      <c r="G30" s="6">
        <v>0</v>
      </c>
      <c r="H30" s="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3400000</v>
      </c>
      <c r="E32" s="4">
        <v>3050160</v>
      </c>
      <c r="F32" s="4">
        <v>-349840</v>
      </c>
      <c r="G32" s="6">
        <v>89.71</v>
      </c>
      <c r="H32" s="1">
        <f t="shared" si="0"/>
        <v>3326238</v>
      </c>
      <c r="I32" s="25">
        <v>3400000</v>
      </c>
      <c r="J32" s="26">
        <v>3400000</v>
      </c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0</v>
      </c>
      <c r="E34" s="4">
        <v>0</v>
      </c>
      <c r="F34" s="4">
        <v>0</v>
      </c>
      <c r="G34" s="6">
        <v>0</v>
      </c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>
        <v>45000</v>
      </c>
      <c r="E35" s="4">
        <v>73420</v>
      </c>
      <c r="F35" s="4">
        <v>28420</v>
      </c>
      <c r="G35" s="6">
        <v>163.16</v>
      </c>
      <c r="H35" s="1">
        <f t="shared" si="0"/>
        <v>80065</v>
      </c>
      <c r="I35" s="25">
        <v>80000</v>
      </c>
      <c r="J35" s="26">
        <v>80000</v>
      </c>
      <c r="K35" s="27"/>
    </row>
    <row r="36" spans="1:11">
      <c r="A36">
        <v>170</v>
      </c>
      <c r="B36">
        <v>0</v>
      </c>
      <c r="C36" t="s">
        <v>30</v>
      </c>
      <c r="D36" s="4">
        <v>0</v>
      </c>
      <c r="E36" s="4">
        <v>65260</v>
      </c>
      <c r="F36" s="4">
        <v>65260</v>
      </c>
      <c r="G36" s="6">
        <v>0</v>
      </c>
      <c r="H36" s="1">
        <f>SUBTOTAL(9,H37:H41)</f>
        <v>71167</v>
      </c>
      <c r="I36" s="11">
        <f>SUBTOTAL(9,I37:I41)</f>
        <v>70000</v>
      </c>
      <c r="J36" s="12">
        <f>SUBTOTAL(9,J37:J41)</f>
        <v>70000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0</v>
      </c>
      <c r="E39" s="4">
        <v>58500</v>
      </c>
      <c r="F39" s="4">
        <v>58500</v>
      </c>
      <c r="G39" s="6">
        <v>0</v>
      </c>
      <c r="H39" s="1">
        <f>ROUND(E39/0.917,0)</f>
        <v>63795</v>
      </c>
      <c r="I39" s="25">
        <v>60000</v>
      </c>
      <c r="J39" s="26">
        <v>60000</v>
      </c>
      <c r="K39" s="27" t="s">
        <v>297</v>
      </c>
    </row>
    <row r="40" spans="1:11">
      <c r="A40">
        <v>8184</v>
      </c>
      <c r="B40">
        <v>0</v>
      </c>
      <c r="C40" t="s">
        <v>30</v>
      </c>
      <c r="D40" s="4">
        <v>0</v>
      </c>
      <c r="E40" s="4">
        <v>6760</v>
      </c>
      <c r="F40" s="4">
        <v>6760</v>
      </c>
      <c r="G40" s="6">
        <v>0</v>
      </c>
      <c r="H40" s="1">
        <f>ROUND(E40/0.917,0)</f>
        <v>7372</v>
      </c>
      <c r="I40" s="25">
        <v>10000</v>
      </c>
      <c r="J40" s="26">
        <v>10000</v>
      </c>
      <c r="K40" s="27" t="s">
        <v>298</v>
      </c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0</v>
      </c>
      <c r="E76" s="4">
        <v>0</v>
      </c>
      <c r="F76" s="4">
        <v>0</v>
      </c>
      <c r="G76" s="6">
        <v>0</v>
      </c>
      <c r="H76" s="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>
        <v>0</v>
      </c>
      <c r="E77" s="4">
        <v>0</v>
      </c>
      <c r="F77" s="4">
        <v>0</v>
      </c>
      <c r="G77" s="6">
        <v>0</v>
      </c>
      <c r="H77" s="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0</v>
      </c>
      <c r="E79" s="4">
        <v>0</v>
      </c>
      <c r="F79" s="4">
        <v>0</v>
      </c>
      <c r="G79" s="6">
        <v>0</v>
      </c>
      <c r="H79" s="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0</v>
      </c>
      <c r="E98" s="4">
        <v>0</v>
      </c>
      <c r="F98" s="4">
        <v>0</v>
      </c>
      <c r="G98" s="6">
        <v>0</v>
      </c>
      <c r="H98" s="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0</v>
      </c>
      <c r="E101" s="4">
        <v>0</v>
      </c>
      <c r="F101" s="4">
        <v>0</v>
      </c>
      <c r="G101" s="6">
        <v>0</v>
      </c>
      <c r="H101" s="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0</v>
      </c>
      <c r="E136" s="4">
        <v>0</v>
      </c>
      <c r="F136" s="4">
        <v>0</v>
      </c>
      <c r="G136" s="6">
        <v>0</v>
      </c>
      <c r="H136" s="1">
        <f>SUBTOTAL(9,H137)</f>
        <v>0</v>
      </c>
      <c r="I136" s="11">
        <f>SUBTOTAL(9,I137)</f>
        <v>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0</v>
      </c>
      <c r="E137" s="4">
        <v>0</v>
      </c>
      <c r="F137" s="4">
        <v>0</v>
      </c>
      <c r="G137" s="6">
        <v>0</v>
      </c>
      <c r="H137" s="1">
        <f>ROUND(E137/0.917,0)</f>
        <v>0</v>
      </c>
      <c r="I137" s="25"/>
      <c r="J137" s="26"/>
      <c r="K137" s="27"/>
    </row>
    <row r="138" spans="1:11">
      <c r="A138">
        <v>196</v>
      </c>
      <c r="B138">
        <v>0</v>
      </c>
      <c r="C138" t="s">
        <v>86</v>
      </c>
      <c r="D138" s="4">
        <v>0</v>
      </c>
      <c r="E138" s="4">
        <v>0</v>
      </c>
      <c r="F138" s="4">
        <v>0</v>
      </c>
      <c r="G138" s="6">
        <v>0</v>
      </c>
      <c r="H138" s="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>
        <v>0</v>
      </c>
      <c r="E139" s="4">
        <v>0</v>
      </c>
      <c r="F139" s="4">
        <v>0</v>
      </c>
      <c r="G139" s="6">
        <v>0</v>
      </c>
      <c r="H139" s="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>
        <v>1000</v>
      </c>
      <c r="E140" s="4">
        <v>1478</v>
      </c>
      <c r="F140" s="4">
        <v>478</v>
      </c>
      <c r="G140" s="6">
        <v>147.80000000000001</v>
      </c>
      <c r="H140" s="1">
        <f>SUBTOTAL(9,H141)</f>
        <v>1612</v>
      </c>
      <c r="I140" s="11">
        <f>SUBTOTAL(9,I141)</f>
        <v>1000</v>
      </c>
      <c r="J140" s="12">
        <f>SUBTOTAL(9,J141)</f>
        <v>1000</v>
      </c>
    </row>
    <row r="141" spans="1:11">
      <c r="A141">
        <v>8531</v>
      </c>
      <c r="B141">
        <v>0</v>
      </c>
      <c r="C141" t="s">
        <v>87</v>
      </c>
      <c r="D141" s="4">
        <v>1000</v>
      </c>
      <c r="E141" s="4">
        <v>1478</v>
      </c>
      <c r="F141" s="4">
        <v>478</v>
      </c>
      <c r="G141" s="6">
        <v>147.80000000000001</v>
      </c>
      <c r="H141" s="1">
        <f>ROUND(E141/0.917,0)</f>
        <v>1612</v>
      </c>
      <c r="I141" s="25">
        <v>1000</v>
      </c>
      <c r="J141" s="26">
        <v>1000</v>
      </c>
      <c r="K141" s="27"/>
    </row>
    <row r="142" spans="1:11">
      <c r="A142">
        <v>198</v>
      </c>
      <c r="B142">
        <v>0</v>
      </c>
      <c r="C142" t="s">
        <v>88</v>
      </c>
      <c r="D142" s="4">
        <v>510000</v>
      </c>
      <c r="E142" s="4">
        <v>249090</v>
      </c>
      <c r="F142" s="4">
        <v>-260910</v>
      </c>
      <c r="G142" s="6">
        <v>48.84</v>
      </c>
      <c r="H142" s="1">
        <f>SUBTOTAL(9,H143:H145)</f>
        <v>271636</v>
      </c>
      <c r="I142" s="11">
        <f>SUBTOTAL(9,I143:I145)</f>
        <v>265000</v>
      </c>
      <c r="J142" s="12">
        <f>SUBTOTAL(9,J143:J145)</f>
        <v>265000</v>
      </c>
    </row>
    <row r="143" spans="1:11">
      <c r="A143">
        <v>8611</v>
      </c>
      <c r="B143">
        <v>0</v>
      </c>
      <c r="C143" t="s">
        <v>89</v>
      </c>
      <c r="D143" s="4">
        <v>10000</v>
      </c>
      <c r="E143" s="4">
        <v>2000</v>
      </c>
      <c r="F143" s="4">
        <v>-8000</v>
      </c>
      <c r="G143" s="6">
        <v>20</v>
      </c>
      <c r="H143" s="1">
        <f>ROUND(E143/0.917,0)</f>
        <v>2181</v>
      </c>
      <c r="I143" s="25">
        <v>10000</v>
      </c>
      <c r="J143" s="26">
        <v>10000</v>
      </c>
      <c r="K143" s="27"/>
    </row>
    <row r="144" spans="1:11">
      <c r="A144">
        <v>8612</v>
      </c>
      <c r="B144">
        <v>0</v>
      </c>
      <c r="C144" t="s">
        <v>90</v>
      </c>
      <c r="D144" s="4">
        <v>200000</v>
      </c>
      <c r="E144" s="4">
        <v>247090</v>
      </c>
      <c r="F144" s="4">
        <v>47090</v>
      </c>
      <c r="G144" s="6">
        <v>123.54</v>
      </c>
      <c r="H144" s="1">
        <f>ROUND(E144/0.917,0)</f>
        <v>269455</v>
      </c>
      <c r="I144" s="25">
        <v>250000</v>
      </c>
      <c r="J144" s="26">
        <v>250000</v>
      </c>
      <c r="K144" s="27"/>
    </row>
    <row r="145" spans="1:11">
      <c r="A145">
        <v>8613</v>
      </c>
      <c r="B145">
        <v>0</v>
      </c>
      <c r="C145" t="s">
        <v>91</v>
      </c>
      <c r="D145" s="4">
        <v>300000</v>
      </c>
      <c r="E145" s="4">
        <v>0</v>
      </c>
      <c r="F145" s="4">
        <v>-300000</v>
      </c>
      <c r="G145" s="6">
        <v>0</v>
      </c>
      <c r="H145" s="1">
        <f>ROUND(E145/0.917,0)</f>
        <v>0</v>
      </c>
      <c r="I145" s="25">
        <v>5000</v>
      </c>
      <c r="J145" s="26">
        <v>5000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63536000</v>
      </c>
      <c r="E149" s="4">
        <v>54538889</v>
      </c>
      <c r="F149" s="4">
        <v>-8997111</v>
      </c>
      <c r="G149" s="6">
        <v>85.84</v>
      </c>
      <c r="H149" s="1">
        <f>SUBTOTAL(9,H3:H148)</f>
        <v>59475342</v>
      </c>
      <c r="I149" s="11">
        <f>SUBTOTAL(9,I3:I148)</f>
        <v>60096000</v>
      </c>
      <c r="J149" s="12">
        <f>SUBTOTAL(9,J3:J148)</f>
        <v>61096000</v>
      </c>
    </row>
    <row r="150" spans="1:11">
      <c r="A150">
        <v>128</v>
      </c>
      <c r="B150">
        <v>0</v>
      </c>
      <c r="C150" t="s">
        <v>96</v>
      </c>
      <c r="D150" s="4">
        <v>40900000</v>
      </c>
      <c r="E150" s="4">
        <v>32635785</v>
      </c>
      <c r="F150" s="4">
        <v>-8264215</v>
      </c>
      <c r="G150" s="6">
        <v>79.790000000000006</v>
      </c>
      <c r="H150" s="1">
        <f>SUBTOTAL(9,H151:H157)</f>
        <v>35589733</v>
      </c>
      <c r="I150" s="11">
        <f>SUBTOTAL(9,I151:I157)</f>
        <v>36300000</v>
      </c>
      <c r="J150" s="12">
        <f>SUBTOTAL(9,J151:J157)</f>
        <v>36661000</v>
      </c>
    </row>
    <row r="151" spans="1:11">
      <c r="A151">
        <v>7111</v>
      </c>
      <c r="B151">
        <v>0</v>
      </c>
      <c r="C151" t="s">
        <v>97</v>
      </c>
      <c r="D151" s="4">
        <v>0</v>
      </c>
      <c r="E151" s="4">
        <v>0</v>
      </c>
      <c r="F151" s="4">
        <v>0</v>
      </c>
      <c r="G151" s="6">
        <v>0</v>
      </c>
      <c r="H151" s="1">
        <f t="shared" ref="H151:H157" si="4">ROUND(E151/0.917,0)</f>
        <v>0</v>
      </c>
      <c r="I151" s="25"/>
      <c r="J151" s="26"/>
      <c r="K151" s="27"/>
    </row>
    <row r="152" spans="1:11">
      <c r="A152">
        <v>7112</v>
      </c>
      <c r="B152">
        <v>0</v>
      </c>
      <c r="C152" t="s">
        <v>98</v>
      </c>
      <c r="D152" s="4">
        <v>21500000</v>
      </c>
      <c r="E152" s="4">
        <v>17500484</v>
      </c>
      <c r="F152" s="4">
        <v>-3999516</v>
      </c>
      <c r="G152" s="6">
        <v>81.400000000000006</v>
      </c>
      <c r="H152" s="1">
        <f t="shared" si="4"/>
        <v>19084497</v>
      </c>
      <c r="I152" s="25">
        <v>19000000</v>
      </c>
      <c r="J152" s="26">
        <v>19190000</v>
      </c>
      <c r="K152" s="27" t="s">
        <v>256</v>
      </c>
    </row>
    <row r="153" spans="1:11">
      <c r="A153">
        <v>7113</v>
      </c>
      <c r="B153">
        <v>0</v>
      </c>
      <c r="C153" t="s">
        <v>99</v>
      </c>
      <c r="D153" s="4">
        <v>5600000</v>
      </c>
      <c r="E153" s="4">
        <v>5069768</v>
      </c>
      <c r="F153" s="4">
        <v>-530232</v>
      </c>
      <c r="G153" s="6">
        <v>90.53</v>
      </c>
      <c r="H153" s="1">
        <f t="shared" si="4"/>
        <v>5528646</v>
      </c>
      <c r="I153" s="25">
        <v>6100000</v>
      </c>
      <c r="J153" s="26">
        <v>6161000</v>
      </c>
      <c r="K153" s="27"/>
    </row>
    <row r="154" spans="1:11">
      <c r="A154">
        <v>7114</v>
      </c>
      <c r="B154">
        <v>0</v>
      </c>
      <c r="C154" t="s">
        <v>100</v>
      </c>
      <c r="D154" s="4">
        <v>9000000</v>
      </c>
      <c r="E154" s="4">
        <v>5585533</v>
      </c>
      <c r="F154" s="4">
        <v>-3414467</v>
      </c>
      <c r="G154" s="6">
        <v>62.06</v>
      </c>
      <c r="H154" s="1">
        <f t="shared" si="4"/>
        <v>6091094</v>
      </c>
      <c r="I154" s="25">
        <v>6300000</v>
      </c>
      <c r="J154" s="26">
        <v>6363000</v>
      </c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>
        <v>200000</v>
      </c>
      <c r="E156" s="4">
        <v>134100</v>
      </c>
      <c r="F156" s="4">
        <v>-65900</v>
      </c>
      <c r="G156" s="6">
        <v>67.05</v>
      </c>
      <c r="H156" s="1">
        <f t="shared" si="4"/>
        <v>146238</v>
      </c>
      <c r="I156" s="25">
        <v>200000</v>
      </c>
      <c r="J156" s="26">
        <v>200000</v>
      </c>
      <c r="K156" s="27"/>
    </row>
    <row r="157" spans="1:11">
      <c r="A157">
        <v>7117</v>
      </c>
      <c r="B157">
        <v>0</v>
      </c>
      <c r="C157" t="s">
        <v>103</v>
      </c>
      <c r="D157" s="4">
        <v>4600000</v>
      </c>
      <c r="E157" s="4">
        <v>4345900</v>
      </c>
      <c r="F157" s="4">
        <v>-254100</v>
      </c>
      <c r="G157" s="6">
        <v>94.48</v>
      </c>
      <c r="H157" s="1">
        <f t="shared" si="4"/>
        <v>4739258</v>
      </c>
      <c r="I157" s="25">
        <v>4700000</v>
      </c>
      <c r="J157" s="26">
        <v>4747000</v>
      </c>
      <c r="K157" s="27"/>
    </row>
    <row r="158" spans="1:11">
      <c r="A158">
        <v>129</v>
      </c>
      <c r="B158">
        <v>0</v>
      </c>
      <c r="C158" t="s">
        <v>104</v>
      </c>
      <c r="D158" s="4">
        <v>6770000</v>
      </c>
      <c r="E158" s="4">
        <v>5700211</v>
      </c>
      <c r="F158" s="4">
        <v>-1069789</v>
      </c>
      <c r="G158" s="6">
        <v>84.2</v>
      </c>
      <c r="H158" s="1">
        <f>SUBTOTAL(9,H159:H182)</f>
        <v>6216151</v>
      </c>
      <c r="I158" s="11">
        <f>SUBTOTAL(9,I159:I182)</f>
        <v>6570000</v>
      </c>
      <c r="J158" s="12">
        <f>SUBTOTAL(9,J159:J182)</f>
        <v>5980000</v>
      </c>
    </row>
    <row r="159" spans="1:11">
      <c r="A159">
        <v>7211</v>
      </c>
      <c r="B159">
        <v>0</v>
      </c>
      <c r="C159" t="s">
        <v>105</v>
      </c>
      <c r="D159" s="4">
        <v>2500000</v>
      </c>
      <c r="E159" s="4">
        <v>2119590</v>
      </c>
      <c r="F159" s="4">
        <v>-380410</v>
      </c>
      <c r="G159" s="6">
        <v>84.78</v>
      </c>
      <c r="H159" s="1">
        <f t="shared" ref="H159:H167" si="5">ROUND(E159/0.917,0)</f>
        <v>2311439</v>
      </c>
      <c r="I159" s="25">
        <v>2400000</v>
      </c>
      <c r="J159" s="26">
        <v>2400000</v>
      </c>
      <c r="K159" s="27"/>
    </row>
    <row r="160" spans="1:11">
      <c r="A160">
        <v>7212</v>
      </c>
      <c r="B160">
        <v>0</v>
      </c>
      <c r="C160" t="s">
        <v>106</v>
      </c>
      <c r="D160" s="4">
        <v>10000</v>
      </c>
      <c r="E160" s="4">
        <v>0</v>
      </c>
      <c r="F160" s="4">
        <v>-10000</v>
      </c>
      <c r="G160" s="6">
        <v>0</v>
      </c>
      <c r="H160" s="1">
        <f t="shared" si="5"/>
        <v>0</v>
      </c>
      <c r="I160" s="25">
        <v>10000</v>
      </c>
      <c r="J160" s="26">
        <v>10000</v>
      </c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">
        <f t="shared" si="5"/>
        <v>0</v>
      </c>
      <c r="I161" s="25">
        <v>0</v>
      </c>
      <c r="J161" s="26"/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">
        <f t="shared" si="5"/>
        <v>0</v>
      </c>
      <c r="I162" s="25"/>
      <c r="J162" s="26"/>
      <c r="K162" s="27"/>
    </row>
    <row r="163" spans="1:11">
      <c r="A163">
        <v>7215</v>
      </c>
      <c r="B163">
        <v>0</v>
      </c>
      <c r="C163" t="s">
        <v>109</v>
      </c>
      <c r="D163" s="4">
        <v>200000</v>
      </c>
      <c r="E163" s="4">
        <v>122153</v>
      </c>
      <c r="F163" s="4">
        <v>-77847</v>
      </c>
      <c r="G163" s="6">
        <v>61.08</v>
      </c>
      <c r="H163" s="1">
        <f t="shared" si="5"/>
        <v>133209</v>
      </c>
      <c r="I163" s="25">
        <v>200000</v>
      </c>
      <c r="J163" s="26">
        <v>200000</v>
      </c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0</v>
      </c>
      <c r="F164" s="4">
        <v>0</v>
      </c>
      <c r="G164" s="6">
        <v>0</v>
      </c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>
        <v>10000</v>
      </c>
      <c r="E165" s="4">
        <v>0</v>
      </c>
      <c r="F165" s="4">
        <v>-10000</v>
      </c>
      <c r="G165" s="6">
        <v>0</v>
      </c>
      <c r="H165" s="1">
        <f t="shared" si="5"/>
        <v>0</v>
      </c>
      <c r="I165" s="25">
        <v>10000</v>
      </c>
      <c r="J165" s="26">
        <v>10000</v>
      </c>
      <c r="K165" s="27"/>
    </row>
    <row r="166" spans="1:11">
      <c r="A166">
        <v>7218</v>
      </c>
      <c r="B166">
        <v>0</v>
      </c>
      <c r="C166" t="s">
        <v>112</v>
      </c>
      <c r="D166" s="4">
        <v>150000</v>
      </c>
      <c r="E166" s="4">
        <v>106034</v>
      </c>
      <c r="F166" s="4">
        <v>-43966</v>
      </c>
      <c r="G166" s="6">
        <v>70.69</v>
      </c>
      <c r="H166" s="1">
        <f t="shared" si="5"/>
        <v>115631</v>
      </c>
      <c r="I166" s="25">
        <v>150000</v>
      </c>
      <c r="J166" s="26">
        <v>150000</v>
      </c>
      <c r="K166" s="27"/>
    </row>
    <row r="167" spans="1:11">
      <c r="A167">
        <v>7219</v>
      </c>
      <c r="B167">
        <v>0</v>
      </c>
      <c r="C167" t="s">
        <v>113</v>
      </c>
      <c r="D167" s="4">
        <v>150000</v>
      </c>
      <c r="E167" s="4">
        <v>66085</v>
      </c>
      <c r="F167" s="4">
        <v>-83915</v>
      </c>
      <c r="G167" s="6">
        <v>44.06</v>
      </c>
      <c r="H167" s="1">
        <f t="shared" si="5"/>
        <v>72067</v>
      </c>
      <c r="I167" s="25">
        <v>100000</v>
      </c>
      <c r="J167" s="26">
        <v>100000</v>
      </c>
      <c r="K167" s="27"/>
    </row>
    <row r="168" spans="1:11">
      <c r="A168">
        <v>7223</v>
      </c>
      <c r="B168">
        <v>0</v>
      </c>
      <c r="C168" t="s">
        <v>114</v>
      </c>
      <c r="D168" s="4">
        <v>1700000</v>
      </c>
      <c r="E168" s="4">
        <v>1469590</v>
      </c>
      <c r="F168" s="4">
        <v>-230410</v>
      </c>
      <c r="G168" s="6">
        <v>86.45</v>
      </c>
      <c r="H168" s="1">
        <f>SUBTOTAL(9,H169:H172)</f>
        <v>1602606</v>
      </c>
      <c r="I168" s="11">
        <f>SUBTOTAL(9,I169:I172)</f>
        <v>1650000</v>
      </c>
      <c r="J168" s="12">
        <f>SUBTOTAL(9,J169:J172)</f>
        <v>1650000</v>
      </c>
    </row>
    <row r="169" spans="1:11">
      <c r="A169">
        <v>7223</v>
      </c>
      <c r="B169">
        <v>1</v>
      </c>
      <c r="C169" t="s">
        <v>115</v>
      </c>
      <c r="D169" s="4">
        <v>600000</v>
      </c>
      <c r="E169" s="4">
        <v>536699</v>
      </c>
      <c r="F169" s="4">
        <v>-63301</v>
      </c>
      <c r="G169" s="6">
        <v>89.45</v>
      </c>
      <c r="H169" s="1">
        <f>ROUND(E169/0.917,0)</f>
        <v>585277</v>
      </c>
      <c r="I169" s="25">
        <v>600000</v>
      </c>
      <c r="J169" s="26">
        <v>600000</v>
      </c>
      <c r="K169" s="27"/>
    </row>
    <row r="170" spans="1:11">
      <c r="A170">
        <v>7223</v>
      </c>
      <c r="B170">
        <v>2</v>
      </c>
      <c r="C170" t="s">
        <v>116</v>
      </c>
      <c r="D170" s="4">
        <v>300000</v>
      </c>
      <c r="E170" s="4">
        <v>307441</v>
      </c>
      <c r="F170" s="4">
        <v>7441</v>
      </c>
      <c r="G170" s="6">
        <v>102.48</v>
      </c>
      <c r="H170" s="1">
        <f>ROUND(E170/0.917,0)</f>
        <v>335268</v>
      </c>
      <c r="I170" s="25">
        <v>300000</v>
      </c>
      <c r="J170" s="26">
        <v>300000</v>
      </c>
      <c r="K170" s="27"/>
    </row>
    <row r="171" spans="1:11">
      <c r="A171">
        <v>7223</v>
      </c>
      <c r="B171">
        <v>3</v>
      </c>
      <c r="C171" t="s">
        <v>117</v>
      </c>
      <c r="D171" s="4">
        <v>350000</v>
      </c>
      <c r="E171" s="4">
        <v>275530</v>
      </c>
      <c r="F171" s="4">
        <v>-74470</v>
      </c>
      <c r="G171" s="6">
        <v>78.72</v>
      </c>
      <c r="H171" s="1">
        <f>ROUND(E171/0.917,0)</f>
        <v>300469</v>
      </c>
      <c r="I171" s="25">
        <v>350000</v>
      </c>
      <c r="J171" s="26">
        <v>350000</v>
      </c>
      <c r="K171" s="27"/>
    </row>
    <row r="172" spans="1:11">
      <c r="A172">
        <v>7223</v>
      </c>
      <c r="B172">
        <v>4</v>
      </c>
      <c r="C172" t="s">
        <v>118</v>
      </c>
      <c r="D172" s="4">
        <v>450000</v>
      </c>
      <c r="E172" s="4">
        <v>349920</v>
      </c>
      <c r="F172" s="4">
        <v>-100080</v>
      </c>
      <c r="G172" s="6">
        <v>77.760000000000005</v>
      </c>
      <c r="H172" s="1">
        <f>ROUND(E172/0.917,0)</f>
        <v>381592</v>
      </c>
      <c r="I172" s="25">
        <v>400000</v>
      </c>
      <c r="J172" s="26">
        <v>400000</v>
      </c>
      <c r="K172" s="27"/>
    </row>
    <row r="173" spans="1:11">
      <c r="A173">
        <v>7224</v>
      </c>
      <c r="B173">
        <v>0</v>
      </c>
      <c r="C173" t="s">
        <v>119</v>
      </c>
      <c r="D173" s="4">
        <v>0</v>
      </c>
      <c r="E173" s="4">
        <v>0</v>
      </c>
      <c r="F173" s="4">
        <v>0</v>
      </c>
      <c r="G173" s="6">
        <v>0</v>
      </c>
      <c r="H173" s="1">
        <f>SUBTOTAL(9,H174)</f>
        <v>0</v>
      </c>
      <c r="I173" s="11">
        <f>SUBTOTAL(9,I174)</f>
        <v>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0</v>
      </c>
      <c r="E174" s="4">
        <v>0</v>
      </c>
      <c r="F174" s="4">
        <v>0</v>
      </c>
      <c r="G174" s="6">
        <v>0</v>
      </c>
      <c r="H174" s="1">
        <f>ROUND(E174/0.917,0)</f>
        <v>0</v>
      </c>
      <c r="I174" s="25"/>
      <c r="J174" s="26"/>
      <c r="K174" s="27"/>
    </row>
    <row r="175" spans="1:11">
      <c r="A175">
        <v>7225</v>
      </c>
      <c r="B175">
        <v>0</v>
      </c>
      <c r="C175" t="s">
        <v>121</v>
      </c>
      <c r="D175" s="4">
        <v>250000</v>
      </c>
      <c r="E175" s="4">
        <v>183112</v>
      </c>
      <c r="F175" s="4">
        <v>-66888</v>
      </c>
      <c r="G175" s="6">
        <v>73.239999999999995</v>
      </c>
      <c r="H175" s="1">
        <f>ROUND(E175/0.917,0)</f>
        <v>199686</v>
      </c>
      <c r="I175" s="25">
        <v>250000</v>
      </c>
      <c r="J175" s="26">
        <v>250000</v>
      </c>
      <c r="K175" s="27"/>
    </row>
    <row r="176" spans="1:11">
      <c r="A176">
        <v>7226</v>
      </c>
      <c r="B176">
        <v>0</v>
      </c>
      <c r="C176" t="s">
        <v>122</v>
      </c>
      <c r="D176" s="4">
        <v>0</v>
      </c>
      <c r="E176" s="4">
        <v>60553</v>
      </c>
      <c r="F176" s="4">
        <v>60553</v>
      </c>
      <c r="G176" s="6">
        <v>0</v>
      </c>
      <c r="H176" s="1">
        <f>ROUND(E176/0.917,0)</f>
        <v>66034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>
        <v>1800000</v>
      </c>
      <c r="E177" s="4">
        <v>1573094</v>
      </c>
      <c r="F177" s="4">
        <v>-226906</v>
      </c>
      <c r="G177" s="6">
        <v>87.39</v>
      </c>
      <c r="H177" s="1">
        <f>SUBTOTAL(9,H178:H179)</f>
        <v>1715479</v>
      </c>
      <c r="I177" s="11">
        <f>SUBTOTAL(9,I178:I179)</f>
        <v>1800000</v>
      </c>
      <c r="J177" s="12">
        <f>SUBTOTAL(9,J178:J179)</f>
        <v>1210000</v>
      </c>
    </row>
    <row r="178" spans="1:11">
      <c r="A178">
        <v>7231</v>
      </c>
      <c r="B178">
        <v>1</v>
      </c>
      <c r="C178" t="s">
        <v>124</v>
      </c>
      <c r="D178" s="4">
        <v>1200000</v>
      </c>
      <c r="E178" s="4">
        <v>947248</v>
      </c>
      <c r="F178" s="4">
        <v>-252752</v>
      </c>
      <c r="G178" s="6">
        <v>78.94</v>
      </c>
      <c r="H178" s="1">
        <f>ROUND(E178/0.917,0)</f>
        <v>1032986</v>
      </c>
      <c r="I178" s="25">
        <v>1200000</v>
      </c>
      <c r="J178" s="26">
        <v>1200000</v>
      </c>
      <c r="K178" s="27"/>
    </row>
    <row r="179" spans="1:11">
      <c r="A179">
        <v>7231</v>
      </c>
      <c r="B179">
        <v>2</v>
      </c>
      <c r="C179" t="s">
        <v>125</v>
      </c>
      <c r="D179" s="4">
        <v>600000</v>
      </c>
      <c r="E179" s="4">
        <v>625846</v>
      </c>
      <c r="F179" s="4">
        <v>25846</v>
      </c>
      <c r="G179" s="6">
        <v>104.31</v>
      </c>
      <c r="H179" s="1">
        <f>ROUND(E179/0.917,0)</f>
        <v>682493</v>
      </c>
      <c r="I179" s="25">
        <v>600000</v>
      </c>
      <c r="J179" s="26">
        <v>10000</v>
      </c>
      <c r="K179" s="27" t="s">
        <v>277</v>
      </c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">
        <f>ROUND(E182/0.917,0)</f>
        <v>0</v>
      </c>
      <c r="I182" s="25"/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8600000</v>
      </c>
      <c r="E183" s="4">
        <v>7367213</v>
      </c>
      <c r="F183" s="4">
        <v>-1232787</v>
      </c>
      <c r="G183" s="6">
        <v>85.67</v>
      </c>
      <c r="H183" s="1">
        <f>SUBTOTAL(9,H184:H210)</f>
        <v>8034041</v>
      </c>
      <c r="I183" s="11">
        <f>SUBTOTAL(9,I184:I210)</f>
        <v>8585000</v>
      </c>
      <c r="J183" s="12">
        <f>SUBTOTAL(9,J184:J210)</f>
        <v>9140000</v>
      </c>
    </row>
    <row r="184" spans="1:11">
      <c r="A184">
        <v>7311</v>
      </c>
      <c r="B184">
        <v>0</v>
      </c>
      <c r="C184" t="s">
        <v>130</v>
      </c>
      <c r="D184" s="4">
        <v>100000</v>
      </c>
      <c r="E184" s="4">
        <v>31000</v>
      </c>
      <c r="F184" s="4">
        <v>-69000</v>
      </c>
      <c r="G184" s="6">
        <v>31</v>
      </c>
      <c r="H184" s="1">
        <f t="shared" ref="H184:H189" si="6">ROUND(E184/0.917,0)</f>
        <v>33806</v>
      </c>
      <c r="I184" s="25">
        <v>50000</v>
      </c>
      <c r="J184" s="26">
        <v>50000</v>
      </c>
      <c r="K184" s="27"/>
    </row>
    <row r="185" spans="1:11">
      <c r="A185">
        <v>7312</v>
      </c>
      <c r="B185">
        <v>0</v>
      </c>
      <c r="C185" t="s">
        <v>131</v>
      </c>
      <c r="D185" s="4">
        <v>30000</v>
      </c>
      <c r="E185" s="4">
        <v>8035</v>
      </c>
      <c r="F185" s="4">
        <v>-21965</v>
      </c>
      <c r="G185" s="6">
        <v>26.78</v>
      </c>
      <c r="H185" s="1">
        <f t="shared" si="6"/>
        <v>8762</v>
      </c>
      <c r="I185" s="25">
        <v>30000</v>
      </c>
      <c r="J185" s="26">
        <v>30000</v>
      </c>
      <c r="K185" s="27"/>
    </row>
    <row r="186" spans="1:11">
      <c r="A186">
        <v>7313</v>
      </c>
      <c r="B186">
        <v>0</v>
      </c>
      <c r="C186" t="s">
        <v>132</v>
      </c>
      <c r="D186" s="4">
        <v>10000</v>
      </c>
      <c r="E186" s="4">
        <v>0</v>
      </c>
      <c r="F186" s="4">
        <v>-10000</v>
      </c>
      <c r="G186" s="6">
        <v>0</v>
      </c>
      <c r="H186" s="1">
        <f t="shared" si="6"/>
        <v>0</v>
      </c>
      <c r="I186" s="25">
        <v>5000</v>
      </c>
      <c r="J186" s="26">
        <v>5000</v>
      </c>
      <c r="K186" s="27"/>
    </row>
    <row r="187" spans="1:11">
      <c r="A187">
        <v>7314</v>
      </c>
      <c r="B187">
        <v>0</v>
      </c>
      <c r="C187" t="s">
        <v>133</v>
      </c>
      <c r="D187" s="4">
        <v>150000</v>
      </c>
      <c r="E187" s="4">
        <v>269409</v>
      </c>
      <c r="F187" s="4">
        <v>119409</v>
      </c>
      <c r="G187" s="6">
        <v>179.61</v>
      </c>
      <c r="H187" s="1">
        <f t="shared" si="6"/>
        <v>293794</v>
      </c>
      <c r="I187" s="25">
        <v>300000</v>
      </c>
      <c r="J187" s="26">
        <v>300000</v>
      </c>
      <c r="K187" s="27"/>
    </row>
    <row r="188" spans="1:11">
      <c r="A188">
        <v>7315</v>
      </c>
      <c r="B188">
        <v>0</v>
      </c>
      <c r="C188" t="s">
        <v>134</v>
      </c>
      <c r="D188" s="4">
        <v>150000</v>
      </c>
      <c r="E188" s="4">
        <v>104461</v>
      </c>
      <c r="F188" s="4">
        <v>-45539</v>
      </c>
      <c r="G188" s="6">
        <v>69.64</v>
      </c>
      <c r="H188" s="1">
        <f t="shared" si="6"/>
        <v>113916</v>
      </c>
      <c r="I188" s="25">
        <v>150000</v>
      </c>
      <c r="J188" s="26">
        <v>150000</v>
      </c>
      <c r="K188" s="27"/>
    </row>
    <row r="189" spans="1:11">
      <c r="A189">
        <v>7316</v>
      </c>
      <c r="B189">
        <v>0</v>
      </c>
      <c r="C189" t="s">
        <v>135</v>
      </c>
      <c r="D189" s="4">
        <v>100000</v>
      </c>
      <c r="E189" s="4">
        <v>83266</v>
      </c>
      <c r="F189" s="4">
        <v>-16734</v>
      </c>
      <c r="G189" s="6">
        <v>83.27</v>
      </c>
      <c r="H189" s="1">
        <f t="shared" si="6"/>
        <v>90803</v>
      </c>
      <c r="I189" s="25">
        <v>100000</v>
      </c>
      <c r="J189" s="26">
        <v>100000</v>
      </c>
      <c r="K189" s="27"/>
    </row>
    <row r="190" spans="1:11">
      <c r="A190">
        <v>7317</v>
      </c>
      <c r="B190">
        <v>0</v>
      </c>
      <c r="C190" t="s">
        <v>114</v>
      </c>
      <c r="D190" s="4">
        <v>60000</v>
      </c>
      <c r="E190" s="4">
        <v>50830</v>
      </c>
      <c r="F190" s="4">
        <v>-9170</v>
      </c>
      <c r="G190" s="6">
        <v>84.72</v>
      </c>
      <c r="H190" s="1">
        <f>SUBTOTAL(9,H191:H192)</f>
        <v>55431</v>
      </c>
      <c r="I190" s="11">
        <f>SUBTOTAL(9,I191:I192)</f>
        <v>60000</v>
      </c>
      <c r="J190" s="12">
        <f>SUBTOTAL(9,J191:J192)</f>
        <v>60000</v>
      </c>
    </row>
    <row r="191" spans="1:11">
      <c r="A191">
        <v>7317</v>
      </c>
      <c r="B191">
        <v>1</v>
      </c>
      <c r="C191" t="s">
        <v>115</v>
      </c>
      <c r="D191" s="4">
        <v>40000</v>
      </c>
      <c r="E191" s="4">
        <v>36329</v>
      </c>
      <c r="F191" s="4">
        <v>-3671</v>
      </c>
      <c r="G191" s="6">
        <v>90.82</v>
      </c>
      <c r="H191" s="1">
        <f>ROUND(E191/0.917,0)</f>
        <v>39617</v>
      </c>
      <c r="I191" s="25">
        <v>40000</v>
      </c>
      <c r="J191" s="26">
        <v>40000</v>
      </c>
      <c r="K191" s="27"/>
    </row>
    <row r="192" spans="1:11">
      <c r="A192">
        <v>7317</v>
      </c>
      <c r="B192">
        <v>2</v>
      </c>
      <c r="C192" t="s">
        <v>117</v>
      </c>
      <c r="D192" s="4">
        <v>20000</v>
      </c>
      <c r="E192" s="4">
        <v>14501</v>
      </c>
      <c r="F192" s="4">
        <v>-5499</v>
      </c>
      <c r="G192" s="6">
        <v>72.510000000000005</v>
      </c>
      <c r="H192" s="1">
        <f>ROUND(E192/0.917,0)</f>
        <v>15814</v>
      </c>
      <c r="I192" s="25">
        <v>20000</v>
      </c>
      <c r="J192" s="26">
        <v>20000</v>
      </c>
      <c r="K192" s="27"/>
    </row>
    <row r="193" spans="1:11">
      <c r="A193">
        <v>7318</v>
      </c>
      <c r="B193">
        <v>0</v>
      </c>
      <c r="C193" t="s">
        <v>119</v>
      </c>
      <c r="D193" s="4">
        <v>70000</v>
      </c>
      <c r="E193" s="4">
        <v>49857</v>
      </c>
      <c r="F193" s="4">
        <v>-20143</v>
      </c>
      <c r="G193" s="6">
        <v>71.22</v>
      </c>
      <c r="H193" s="1">
        <f>SUBTOTAL(9,H194:H195)</f>
        <v>54370</v>
      </c>
      <c r="I193" s="11">
        <f>SUBTOTAL(9,I194:I195)</f>
        <v>70000</v>
      </c>
      <c r="J193" s="12">
        <f>SUBTOTAL(9,J194:J195)</f>
        <v>70000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">
        <f t="shared" ref="H194:H210" si="7">ROUND(E194/0.917,0)</f>
        <v>0</v>
      </c>
      <c r="I194" s="25">
        <v>0</v>
      </c>
      <c r="J194" s="26">
        <v>0</v>
      </c>
      <c r="K194" s="27"/>
    </row>
    <row r="195" spans="1:11">
      <c r="A195">
        <v>7318</v>
      </c>
      <c r="B195">
        <v>2</v>
      </c>
      <c r="C195" t="s">
        <v>136</v>
      </c>
      <c r="D195" s="4">
        <v>70000</v>
      </c>
      <c r="E195" s="4">
        <v>49857</v>
      </c>
      <c r="F195" s="4">
        <v>-20143</v>
      </c>
      <c r="G195" s="6">
        <v>71.22</v>
      </c>
      <c r="H195" s="1">
        <f t="shared" si="7"/>
        <v>54370</v>
      </c>
      <c r="I195" s="25">
        <v>70000</v>
      </c>
      <c r="J195" s="26">
        <v>70000</v>
      </c>
      <c r="K195" s="27"/>
    </row>
    <row r="196" spans="1:11">
      <c r="A196">
        <v>7319</v>
      </c>
      <c r="B196">
        <v>0</v>
      </c>
      <c r="C196" t="s">
        <v>137</v>
      </c>
      <c r="D196" s="4">
        <v>350000</v>
      </c>
      <c r="E196" s="4">
        <v>149214</v>
      </c>
      <c r="F196" s="4">
        <v>-200786</v>
      </c>
      <c r="G196" s="6">
        <v>42.63</v>
      </c>
      <c r="H196" s="1">
        <f t="shared" si="7"/>
        <v>162720</v>
      </c>
      <c r="I196" s="25">
        <v>350000</v>
      </c>
      <c r="J196" s="26">
        <v>200000</v>
      </c>
      <c r="K196" s="27"/>
    </row>
    <row r="197" spans="1:11">
      <c r="A197">
        <v>7321</v>
      </c>
      <c r="B197">
        <v>0</v>
      </c>
      <c r="C197" t="s">
        <v>138</v>
      </c>
      <c r="D197" s="4">
        <v>100000</v>
      </c>
      <c r="E197" s="4">
        <v>83417</v>
      </c>
      <c r="F197" s="4">
        <v>-16583</v>
      </c>
      <c r="G197" s="6">
        <v>83.42</v>
      </c>
      <c r="H197" s="1">
        <f t="shared" si="7"/>
        <v>90967</v>
      </c>
      <c r="I197" s="25">
        <v>100000</v>
      </c>
      <c r="J197" s="26">
        <v>100000</v>
      </c>
      <c r="K197" s="27"/>
    </row>
    <row r="198" spans="1:11">
      <c r="A198">
        <v>7322</v>
      </c>
      <c r="B198">
        <v>0</v>
      </c>
      <c r="C198" t="s">
        <v>139</v>
      </c>
      <c r="D198" s="4">
        <v>20000</v>
      </c>
      <c r="E198" s="4">
        <v>0</v>
      </c>
      <c r="F198" s="4">
        <v>-20000</v>
      </c>
      <c r="G198" s="6">
        <v>0</v>
      </c>
      <c r="H198" s="1">
        <f t="shared" si="7"/>
        <v>0</v>
      </c>
      <c r="I198" s="25">
        <v>10000</v>
      </c>
      <c r="J198" s="26">
        <v>10000</v>
      </c>
      <c r="K198" s="27"/>
    </row>
    <row r="199" spans="1:11">
      <c r="A199">
        <v>7323</v>
      </c>
      <c r="B199">
        <v>0</v>
      </c>
      <c r="C199" t="s">
        <v>140</v>
      </c>
      <c r="D199" s="4">
        <v>10000</v>
      </c>
      <c r="E199" s="4">
        <v>5386</v>
      </c>
      <c r="F199" s="4">
        <v>-4614</v>
      </c>
      <c r="G199" s="6">
        <v>53.86</v>
      </c>
      <c r="H199" s="1">
        <f t="shared" si="7"/>
        <v>5874</v>
      </c>
      <c r="I199" s="25">
        <v>10000</v>
      </c>
      <c r="J199" s="26">
        <v>10000</v>
      </c>
      <c r="K199" s="27"/>
    </row>
    <row r="200" spans="1:11">
      <c r="A200">
        <v>7324</v>
      </c>
      <c r="B200">
        <v>0</v>
      </c>
      <c r="C200" t="s">
        <v>141</v>
      </c>
      <c r="D200" s="4">
        <v>4700000</v>
      </c>
      <c r="E200" s="4">
        <v>4370936</v>
      </c>
      <c r="F200" s="4">
        <v>-329064</v>
      </c>
      <c r="G200" s="6">
        <v>93</v>
      </c>
      <c r="H200" s="1">
        <f t="shared" si="7"/>
        <v>4766561</v>
      </c>
      <c r="I200" s="25">
        <v>4700000</v>
      </c>
      <c r="J200" s="26">
        <v>5600000</v>
      </c>
      <c r="K200" s="27" t="s">
        <v>289</v>
      </c>
    </row>
    <row r="201" spans="1:11">
      <c r="A201">
        <v>7325</v>
      </c>
      <c r="B201">
        <v>0</v>
      </c>
      <c r="C201" t="s">
        <v>142</v>
      </c>
      <c r="D201" s="4">
        <v>150000</v>
      </c>
      <c r="E201" s="4">
        <v>133243</v>
      </c>
      <c r="F201" s="4">
        <v>-16757</v>
      </c>
      <c r="G201" s="6">
        <v>88.83</v>
      </c>
      <c r="H201" s="1">
        <f t="shared" si="7"/>
        <v>145303</v>
      </c>
      <c r="I201" s="25">
        <v>150000</v>
      </c>
      <c r="J201" s="26">
        <v>150000</v>
      </c>
      <c r="K201" s="27"/>
    </row>
    <row r="202" spans="1:11">
      <c r="A202">
        <v>7326</v>
      </c>
      <c r="B202">
        <v>0</v>
      </c>
      <c r="C202" t="s">
        <v>143</v>
      </c>
      <c r="D202" s="4">
        <v>400000</v>
      </c>
      <c r="E202" s="4">
        <v>309633</v>
      </c>
      <c r="F202" s="4">
        <v>-90367</v>
      </c>
      <c r="G202" s="6">
        <v>77.41</v>
      </c>
      <c r="H202" s="1">
        <f t="shared" si="7"/>
        <v>337659</v>
      </c>
      <c r="I202" s="25">
        <v>400000</v>
      </c>
      <c r="J202" s="26">
        <v>300000</v>
      </c>
      <c r="K202" s="27"/>
    </row>
    <row r="203" spans="1:11">
      <c r="A203">
        <v>7327</v>
      </c>
      <c r="B203">
        <v>0</v>
      </c>
      <c r="C203" t="s">
        <v>122</v>
      </c>
      <c r="D203" s="4">
        <v>420000</v>
      </c>
      <c r="E203" s="4">
        <v>312199</v>
      </c>
      <c r="F203" s="4">
        <v>-107801</v>
      </c>
      <c r="G203" s="6">
        <v>74.33</v>
      </c>
      <c r="H203" s="1">
        <f t="shared" si="7"/>
        <v>340457</v>
      </c>
      <c r="I203" s="25">
        <v>420000</v>
      </c>
      <c r="J203" s="26">
        <v>420000</v>
      </c>
      <c r="K203" s="27"/>
    </row>
    <row r="204" spans="1:11">
      <c r="A204">
        <v>7328</v>
      </c>
      <c r="B204">
        <v>0</v>
      </c>
      <c r="C204" t="s">
        <v>144</v>
      </c>
      <c r="D204" s="4">
        <v>780000</v>
      </c>
      <c r="E204" s="4">
        <v>736800</v>
      </c>
      <c r="F204" s="4">
        <v>-43200</v>
      </c>
      <c r="G204" s="6">
        <v>94.46</v>
      </c>
      <c r="H204" s="1">
        <f t="shared" si="7"/>
        <v>803490</v>
      </c>
      <c r="I204" s="25">
        <v>780000</v>
      </c>
      <c r="J204" s="26">
        <v>780000</v>
      </c>
      <c r="K204" s="27"/>
    </row>
    <row r="205" spans="1:11">
      <c r="A205">
        <v>7329</v>
      </c>
      <c r="B205">
        <v>0</v>
      </c>
      <c r="C205" t="s">
        <v>145</v>
      </c>
      <c r="D205" s="4">
        <v>100000</v>
      </c>
      <c r="E205" s="4">
        <v>89300</v>
      </c>
      <c r="F205" s="4">
        <v>-10700</v>
      </c>
      <c r="G205" s="6">
        <v>89.3</v>
      </c>
      <c r="H205" s="1">
        <f t="shared" si="7"/>
        <v>97383</v>
      </c>
      <c r="I205" s="25">
        <v>100000</v>
      </c>
      <c r="J205" s="26">
        <v>5000</v>
      </c>
      <c r="K205" s="27"/>
    </row>
    <row r="206" spans="1:11">
      <c r="A206">
        <v>7331</v>
      </c>
      <c r="B206">
        <v>0</v>
      </c>
      <c r="C206" t="s">
        <v>146</v>
      </c>
      <c r="D206" s="4">
        <v>700000</v>
      </c>
      <c r="E206" s="4">
        <v>541131</v>
      </c>
      <c r="F206" s="4">
        <v>-158869</v>
      </c>
      <c r="G206" s="6">
        <v>77.3</v>
      </c>
      <c r="H206" s="1">
        <f t="shared" si="7"/>
        <v>590110</v>
      </c>
      <c r="I206" s="25">
        <v>700000</v>
      </c>
      <c r="J206" s="26">
        <v>700000</v>
      </c>
      <c r="K206" s="27"/>
    </row>
    <row r="207" spans="1:11">
      <c r="A207">
        <v>7332</v>
      </c>
      <c r="B207">
        <v>0</v>
      </c>
      <c r="C207" t="s">
        <v>147</v>
      </c>
      <c r="D207" s="4">
        <v>150000</v>
      </c>
      <c r="E207" s="4">
        <v>10980</v>
      </c>
      <c r="F207" s="4">
        <v>-139020</v>
      </c>
      <c r="G207" s="6">
        <v>7.32</v>
      </c>
      <c r="H207" s="1">
        <f t="shared" si="7"/>
        <v>11974</v>
      </c>
      <c r="I207" s="25">
        <v>50000</v>
      </c>
      <c r="J207" s="26">
        <v>50000</v>
      </c>
      <c r="K207" s="27"/>
    </row>
    <row r="208" spans="1:11">
      <c r="A208">
        <v>7333</v>
      </c>
      <c r="B208">
        <v>0</v>
      </c>
      <c r="C208" t="s">
        <v>148</v>
      </c>
      <c r="D208" s="4">
        <v>50000</v>
      </c>
      <c r="E208" s="4">
        <v>28116</v>
      </c>
      <c r="F208" s="4">
        <v>-21884</v>
      </c>
      <c r="G208" s="6">
        <v>56.23</v>
      </c>
      <c r="H208" s="1">
        <f t="shared" si="7"/>
        <v>30661</v>
      </c>
      <c r="I208" s="25">
        <v>50000</v>
      </c>
      <c r="J208" s="26">
        <v>50000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">
        <f t="shared" si="7"/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">
        <f t="shared" si="7"/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0</v>
      </c>
      <c r="E218" s="4">
        <v>0</v>
      </c>
      <c r="F218" s="4">
        <v>0</v>
      </c>
      <c r="G218" s="6">
        <v>0</v>
      </c>
      <c r="H218" s="1">
        <f>SUBTOTAL(9,H219)</f>
        <v>0</v>
      </c>
      <c r="I218" s="11">
        <f>SUBTOTAL(9,I219)</f>
        <v>0</v>
      </c>
      <c r="J218" s="12">
        <f>SUBTOTAL(9,J219)</f>
        <v>5000</v>
      </c>
    </row>
    <row r="219" spans="1:11">
      <c r="A219">
        <v>7441</v>
      </c>
      <c r="B219">
        <v>0</v>
      </c>
      <c r="C219" t="s">
        <v>154</v>
      </c>
      <c r="D219" s="4">
        <v>0</v>
      </c>
      <c r="E219" s="4">
        <v>0</v>
      </c>
      <c r="F219" s="4">
        <v>0</v>
      </c>
      <c r="G219" s="6">
        <v>0</v>
      </c>
      <c r="H219" s="1">
        <f>ROUND(E219/0.917,0)</f>
        <v>0</v>
      </c>
      <c r="I219" s="25"/>
      <c r="J219" s="26">
        <v>5000</v>
      </c>
      <c r="K219" s="27" t="s">
        <v>283</v>
      </c>
    </row>
    <row r="220" spans="1:11">
      <c r="A220">
        <v>135</v>
      </c>
      <c r="B220">
        <v>0</v>
      </c>
      <c r="C220" t="s">
        <v>155</v>
      </c>
      <c r="D220" s="4">
        <v>210000</v>
      </c>
      <c r="E220" s="4">
        <v>255224</v>
      </c>
      <c r="F220" s="4">
        <v>45224</v>
      </c>
      <c r="G220" s="6">
        <v>121.54</v>
      </c>
      <c r="H220" s="1">
        <f>SUBTOTAL(9,H221:H222)</f>
        <v>278325</v>
      </c>
      <c r="I220" s="11">
        <f>SUBTOTAL(9,I221:I222)</f>
        <v>280000</v>
      </c>
      <c r="J220" s="12">
        <f>SUBTOTAL(9,J221:J222)</f>
        <v>280000</v>
      </c>
    </row>
    <row r="221" spans="1:11">
      <c r="A221">
        <v>7451</v>
      </c>
      <c r="B221">
        <v>0</v>
      </c>
      <c r="C221" t="s">
        <v>156</v>
      </c>
      <c r="D221" s="4">
        <v>210000</v>
      </c>
      <c r="E221" s="4">
        <v>255224</v>
      </c>
      <c r="F221" s="4">
        <v>45224</v>
      </c>
      <c r="G221" s="6">
        <v>121.54</v>
      </c>
      <c r="H221" s="1">
        <f>ROUND(E221/0.917,0)</f>
        <v>278325</v>
      </c>
      <c r="I221" s="25">
        <v>280000</v>
      </c>
      <c r="J221" s="26">
        <v>280000</v>
      </c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56480000</v>
      </c>
      <c r="E231" s="4">
        <v>45958433</v>
      </c>
      <c r="F231" s="4">
        <v>-10521567</v>
      </c>
      <c r="G231" s="6">
        <v>81.37</v>
      </c>
      <c r="H231" s="1">
        <f>SUBTOTAL(9,H150:H230)</f>
        <v>50118250</v>
      </c>
      <c r="I231" s="11">
        <f>SUBTOTAL(9,I150:I230)</f>
        <v>51735000</v>
      </c>
      <c r="J231" s="12">
        <f>SUBTOTAL(9,J150:J230)</f>
        <v>52066000</v>
      </c>
    </row>
    <row r="232" spans="1:11">
      <c r="A232">
        <v>226</v>
      </c>
      <c r="B232">
        <v>0</v>
      </c>
      <c r="C232" t="s">
        <v>164</v>
      </c>
      <c r="D232" s="4">
        <v>7056000</v>
      </c>
      <c r="E232" s="4">
        <v>8580456</v>
      </c>
      <c r="F232" s="4">
        <v>1524456</v>
      </c>
      <c r="G232" s="6">
        <v>121.61</v>
      </c>
      <c r="H232" s="1">
        <f>H149-H231</f>
        <v>9357092</v>
      </c>
      <c r="I232" s="11">
        <f>I149-I231</f>
        <v>8361000</v>
      </c>
      <c r="J232" s="12">
        <f>J149-J231</f>
        <v>9030000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0</v>
      </c>
      <c r="E240" s="4">
        <v>0</v>
      </c>
      <c r="F240" s="4">
        <v>0</v>
      </c>
      <c r="G240" s="6">
        <v>0</v>
      </c>
      <c r="H240" s="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0</v>
      </c>
      <c r="E241" s="4">
        <v>0</v>
      </c>
      <c r="F241" s="4">
        <v>0</v>
      </c>
      <c r="G241" s="6">
        <v>0</v>
      </c>
      <c r="H241" s="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0</v>
      </c>
      <c r="F244" s="4">
        <v>0</v>
      </c>
      <c r="G244" s="6">
        <v>0</v>
      </c>
      <c r="H244" s="1">
        <f>SUBTOTAL(9,H245:H250)</f>
        <v>0</v>
      </c>
      <c r="I244" s="11">
        <f>SUBTOTAL(9,I245:I250)</f>
        <v>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0</v>
      </c>
      <c r="F247" s="4">
        <v>0</v>
      </c>
      <c r="G247" s="6">
        <v>0</v>
      </c>
      <c r="H247" s="1">
        <f t="shared" si="8"/>
        <v>0</v>
      </c>
      <c r="I247" s="25"/>
      <c r="J247" s="26"/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0</v>
      </c>
      <c r="E253" s="4">
        <v>0</v>
      </c>
      <c r="F253" s="4">
        <v>0</v>
      </c>
      <c r="G253" s="6">
        <v>0</v>
      </c>
      <c r="H253" s="1">
        <f>SUBTOTAL(9,H234:H252)</f>
        <v>0</v>
      </c>
      <c r="I253" s="11">
        <f>SUBTOTAL(9,I234:I252)</f>
        <v>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0</v>
      </c>
      <c r="E254" s="4">
        <v>0</v>
      </c>
      <c r="F254" s="4">
        <v>0</v>
      </c>
      <c r="G254" s="6">
        <v>0</v>
      </c>
      <c r="H254" s="1">
        <f>SUBTOTAL(9,H255)</f>
        <v>0</v>
      </c>
      <c r="I254" s="11">
        <f>SUBTOTAL(9,I255)</f>
        <v>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0</v>
      </c>
      <c r="E255" s="4">
        <v>0</v>
      </c>
      <c r="F255" s="4">
        <v>0</v>
      </c>
      <c r="G255" s="6">
        <v>0</v>
      </c>
      <c r="H255" s="1">
        <f>ROUND(E255/0.917,0)</f>
        <v>0</v>
      </c>
      <c r="I255" s="25"/>
      <c r="J255" s="26"/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203811</v>
      </c>
      <c r="F256" s="4">
        <v>203811</v>
      </c>
      <c r="G256" s="6">
        <v>0</v>
      </c>
      <c r="H256" s="1">
        <f>SUBTOTAL(9,H257:H261)</f>
        <v>222258</v>
      </c>
      <c r="I256" s="11">
        <f>SUBTOTAL(9,I257:I261)</f>
        <v>200000</v>
      </c>
      <c r="J256" s="12">
        <f>SUBTOTAL(9,J257:J261)</f>
        <v>200000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203811</v>
      </c>
      <c r="F260" s="4">
        <v>203811</v>
      </c>
      <c r="G260" s="6">
        <v>0</v>
      </c>
      <c r="H260" s="1">
        <f>ROUND(E260/0.917,0)</f>
        <v>222258</v>
      </c>
      <c r="I260" s="25">
        <v>200000</v>
      </c>
      <c r="J260" s="26">
        <v>200000</v>
      </c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">
        <f>SUBTOTAL(9,H265)</f>
        <v>0</v>
      </c>
      <c r="I264" s="11">
        <f>SUBTOTAL(9,I265)</f>
        <v>0</v>
      </c>
      <c r="J264" s="12">
        <f>SUBTOTAL(9,J265)</f>
        <v>100000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">
        <f>ROUND(E265/0.917,0)</f>
        <v>0</v>
      </c>
      <c r="I265" s="25">
        <v>0</v>
      </c>
      <c r="J265" s="26">
        <v>100000</v>
      </c>
      <c r="K265" s="27" t="s">
        <v>278</v>
      </c>
    </row>
    <row r="266" spans="1:11">
      <c r="A266">
        <v>144</v>
      </c>
      <c r="B266">
        <v>0</v>
      </c>
      <c r="C266" t="s">
        <v>189</v>
      </c>
      <c r="D266" s="4">
        <v>0</v>
      </c>
      <c r="E266" s="4">
        <v>0</v>
      </c>
      <c r="F266" s="4">
        <v>0</v>
      </c>
      <c r="G266" s="6">
        <v>0</v>
      </c>
      <c r="H266" s="1">
        <f>SUBTOTAL(9,H267)</f>
        <v>0</v>
      </c>
      <c r="I266" s="11">
        <f>SUBTOTAL(9,I267)</f>
        <v>0</v>
      </c>
      <c r="J266" s="12">
        <f>SUBTOTAL(9,J267)</f>
        <v>0</v>
      </c>
    </row>
    <row r="267" spans="1:11">
      <c r="A267">
        <v>7551</v>
      </c>
      <c r="B267">
        <v>0</v>
      </c>
      <c r="C267" t="s">
        <v>155</v>
      </c>
      <c r="D267" s="4">
        <v>0</v>
      </c>
      <c r="E267" s="4">
        <v>0</v>
      </c>
      <c r="F267" s="4">
        <v>0</v>
      </c>
      <c r="G267" s="6">
        <v>0</v>
      </c>
      <c r="H267" s="1">
        <f>ROUND(E267/0.917,0)</f>
        <v>0</v>
      </c>
      <c r="I267" s="25"/>
      <c r="J267" s="26"/>
      <c r="K267" s="27"/>
    </row>
    <row r="268" spans="1:11">
      <c r="A268">
        <v>145</v>
      </c>
      <c r="B268">
        <v>0</v>
      </c>
      <c r="C268" t="s">
        <v>190</v>
      </c>
      <c r="D268" s="4">
        <v>0</v>
      </c>
      <c r="E268" s="4">
        <v>203811</v>
      </c>
      <c r="F268" s="4">
        <v>203811</v>
      </c>
      <c r="G268" s="6">
        <v>0</v>
      </c>
      <c r="H268" s="1">
        <f>SUBTOTAL(9,H254:H267)</f>
        <v>222258</v>
      </c>
      <c r="I268" s="11">
        <f>SUBTOTAL(9,I254:I267)</f>
        <v>200000</v>
      </c>
      <c r="J268" s="12">
        <f>SUBTOTAL(9,J254:J267)</f>
        <v>300000</v>
      </c>
    </row>
    <row r="269" spans="1:11">
      <c r="A269">
        <v>227</v>
      </c>
      <c r="B269">
        <v>0</v>
      </c>
      <c r="C269" t="s">
        <v>191</v>
      </c>
      <c r="D269" s="4">
        <v>0</v>
      </c>
      <c r="E269" s="4">
        <v>-203811</v>
      </c>
      <c r="F269" s="4">
        <v>-203811</v>
      </c>
      <c r="G269" s="6">
        <v>0</v>
      </c>
      <c r="H269" s="1">
        <f>H253-H268</f>
        <v>-222258</v>
      </c>
      <c r="I269" s="11">
        <f>I253-I268</f>
        <v>-200000</v>
      </c>
      <c r="J269" s="12">
        <f>J253-J268</f>
        <v>-300000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">
        <f>ROUND(E286/0.917,0)</f>
        <v>0</v>
      </c>
      <c r="I286" s="25"/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0</v>
      </c>
      <c r="E287" s="4">
        <v>0</v>
      </c>
      <c r="F287" s="4">
        <v>0</v>
      </c>
      <c r="G287" s="6">
        <v>0</v>
      </c>
      <c r="H287" s="1">
        <f>SUBTOTAL(9,H288)</f>
        <v>0</v>
      </c>
      <c r="I287" s="11">
        <f>SUBTOTAL(9,I288)</f>
        <v>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>
        <v>0</v>
      </c>
      <c r="E288" s="4">
        <v>0</v>
      </c>
      <c r="F288" s="4">
        <v>0</v>
      </c>
      <c r="G288" s="6">
        <v>0</v>
      </c>
      <c r="H288" s="1">
        <f>ROUND(E288/0.917,0)</f>
        <v>0</v>
      </c>
      <c r="I288" s="25"/>
      <c r="J288" s="26"/>
      <c r="K288" s="27"/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10000</v>
      </c>
      <c r="E297" s="4">
        <v>0</v>
      </c>
      <c r="F297" s="4">
        <v>-10000</v>
      </c>
      <c r="G297" s="6">
        <v>0</v>
      </c>
      <c r="H297" s="1">
        <f>SUBTOTAL(9,H298:H302)</f>
        <v>0</v>
      </c>
      <c r="I297" s="11">
        <f>SUBTOTAL(9,I298:I302)</f>
        <v>10000</v>
      </c>
      <c r="J297" s="12">
        <f>SUBTOTAL(9,J298:J302)</f>
        <v>10000</v>
      </c>
    </row>
    <row r="298" spans="1:11">
      <c r="A298">
        <v>8881</v>
      </c>
      <c r="B298">
        <v>0</v>
      </c>
      <c r="C298" t="s">
        <v>206</v>
      </c>
      <c r="D298" s="4">
        <v>10000</v>
      </c>
      <c r="E298" s="4">
        <v>0</v>
      </c>
      <c r="F298" s="4">
        <v>-10000</v>
      </c>
      <c r="G298" s="6">
        <v>0</v>
      </c>
      <c r="H298" s="1">
        <f>SUBTOTAL(9,H299:H302)</f>
        <v>0</v>
      </c>
      <c r="I298" s="11">
        <f>SUBTOTAL(9,I299:I302)</f>
        <v>10000</v>
      </c>
      <c r="J298" s="12">
        <f>SUBTOTAL(9,J299:J302)</f>
        <v>10000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10000</v>
      </c>
      <c r="E302" s="4">
        <v>0</v>
      </c>
      <c r="F302" s="4">
        <v>-10000</v>
      </c>
      <c r="G302" s="6">
        <v>0</v>
      </c>
      <c r="H302" s="1">
        <f>ROUND(E302/0.917,0)</f>
        <v>0</v>
      </c>
      <c r="I302" s="25">
        <v>10000</v>
      </c>
      <c r="J302" s="26">
        <v>10000</v>
      </c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10000</v>
      </c>
      <c r="E306" s="4">
        <v>0</v>
      </c>
      <c r="F306" s="4">
        <v>-10000</v>
      </c>
      <c r="G306" s="6">
        <v>0</v>
      </c>
      <c r="H306" s="1">
        <f>SUBTOTAL(9,H271:H305)</f>
        <v>0</v>
      </c>
      <c r="I306" s="11">
        <f>SUBTOTAL(9,I271:I305)</f>
        <v>10000</v>
      </c>
      <c r="J306" s="12">
        <f>SUBTOTAL(9,J271:J305)</f>
        <v>10000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5300000</v>
      </c>
      <c r="E325" s="4">
        <v>259200</v>
      </c>
      <c r="F325" s="4">
        <v>-5040800</v>
      </c>
      <c r="G325" s="6">
        <v>4.8899999999999997</v>
      </c>
      <c r="H325" s="1">
        <f>SUBTOTAL(9,H326:H330)</f>
        <v>5282661</v>
      </c>
      <c r="I325" s="11">
        <f>SUBTOTAL(9,I326:I330)</f>
        <v>6300000</v>
      </c>
      <c r="J325" s="12">
        <f>SUBTOTAL(9,J326:J330)</f>
        <v>300000</v>
      </c>
    </row>
    <row r="326" spans="1:11">
      <c r="A326">
        <v>7661</v>
      </c>
      <c r="B326">
        <v>0</v>
      </c>
      <c r="C326" t="s">
        <v>223</v>
      </c>
      <c r="D326" s="4">
        <v>5300000</v>
      </c>
      <c r="E326" s="4">
        <v>259200</v>
      </c>
      <c r="F326" s="4">
        <v>-5040800</v>
      </c>
      <c r="G326" s="6">
        <v>4.8899999999999997</v>
      </c>
      <c r="H326" s="1">
        <f>SUBTOTAL(9,H327:H330)</f>
        <v>5282661</v>
      </c>
      <c r="I326" s="11">
        <f>SUBTOTAL(9,I327:I330)</f>
        <v>6300000</v>
      </c>
      <c r="J326" s="12">
        <f>SUBTOTAL(9,J327:J330)</f>
        <v>300000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5000000</v>
      </c>
      <c r="E329" s="4">
        <v>0</v>
      </c>
      <c r="F329" s="4">
        <v>-5000000</v>
      </c>
      <c r="G329" s="6">
        <v>0</v>
      </c>
      <c r="H329" s="3">
        <f>D329</f>
        <v>5000000</v>
      </c>
      <c r="I329" s="25">
        <v>6000000</v>
      </c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300000</v>
      </c>
      <c r="E330" s="4">
        <v>259200</v>
      </c>
      <c r="F330" s="4">
        <v>-40800</v>
      </c>
      <c r="G330" s="6">
        <v>86.4</v>
      </c>
      <c r="H330" s="1">
        <f>ROUND(E330/0.917,0)</f>
        <v>282661</v>
      </c>
      <c r="I330" s="25">
        <v>300000</v>
      </c>
      <c r="J330" s="26">
        <v>300000</v>
      </c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1700000</v>
      </c>
      <c r="E335" s="4">
        <v>1700000</v>
      </c>
      <c r="F335" s="4">
        <v>0</v>
      </c>
      <c r="G335" s="6">
        <v>100</v>
      </c>
      <c r="H335" s="1">
        <f>SUBTOTAL(9,H336)</f>
        <v>1700000</v>
      </c>
      <c r="I335" s="11">
        <f>SUBTOTAL(9,I336)</f>
        <v>2700000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1700000</v>
      </c>
      <c r="E336" s="4">
        <v>1700000</v>
      </c>
      <c r="F336" s="4">
        <v>0</v>
      </c>
      <c r="G336" s="6">
        <v>100</v>
      </c>
      <c r="H336" s="3">
        <f>D336</f>
        <v>1700000</v>
      </c>
      <c r="I336" s="25">
        <v>2700000</v>
      </c>
      <c r="J336" s="26">
        <v>0</v>
      </c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7000000</v>
      </c>
      <c r="E340" s="4">
        <v>1959200</v>
      </c>
      <c r="F340" s="4">
        <v>-5040800</v>
      </c>
      <c r="G340" s="6">
        <v>27.99</v>
      </c>
      <c r="H340" s="1">
        <f>SUBTOTAL(9,H307:H339)</f>
        <v>6982661</v>
      </c>
      <c r="I340" s="11">
        <f>SUBTOTAL(9,I307:I339)</f>
        <v>9000000</v>
      </c>
      <c r="J340" s="12">
        <f>SUBTOTAL(9,J307:J339)</f>
        <v>300000</v>
      </c>
    </row>
    <row r="341" spans="1:11">
      <c r="A341">
        <v>228</v>
      </c>
      <c r="B341">
        <v>0</v>
      </c>
      <c r="C341" t="s">
        <v>234</v>
      </c>
      <c r="D341" s="4">
        <v>-6990000</v>
      </c>
      <c r="E341" s="4">
        <v>-1959200</v>
      </c>
      <c r="F341" s="4">
        <v>5030800</v>
      </c>
      <c r="G341" s="6">
        <v>28.03</v>
      </c>
      <c r="H341" s="1">
        <f>H306-H340</f>
        <v>-6982661</v>
      </c>
      <c r="I341" s="11">
        <f>I306-I340</f>
        <v>-8990000</v>
      </c>
      <c r="J341" s="12">
        <f>J306-J340</f>
        <v>-290000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66000</v>
      </c>
      <c r="E343" s="4">
        <v>6417445</v>
      </c>
      <c r="F343" s="4">
        <v>6351445</v>
      </c>
      <c r="G343" s="6">
        <v>0</v>
      </c>
      <c r="H343" s="1">
        <f>H232+H269+H341-H342</f>
        <v>2152173</v>
      </c>
      <c r="I343" s="11">
        <f>I232+I269+I341-I342</f>
        <v>-829000</v>
      </c>
      <c r="J343" s="12">
        <f>J232+J269+J341-J342</f>
        <v>8440000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8270105</v>
      </c>
      <c r="E345" s="4">
        <v>8270105</v>
      </c>
      <c r="F345" s="4">
        <v>0</v>
      </c>
      <c r="G345" s="6">
        <v>100</v>
      </c>
      <c r="H345" s="3">
        <f>D345</f>
        <v>8270105</v>
      </c>
      <c r="I345" s="13">
        <f>E345</f>
        <v>8270105</v>
      </c>
      <c r="J345" s="12">
        <f>I346</f>
        <v>7441105</v>
      </c>
    </row>
    <row r="346" spans="1:11">
      <c r="A346">
        <v>230</v>
      </c>
      <c r="B346">
        <v>0</v>
      </c>
      <c r="C346" t="s">
        <v>239</v>
      </c>
      <c r="D346" s="4">
        <v>8336105</v>
      </c>
      <c r="E346" s="4">
        <v>14687550</v>
      </c>
      <c r="F346" s="4">
        <v>6351445</v>
      </c>
      <c r="G346" s="6">
        <v>176.19</v>
      </c>
      <c r="H346" s="1">
        <f>H343+H345</f>
        <v>10422278</v>
      </c>
      <c r="I346" s="14">
        <f>I343+I345</f>
        <v>7441105</v>
      </c>
      <c r="J346" s="15">
        <f>J343+J345</f>
        <v>15881105</v>
      </c>
    </row>
  </sheetData>
  <sheetProtection sheet="1" objects="1" scenarios="1"/>
  <phoneticPr fontId="1"/>
  <conditionalFormatting sqref="A1 L1:IV1 L3:IV269 A3:C269 A271:C1048576 L271:IV1048576 C1">
    <cfRule type="expression" dxfId="78" priority="148" stopIfTrue="1">
      <formula>$B1&lt;&gt;0</formula>
    </cfRule>
    <cfRule type="expression" dxfId="77" priority="149" stopIfTrue="1">
      <formula>LEN($A1)=3</formula>
    </cfRule>
  </conditionalFormatting>
  <conditionalFormatting sqref="H3:H269 H346:H65536 H330:H335 H337:H344 H271:H328">
    <cfRule type="expression" dxfId="76" priority="144" stopIfTrue="1">
      <formula>$B3&lt;&gt;0</formula>
    </cfRule>
    <cfRule type="expression" dxfId="75" priority="145" stopIfTrue="1">
      <formula>LEN($A3)=3</formula>
    </cfRule>
  </conditionalFormatting>
  <conditionalFormatting sqref="H1">
    <cfRule type="expression" dxfId="74" priority="142" stopIfTrue="1">
      <formula>$B1&lt;&gt;0</formula>
    </cfRule>
    <cfRule type="expression" dxfId="73" priority="143" stopIfTrue="1">
      <formula>LEN($A1)=3</formula>
    </cfRule>
  </conditionalFormatting>
  <conditionalFormatting sqref="H329">
    <cfRule type="expression" dxfId="72" priority="128" stopIfTrue="1">
      <formula>$B329&lt;&gt;0</formula>
    </cfRule>
    <cfRule type="expression" dxfId="71" priority="129" stopIfTrue="1">
      <formula>LEN($A329)=3</formula>
    </cfRule>
  </conditionalFormatting>
  <conditionalFormatting sqref="H336">
    <cfRule type="expression" dxfId="70" priority="126" stopIfTrue="1">
      <formula>$B336&lt;&gt;0</formula>
    </cfRule>
    <cfRule type="expression" dxfId="69" priority="127" stopIfTrue="1">
      <formula>LEN($A336)=3</formula>
    </cfRule>
  </conditionalFormatting>
  <conditionalFormatting sqref="A2:C2 L2:XFD2 H2">
    <cfRule type="expression" dxfId="68" priority="124" stopIfTrue="1">
      <formula>$B2&lt;&gt;0</formula>
    </cfRule>
    <cfRule type="expression" dxfId="67" priority="125" stopIfTrue="1">
      <formula>LEN($A2)=3</formula>
    </cfRule>
  </conditionalFormatting>
  <conditionalFormatting sqref="A270:C270 L270:XFD270 H270">
    <cfRule type="expression" dxfId="66" priority="122" stopIfTrue="1">
      <formula>$B270&lt;&gt;0</formula>
    </cfRule>
    <cfRule type="expression" dxfId="65" priority="123" stopIfTrue="1">
      <formula>LEN($A270)=3</formula>
    </cfRule>
  </conditionalFormatting>
  <conditionalFormatting sqref="D3:D232 D234:D269 D271:D343 D345:D65536">
    <cfRule type="expression" dxfId="64" priority="98" stopIfTrue="1">
      <formula>$B3&lt;&gt;0</formula>
    </cfRule>
    <cfRule type="expression" dxfId="63" priority="99" stopIfTrue="1">
      <formula>LEN($A3)=3</formula>
    </cfRule>
  </conditionalFormatting>
  <conditionalFormatting sqref="D1">
    <cfRule type="expression" dxfId="62" priority="96" stopIfTrue="1">
      <formula>$B1&lt;&gt;0</formula>
    </cfRule>
    <cfRule type="expression" dxfId="61" priority="97" stopIfTrue="1">
      <formula>LEN($A1)=3</formula>
    </cfRule>
  </conditionalFormatting>
  <conditionalFormatting sqref="D2">
    <cfRule type="expression" dxfId="60" priority="94" stopIfTrue="1">
      <formula>$B2&lt;&gt;0</formula>
    </cfRule>
    <cfRule type="expression" dxfId="59" priority="95" stopIfTrue="1">
      <formula>LEN($A2)=3</formula>
    </cfRule>
  </conditionalFormatting>
  <conditionalFormatting sqref="D233">
    <cfRule type="expression" dxfId="58" priority="92" stopIfTrue="1">
      <formula>$B233&lt;&gt;0</formula>
    </cfRule>
    <cfRule type="expression" dxfId="57" priority="93" stopIfTrue="1">
      <formula>LEN($A233)=3</formula>
    </cfRule>
  </conditionalFormatting>
  <conditionalFormatting sqref="D270">
    <cfRule type="expression" dxfId="56" priority="90" stopIfTrue="1">
      <formula>$B270&lt;&gt;0</formula>
    </cfRule>
    <cfRule type="expression" dxfId="55" priority="91" stopIfTrue="1">
      <formula>LEN($A270)=3</formula>
    </cfRule>
  </conditionalFormatting>
  <conditionalFormatting sqref="D344">
    <cfRule type="expression" dxfId="54" priority="88" stopIfTrue="1">
      <formula>$B344&lt;&gt;0</formula>
    </cfRule>
    <cfRule type="expression" dxfId="53" priority="89" stopIfTrue="1">
      <formula>LEN($A344)=3</formula>
    </cfRule>
  </conditionalFormatting>
  <conditionalFormatting sqref="E3:F232 F1 E234:F269 E271:F343 E345:F1048576">
    <cfRule type="expression" dxfId="52" priority="86" stopIfTrue="1">
      <formula>$B1&lt;&gt;0</formula>
    </cfRule>
    <cfRule type="expression" dxfId="51" priority="87" stopIfTrue="1">
      <formula>LEN($A1)=3</formula>
    </cfRule>
  </conditionalFormatting>
  <conditionalFormatting sqref="E2:F2">
    <cfRule type="expression" dxfId="50" priority="82" stopIfTrue="1">
      <formula>$B2&lt;&gt;0</formula>
    </cfRule>
    <cfRule type="expression" dxfId="49" priority="83" stopIfTrue="1">
      <formula>LEN($A2)=3</formula>
    </cfRule>
  </conditionalFormatting>
  <conditionalFormatting sqref="E233:F233">
    <cfRule type="expression" dxfId="48" priority="80" stopIfTrue="1">
      <formula>$B233&lt;&gt;0</formula>
    </cfRule>
    <cfRule type="expression" dxfId="47" priority="81" stopIfTrue="1">
      <formula>LEN($A233)=3</formula>
    </cfRule>
  </conditionalFormatting>
  <conditionalFormatting sqref="E270:F270">
    <cfRule type="expression" dxfId="46" priority="78" stopIfTrue="1">
      <formula>$B270&lt;&gt;0</formula>
    </cfRule>
    <cfRule type="expression" dxfId="45" priority="79" stopIfTrue="1">
      <formula>LEN($A270)=3</formula>
    </cfRule>
  </conditionalFormatting>
  <conditionalFormatting sqref="E344:F344">
    <cfRule type="expression" dxfId="44" priority="76" stopIfTrue="1">
      <formula>$B344&lt;&gt;0</formula>
    </cfRule>
    <cfRule type="expression" dxfId="43" priority="77" stopIfTrue="1">
      <formula>LEN($A344)=3</formula>
    </cfRule>
  </conditionalFormatting>
  <conditionalFormatting sqref="G3:G232 G1 G234:G269 G271:G343 G345:G1048576">
    <cfRule type="expression" dxfId="42" priority="74" stopIfTrue="1">
      <formula>$B1&lt;&gt;0</formula>
    </cfRule>
    <cfRule type="expression" dxfId="41" priority="75" stopIfTrue="1">
      <formula>LEN($A1)=3</formula>
    </cfRule>
  </conditionalFormatting>
  <conditionalFormatting sqref="G2">
    <cfRule type="expression" dxfId="40" priority="72" stopIfTrue="1">
      <formula>$B2&lt;&gt;0</formula>
    </cfRule>
    <cfRule type="expression" dxfId="39" priority="73" stopIfTrue="1">
      <formula>LEN($A2)=3</formula>
    </cfRule>
  </conditionalFormatting>
  <conditionalFormatting sqref="G233">
    <cfRule type="expression" dxfId="38" priority="70" stopIfTrue="1">
      <formula>$B233&lt;&gt;0</formula>
    </cfRule>
    <cfRule type="expression" dxfId="37" priority="71" stopIfTrue="1">
      <formula>LEN($A233)=3</formula>
    </cfRule>
  </conditionalFormatting>
  <conditionalFormatting sqref="G270">
    <cfRule type="expression" dxfId="36" priority="68" stopIfTrue="1">
      <formula>$B270&lt;&gt;0</formula>
    </cfRule>
    <cfRule type="expression" dxfId="35" priority="69" stopIfTrue="1">
      <formula>LEN($A270)=3</formula>
    </cfRule>
  </conditionalFormatting>
  <conditionalFormatting sqref="G344">
    <cfRule type="expression" dxfId="34" priority="66" stopIfTrue="1">
      <formula>$B344&lt;&gt;0</formula>
    </cfRule>
    <cfRule type="expression" dxfId="33" priority="67" stopIfTrue="1">
      <formula>LEN($A344)=3</formula>
    </cfRule>
  </conditionalFormatting>
  <conditionalFormatting sqref="G1:G1048576">
    <cfRule type="cellIs" dxfId="32" priority="65" operator="equal">
      <formula>0</formula>
    </cfRule>
  </conditionalFormatting>
  <conditionalFormatting sqref="B1">
    <cfRule type="expression" dxfId="31" priority="63" stopIfTrue="1">
      <formula>$B1&lt;&gt;0</formula>
    </cfRule>
    <cfRule type="expression" dxfId="30" priority="64" stopIfTrue="1">
      <formula>LEN($A1)=3</formula>
    </cfRule>
  </conditionalFormatting>
  <conditionalFormatting sqref="H345">
    <cfRule type="expression" dxfId="29" priority="61" stopIfTrue="1">
      <formula>$B345&lt;&gt;0</formula>
    </cfRule>
    <cfRule type="expression" dxfId="28" priority="62" stopIfTrue="1">
      <formula>LEN($A345)=3</formula>
    </cfRule>
  </conditionalFormatting>
  <conditionalFormatting sqref="E1">
    <cfRule type="expression" dxfId="27" priority="53" stopIfTrue="1">
      <formula>$B1&lt;&gt;0</formula>
    </cfRule>
    <cfRule type="expression" dxfId="26" priority="54" stopIfTrue="1">
      <formula>LEN($A1)=3</formula>
    </cfRule>
  </conditionalFormatting>
  <conditionalFormatting sqref="K1 I271:K343 I234:K264 I3:K178 J345:K345 I346:K65535 I180:K232 I179:J179 I266:K269 I265:J265">
    <cfRule type="expression" dxfId="25" priority="25" stopIfTrue="1">
      <formula>$B1&lt;&gt;0</formula>
    </cfRule>
    <cfRule type="expression" dxfId="24" priority="26" stopIfTrue="1">
      <formula>LEN($A1)=3</formula>
    </cfRule>
  </conditionalFormatting>
  <conditionalFormatting sqref="I1:J1">
    <cfRule type="expression" dxfId="23" priority="23" stopIfTrue="1">
      <formula>$B1&lt;&gt;0</formula>
    </cfRule>
    <cfRule type="expression" dxfId="22" priority="24" stopIfTrue="1">
      <formula>LEN($A1)=3</formula>
    </cfRule>
  </conditionalFormatting>
  <conditionalFormatting sqref="I2:K2">
    <cfRule type="expression" dxfId="21" priority="21" stopIfTrue="1">
      <formula>$B2&lt;&gt;0</formula>
    </cfRule>
    <cfRule type="expression" dxfId="20" priority="22" stopIfTrue="1">
      <formula>LEN($A2)=3</formula>
    </cfRule>
  </conditionalFormatting>
  <conditionalFormatting sqref="K233">
    <cfRule type="expression" dxfId="19" priority="19" stopIfTrue="1">
      <formula>$B233&lt;&gt;0</formula>
    </cfRule>
    <cfRule type="expression" dxfId="18" priority="20" stopIfTrue="1">
      <formula>LEN($A233)=3</formula>
    </cfRule>
  </conditionalFormatting>
  <conditionalFormatting sqref="I233">
    <cfRule type="expression" dxfId="17" priority="17" stopIfTrue="1">
      <formula>$B233&lt;&gt;0</formula>
    </cfRule>
    <cfRule type="expression" dxfId="16" priority="18" stopIfTrue="1">
      <formula>LEN($A233)=3</formula>
    </cfRule>
  </conditionalFormatting>
  <conditionalFormatting sqref="J233">
    <cfRule type="expression" dxfId="15" priority="15" stopIfTrue="1">
      <formula>$B233&lt;&gt;0</formula>
    </cfRule>
    <cfRule type="expression" dxfId="14" priority="16" stopIfTrue="1">
      <formula>LEN($A233)=3</formula>
    </cfRule>
  </conditionalFormatting>
  <conditionalFormatting sqref="I270:K270">
    <cfRule type="expression" dxfId="13" priority="13" stopIfTrue="1">
      <formula>$B270&lt;&gt;0</formula>
    </cfRule>
    <cfRule type="expression" dxfId="12" priority="14" stopIfTrue="1">
      <formula>LEN($A270)=3</formula>
    </cfRule>
  </conditionalFormatting>
  <conditionalFormatting sqref="K344">
    <cfRule type="expression" dxfId="11" priority="11" stopIfTrue="1">
      <formula>$B344&lt;&gt;0</formula>
    </cfRule>
    <cfRule type="expression" dxfId="10" priority="12" stopIfTrue="1">
      <formula>LEN($A344)=3</formula>
    </cfRule>
  </conditionalFormatting>
  <conditionalFormatting sqref="I344">
    <cfRule type="expression" dxfId="9" priority="9" stopIfTrue="1">
      <formula>$B344&lt;&gt;0</formula>
    </cfRule>
    <cfRule type="expression" dxfId="8" priority="10" stopIfTrue="1">
      <formula>LEN($A344)=3</formula>
    </cfRule>
  </conditionalFormatting>
  <conditionalFormatting sqref="J344">
    <cfRule type="expression" dxfId="7" priority="7" stopIfTrue="1">
      <formula>$B344&lt;&gt;0</formula>
    </cfRule>
    <cfRule type="expression" dxfId="6" priority="8" stopIfTrue="1">
      <formula>LEN($A344)=3</formula>
    </cfRule>
  </conditionalFormatting>
  <conditionalFormatting sqref="I345">
    <cfRule type="expression" dxfId="5" priority="5" stopIfTrue="1">
      <formula>$B345&lt;&gt;0</formula>
    </cfRule>
    <cfRule type="expression" dxfId="4" priority="6" stopIfTrue="1">
      <formula>LEN($A345)=3</formula>
    </cfRule>
  </conditionalFormatting>
  <conditionalFormatting sqref="K179">
    <cfRule type="expression" dxfId="3" priority="3" stopIfTrue="1">
      <formula>$B179&lt;&gt;0</formula>
    </cfRule>
    <cfRule type="expression" dxfId="2" priority="4" stopIfTrue="1">
      <formula>LEN($A179)=3</formula>
    </cfRule>
  </conditionalFormatting>
  <conditionalFormatting sqref="K265">
    <cfRule type="expression" dxfId="1" priority="1" stopIfTrue="1">
      <formula>$B265&lt;&gt;0</formula>
    </cfRule>
    <cfRule type="expression" dxfId="0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1"/>
  <sheetViews>
    <sheetView topLeftCell="C309" workbookViewId="0">
      <selection activeCell="D3" sqref="D3:G346"/>
    </sheetView>
  </sheetViews>
  <sheetFormatPr defaultRowHeight="13.5"/>
  <cols>
    <col min="2" max="2" width="2.625" customWidth="1"/>
    <col min="3" max="3" width="26.125" customWidth="1"/>
  </cols>
  <sheetData>
    <row r="1" spans="1:7">
      <c r="A1" t="s">
        <v>0</v>
      </c>
      <c r="B1" t="s">
        <v>257</v>
      </c>
      <c r="C1" t="s">
        <v>1</v>
      </c>
      <c r="D1" t="s">
        <v>258</v>
      </c>
      <c r="E1" t="s">
        <v>259</v>
      </c>
      <c r="F1" t="s">
        <v>2</v>
      </c>
      <c r="G1" t="s">
        <v>3</v>
      </c>
    </row>
    <row r="2" spans="1:7">
      <c r="A2">
        <v>0</v>
      </c>
      <c r="B2">
        <v>0</v>
      </c>
      <c r="C2" t="s">
        <v>4</v>
      </c>
      <c r="D2">
        <v>0</v>
      </c>
      <c r="E2">
        <v>0</v>
      </c>
      <c r="F2">
        <v>0</v>
      </c>
      <c r="G2">
        <v>0</v>
      </c>
    </row>
    <row r="3" spans="1:7">
      <c r="A3">
        <v>162</v>
      </c>
      <c r="B3">
        <v>0</v>
      </c>
      <c r="C3" t="s">
        <v>5</v>
      </c>
      <c r="D3">
        <v>0</v>
      </c>
      <c r="E3">
        <v>0</v>
      </c>
      <c r="F3">
        <v>0</v>
      </c>
      <c r="G3">
        <v>0</v>
      </c>
    </row>
    <row r="4" spans="1:7">
      <c r="A4">
        <v>163</v>
      </c>
      <c r="B4">
        <v>0</v>
      </c>
      <c r="C4" t="s">
        <v>6</v>
      </c>
      <c r="D4">
        <v>0</v>
      </c>
      <c r="E4">
        <v>0</v>
      </c>
      <c r="F4">
        <v>0</v>
      </c>
      <c r="G4">
        <v>0</v>
      </c>
    </row>
    <row r="5" spans="1:7">
      <c r="A5">
        <v>8111</v>
      </c>
      <c r="B5">
        <v>0</v>
      </c>
      <c r="C5" t="s">
        <v>7</v>
      </c>
      <c r="D5">
        <v>0</v>
      </c>
      <c r="E5">
        <v>0</v>
      </c>
      <c r="F5">
        <v>0</v>
      </c>
      <c r="G5">
        <v>0</v>
      </c>
    </row>
    <row r="6" spans="1:7">
      <c r="A6">
        <v>8112</v>
      </c>
      <c r="B6">
        <v>0</v>
      </c>
      <c r="C6" t="s">
        <v>8</v>
      </c>
      <c r="D6">
        <v>0</v>
      </c>
      <c r="E6">
        <v>0</v>
      </c>
      <c r="F6">
        <v>0</v>
      </c>
      <c r="G6">
        <v>0</v>
      </c>
    </row>
    <row r="7" spans="1:7">
      <c r="A7">
        <v>8113</v>
      </c>
      <c r="B7">
        <v>0</v>
      </c>
      <c r="C7" t="s">
        <v>9</v>
      </c>
      <c r="D7">
        <v>0</v>
      </c>
      <c r="E7">
        <v>0</v>
      </c>
      <c r="F7">
        <v>0</v>
      </c>
      <c r="G7">
        <v>0</v>
      </c>
    </row>
    <row r="8" spans="1:7">
      <c r="A8">
        <v>164</v>
      </c>
      <c r="B8">
        <v>0</v>
      </c>
      <c r="C8" t="s">
        <v>10</v>
      </c>
      <c r="D8">
        <v>0</v>
      </c>
      <c r="E8">
        <v>0</v>
      </c>
      <c r="F8">
        <v>0</v>
      </c>
      <c r="G8">
        <v>0</v>
      </c>
    </row>
    <row r="9" spans="1:7">
      <c r="A9">
        <v>8121</v>
      </c>
      <c r="B9">
        <v>0</v>
      </c>
      <c r="C9" t="s">
        <v>7</v>
      </c>
      <c r="D9">
        <v>0</v>
      </c>
      <c r="E9">
        <v>0</v>
      </c>
      <c r="F9">
        <v>0</v>
      </c>
      <c r="G9">
        <v>0</v>
      </c>
    </row>
    <row r="10" spans="1:7">
      <c r="A10">
        <v>8122</v>
      </c>
      <c r="B10">
        <v>0</v>
      </c>
      <c r="C10" t="s">
        <v>11</v>
      </c>
      <c r="D10">
        <v>0</v>
      </c>
      <c r="E10">
        <v>0</v>
      </c>
      <c r="F10">
        <v>0</v>
      </c>
      <c r="G10">
        <v>0</v>
      </c>
    </row>
    <row r="11" spans="1:7">
      <c r="A11">
        <v>165</v>
      </c>
      <c r="B11">
        <v>0</v>
      </c>
      <c r="C11" t="s">
        <v>12</v>
      </c>
      <c r="D11">
        <v>0</v>
      </c>
      <c r="E11">
        <v>0</v>
      </c>
      <c r="F11">
        <v>0</v>
      </c>
      <c r="G11">
        <v>0</v>
      </c>
    </row>
    <row r="12" spans="1:7">
      <c r="A12">
        <v>8131</v>
      </c>
      <c r="B12">
        <v>0</v>
      </c>
      <c r="C12" t="s">
        <v>13</v>
      </c>
      <c r="D12">
        <v>0</v>
      </c>
      <c r="E12">
        <v>0</v>
      </c>
      <c r="F12">
        <v>0</v>
      </c>
      <c r="G12">
        <v>0</v>
      </c>
    </row>
    <row r="13" spans="1:7">
      <c r="A13">
        <v>8132</v>
      </c>
      <c r="B13">
        <v>0</v>
      </c>
      <c r="C13" t="s">
        <v>14</v>
      </c>
      <c r="D13">
        <v>0</v>
      </c>
      <c r="E13">
        <v>0</v>
      </c>
      <c r="F13">
        <v>0</v>
      </c>
      <c r="G13">
        <v>0</v>
      </c>
    </row>
    <row r="14" spans="1:7">
      <c r="A14">
        <v>8133</v>
      </c>
      <c r="B14">
        <v>0</v>
      </c>
      <c r="C14" t="s">
        <v>15</v>
      </c>
      <c r="D14">
        <v>0</v>
      </c>
      <c r="E14">
        <v>0</v>
      </c>
      <c r="F14">
        <v>0</v>
      </c>
      <c r="G14">
        <v>0</v>
      </c>
    </row>
    <row r="15" spans="1:7">
      <c r="A15">
        <v>8134</v>
      </c>
      <c r="B15">
        <v>0</v>
      </c>
      <c r="C15" t="s">
        <v>16</v>
      </c>
      <c r="D15">
        <v>0</v>
      </c>
      <c r="E15">
        <v>0</v>
      </c>
      <c r="F15">
        <v>0</v>
      </c>
      <c r="G15">
        <v>0</v>
      </c>
    </row>
    <row r="16" spans="1:7">
      <c r="A16">
        <v>166</v>
      </c>
      <c r="B16">
        <v>0</v>
      </c>
      <c r="C16" t="s">
        <v>17</v>
      </c>
      <c r="D16">
        <v>0</v>
      </c>
      <c r="E16">
        <v>0</v>
      </c>
      <c r="F16">
        <v>0</v>
      </c>
      <c r="G16">
        <v>0</v>
      </c>
    </row>
    <row r="17" spans="1:7">
      <c r="A17">
        <v>8141</v>
      </c>
      <c r="B17">
        <v>0</v>
      </c>
      <c r="C17" t="s">
        <v>7</v>
      </c>
      <c r="D17">
        <v>0</v>
      </c>
      <c r="E17">
        <v>0</v>
      </c>
      <c r="F17">
        <v>0</v>
      </c>
      <c r="G17">
        <v>0</v>
      </c>
    </row>
    <row r="18" spans="1:7">
      <c r="A18">
        <v>8142</v>
      </c>
      <c r="B18">
        <v>0</v>
      </c>
      <c r="C18" t="s">
        <v>11</v>
      </c>
      <c r="D18">
        <v>0</v>
      </c>
      <c r="E18">
        <v>0</v>
      </c>
      <c r="F18">
        <v>0</v>
      </c>
      <c r="G18">
        <v>0</v>
      </c>
    </row>
    <row r="19" spans="1:7">
      <c r="A19">
        <v>167</v>
      </c>
      <c r="B19">
        <v>0</v>
      </c>
      <c r="C19" t="s">
        <v>18</v>
      </c>
      <c r="D19">
        <v>0</v>
      </c>
      <c r="E19">
        <v>0</v>
      </c>
      <c r="F19">
        <v>0</v>
      </c>
      <c r="G19">
        <v>0</v>
      </c>
    </row>
    <row r="20" spans="1:7">
      <c r="A20">
        <v>8151</v>
      </c>
      <c r="B20">
        <v>0</v>
      </c>
      <c r="C20" t="s">
        <v>13</v>
      </c>
      <c r="D20">
        <v>0</v>
      </c>
      <c r="E20">
        <v>0</v>
      </c>
      <c r="F20">
        <v>0</v>
      </c>
      <c r="G20">
        <v>0</v>
      </c>
    </row>
    <row r="21" spans="1:7">
      <c r="A21">
        <v>8152</v>
      </c>
      <c r="B21">
        <v>0</v>
      </c>
      <c r="C21" t="s">
        <v>14</v>
      </c>
      <c r="D21">
        <v>0</v>
      </c>
      <c r="E21">
        <v>0</v>
      </c>
      <c r="F21">
        <v>0</v>
      </c>
      <c r="G21">
        <v>0</v>
      </c>
    </row>
    <row r="22" spans="1:7">
      <c r="A22">
        <v>8153</v>
      </c>
      <c r="B22">
        <v>0</v>
      </c>
      <c r="C22" t="s">
        <v>15</v>
      </c>
      <c r="D22">
        <v>0</v>
      </c>
      <c r="E22">
        <v>0</v>
      </c>
      <c r="F22">
        <v>0</v>
      </c>
      <c r="G22">
        <v>0</v>
      </c>
    </row>
    <row r="23" spans="1:7">
      <c r="A23">
        <v>8154</v>
      </c>
      <c r="B23">
        <v>0</v>
      </c>
      <c r="C23" t="s">
        <v>16</v>
      </c>
      <c r="D23">
        <v>0</v>
      </c>
      <c r="E23">
        <v>0</v>
      </c>
      <c r="F23">
        <v>0</v>
      </c>
      <c r="G23">
        <v>0</v>
      </c>
    </row>
    <row r="24" spans="1:7">
      <c r="A24">
        <v>168</v>
      </c>
      <c r="B24">
        <v>0</v>
      </c>
      <c r="C24" t="s">
        <v>19</v>
      </c>
      <c r="D24">
        <v>0</v>
      </c>
      <c r="E24">
        <v>0</v>
      </c>
      <c r="F24">
        <v>0</v>
      </c>
      <c r="G24">
        <v>0</v>
      </c>
    </row>
    <row r="25" spans="1:7">
      <c r="A25">
        <v>8161</v>
      </c>
      <c r="B25">
        <v>0</v>
      </c>
      <c r="C25" t="s">
        <v>19</v>
      </c>
      <c r="D25">
        <v>0</v>
      </c>
      <c r="E25">
        <v>0</v>
      </c>
      <c r="F25">
        <v>0</v>
      </c>
      <c r="G25">
        <v>0</v>
      </c>
    </row>
    <row r="26" spans="1:7">
      <c r="A26">
        <v>8162</v>
      </c>
      <c r="B26">
        <v>0</v>
      </c>
      <c r="C26" t="s">
        <v>20</v>
      </c>
      <c r="D26">
        <v>0</v>
      </c>
      <c r="E26">
        <v>0</v>
      </c>
      <c r="F26">
        <v>0</v>
      </c>
      <c r="G26">
        <v>0</v>
      </c>
    </row>
    <row r="27" spans="1:7">
      <c r="A27">
        <v>169</v>
      </c>
      <c r="B27">
        <v>0</v>
      </c>
      <c r="C27" t="s">
        <v>21</v>
      </c>
      <c r="D27">
        <v>0</v>
      </c>
      <c r="E27">
        <v>0</v>
      </c>
      <c r="F27">
        <v>0</v>
      </c>
      <c r="G27">
        <v>0</v>
      </c>
    </row>
    <row r="28" spans="1:7">
      <c r="A28">
        <v>8171</v>
      </c>
      <c r="B28">
        <v>0</v>
      </c>
      <c r="C28" t="s">
        <v>22</v>
      </c>
      <c r="D28">
        <v>0</v>
      </c>
      <c r="E28">
        <v>0</v>
      </c>
      <c r="F28">
        <v>0</v>
      </c>
      <c r="G28">
        <v>0</v>
      </c>
    </row>
    <row r="29" spans="1:7">
      <c r="A29">
        <v>8172</v>
      </c>
      <c r="B29">
        <v>0</v>
      </c>
      <c r="C29" t="s">
        <v>23</v>
      </c>
      <c r="D29">
        <v>0</v>
      </c>
      <c r="E29">
        <v>0</v>
      </c>
      <c r="F29">
        <v>0</v>
      </c>
      <c r="G29">
        <v>0</v>
      </c>
    </row>
    <row r="30" spans="1:7">
      <c r="A30">
        <v>8173</v>
      </c>
      <c r="B30">
        <v>0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1:7">
      <c r="A31">
        <v>8174</v>
      </c>
      <c r="B31">
        <v>0</v>
      </c>
      <c r="C31" t="s">
        <v>25</v>
      </c>
      <c r="D31">
        <v>0</v>
      </c>
      <c r="E31">
        <v>0</v>
      </c>
      <c r="F31">
        <v>0</v>
      </c>
      <c r="G31">
        <v>0</v>
      </c>
    </row>
    <row r="32" spans="1:7">
      <c r="A32">
        <v>8175</v>
      </c>
      <c r="B32">
        <v>0</v>
      </c>
      <c r="C32" t="s">
        <v>26</v>
      </c>
      <c r="D32">
        <v>0</v>
      </c>
      <c r="E32">
        <v>0</v>
      </c>
      <c r="F32">
        <v>0</v>
      </c>
      <c r="G32">
        <v>0</v>
      </c>
    </row>
    <row r="33" spans="1:7">
      <c r="A33">
        <v>8176</v>
      </c>
      <c r="B33">
        <v>0</v>
      </c>
      <c r="C33" t="s">
        <v>27</v>
      </c>
      <c r="D33">
        <v>0</v>
      </c>
      <c r="E33">
        <v>0</v>
      </c>
      <c r="F33">
        <v>0</v>
      </c>
      <c r="G33">
        <v>0</v>
      </c>
    </row>
    <row r="34" spans="1:7">
      <c r="A34">
        <v>8177</v>
      </c>
      <c r="B34">
        <v>0</v>
      </c>
      <c r="C34" t="s">
        <v>28</v>
      </c>
      <c r="D34">
        <v>0</v>
      </c>
      <c r="E34">
        <v>0</v>
      </c>
      <c r="F34">
        <v>0</v>
      </c>
      <c r="G34">
        <v>0</v>
      </c>
    </row>
    <row r="35" spans="1:7">
      <c r="A35">
        <v>8178</v>
      </c>
      <c r="B35">
        <v>0</v>
      </c>
      <c r="C35" t="s">
        <v>29</v>
      </c>
      <c r="D35">
        <v>0</v>
      </c>
      <c r="E35">
        <v>0</v>
      </c>
      <c r="F35">
        <v>0</v>
      </c>
      <c r="G35">
        <v>0</v>
      </c>
    </row>
    <row r="36" spans="1:7">
      <c r="A36">
        <v>170</v>
      </c>
      <c r="B36">
        <v>0</v>
      </c>
      <c r="C36" t="s">
        <v>30</v>
      </c>
      <c r="D36">
        <v>0</v>
      </c>
      <c r="E36">
        <v>0</v>
      </c>
      <c r="F36">
        <v>0</v>
      </c>
      <c r="G36">
        <v>0</v>
      </c>
    </row>
    <row r="37" spans="1:7">
      <c r="A37">
        <v>8181</v>
      </c>
      <c r="B37">
        <v>0</v>
      </c>
      <c r="C37" t="s">
        <v>31</v>
      </c>
      <c r="D37">
        <v>0</v>
      </c>
      <c r="E37">
        <v>0</v>
      </c>
      <c r="F37">
        <v>0</v>
      </c>
      <c r="G37">
        <v>0</v>
      </c>
    </row>
    <row r="38" spans="1:7">
      <c r="A38">
        <v>8182</v>
      </c>
      <c r="B38">
        <v>0</v>
      </c>
      <c r="C38" t="s">
        <v>32</v>
      </c>
      <c r="D38">
        <v>0</v>
      </c>
      <c r="E38">
        <v>0</v>
      </c>
      <c r="F38">
        <v>0</v>
      </c>
      <c r="G38">
        <v>0</v>
      </c>
    </row>
    <row r="39" spans="1:7">
      <c r="A39">
        <v>8183</v>
      </c>
      <c r="B39">
        <v>0</v>
      </c>
      <c r="C39" t="s">
        <v>33</v>
      </c>
      <c r="D39">
        <v>0</v>
      </c>
      <c r="E39">
        <v>0</v>
      </c>
      <c r="F39">
        <v>0</v>
      </c>
      <c r="G39">
        <v>0</v>
      </c>
    </row>
    <row r="40" spans="1:7">
      <c r="A40">
        <v>8184</v>
      </c>
      <c r="B40">
        <v>0</v>
      </c>
      <c r="C40" t="s">
        <v>30</v>
      </c>
      <c r="D40">
        <v>0</v>
      </c>
      <c r="E40">
        <v>0</v>
      </c>
      <c r="F40">
        <v>0</v>
      </c>
      <c r="G40">
        <v>0</v>
      </c>
    </row>
    <row r="41" spans="1:7">
      <c r="A41">
        <v>8191</v>
      </c>
      <c r="B41">
        <v>0</v>
      </c>
      <c r="C41" t="s">
        <v>34</v>
      </c>
      <c r="D41">
        <v>0</v>
      </c>
      <c r="E41">
        <v>0</v>
      </c>
      <c r="F41">
        <v>0</v>
      </c>
      <c r="G41">
        <v>0</v>
      </c>
    </row>
    <row r="42" spans="1:7">
      <c r="A42">
        <v>171</v>
      </c>
      <c r="B42">
        <v>0</v>
      </c>
      <c r="C42" t="s">
        <v>35</v>
      </c>
      <c r="D42">
        <v>0</v>
      </c>
      <c r="E42">
        <v>0</v>
      </c>
      <c r="F42">
        <v>0</v>
      </c>
      <c r="G42">
        <v>0</v>
      </c>
    </row>
    <row r="43" spans="1:7">
      <c r="A43">
        <v>172</v>
      </c>
      <c r="B43">
        <v>0</v>
      </c>
      <c r="C43" t="s">
        <v>36</v>
      </c>
      <c r="D43">
        <v>0</v>
      </c>
      <c r="E43">
        <v>0</v>
      </c>
      <c r="F43">
        <v>0</v>
      </c>
      <c r="G43">
        <v>0</v>
      </c>
    </row>
    <row r="44" spans="1:7">
      <c r="A44">
        <v>8211</v>
      </c>
      <c r="B44">
        <v>0</v>
      </c>
      <c r="C44" t="s">
        <v>37</v>
      </c>
      <c r="D44">
        <v>0</v>
      </c>
      <c r="E44">
        <v>0</v>
      </c>
      <c r="F44">
        <v>0</v>
      </c>
      <c r="G44">
        <v>0</v>
      </c>
    </row>
    <row r="45" spans="1:7">
      <c r="A45">
        <v>8212</v>
      </c>
      <c r="B45">
        <v>0</v>
      </c>
      <c r="C45" t="s">
        <v>38</v>
      </c>
      <c r="D45">
        <v>0</v>
      </c>
      <c r="E45">
        <v>0</v>
      </c>
      <c r="F45">
        <v>0</v>
      </c>
      <c r="G45">
        <v>0</v>
      </c>
    </row>
    <row r="46" spans="1:7">
      <c r="A46">
        <v>8213</v>
      </c>
      <c r="B46">
        <v>0</v>
      </c>
      <c r="C46" t="s">
        <v>29</v>
      </c>
      <c r="D46">
        <v>0</v>
      </c>
      <c r="E46">
        <v>0</v>
      </c>
      <c r="F46">
        <v>0</v>
      </c>
      <c r="G46">
        <v>0</v>
      </c>
    </row>
    <row r="47" spans="1:7">
      <c r="A47">
        <v>8214</v>
      </c>
      <c r="B47">
        <v>0</v>
      </c>
      <c r="C47" t="s">
        <v>30</v>
      </c>
      <c r="D47">
        <v>0</v>
      </c>
      <c r="E47">
        <v>0</v>
      </c>
      <c r="F47">
        <v>0</v>
      </c>
      <c r="G47">
        <v>0</v>
      </c>
    </row>
    <row r="48" spans="1:7">
      <c r="A48">
        <v>173</v>
      </c>
      <c r="B48">
        <v>0</v>
      </c>
      <c r="C48" t="s">
        <v>39</v>
      </c>
      <c r="D48">
        <v>0</v>
      </c>
      <c r="E48">
        <v>0</v>
      </c>
      <c r="F48">
        <v>0</v>
      </c>
      <c r="G48">
        <v>0</v>
      </c>
    </row>
    <row r="49" spans="1:7">
      <c r="A49">
        <v>8221</v>
      </c>
      <c r="B49">
        <v>0</v>
      </c>
      <c r="C49" t="s">
        <v>40</v>
      </c>
      <c r="D49">
        <v>0</v>
      </c>
      <c r="E49">
        <v>0</v>
      </c>
      <c r="F49">
        <v>0</v>
      </c>
      <c r="G49">
        <v>0</v>
      </c>
    </row>
    <row r="50" spans="1:7">
      <c r="A50">
        <v>8222</v>
      </c>
      <c r="B50">
        <v>0</v>
      </c>
      <c r="C50" t="s">
        <v>29</v>
      </c>
      <c r="D50">
        <v>0</v>
      </c>
      <c r="E50">
        <v>0</v>
      </c>
      <c r="F50">
        <v>0</v>
      </c>
      <c r="G50">
        <v>0</v>
      </c>
    </row>
    <row r="51" spans="1:7">
      <c r="A51">
        <v>8223</v>
      </c>
      <c r="B51">
        <v>0</v>
      </c>
      <c r="C51" t="s">
        <v>31</v>
      </c>
      <c r="D51">
        <v>0</v>
      </c>
      <c r="E51">
        <v>0</v>
      </c>
      <c r="F51">
        <v>0</v>
      </c>
      <c r="G51">
        <v>0</v>
      </c>
    </row>
    <row r="52" spans="1:7">
      <c r="A52">
        <v>8224</v>
      </c>
      <c r="B52">
        <v>0</v>
      </c>
      <c r="C52" t="s">
        <v>30</v>
      </c>
      <c r="D52">
        <v>0</v>
      </c>
      <c r="E52">
        <v>0</v>
      </c>
      <c r="F52">
        <v>0</v>
      </c>
      <c r="G52">
        <v>0</v>
      </c>
    </row>
    <row r="53" spans="1:7">
      <c r="A53">
        <v>174</v>
      </c>
      <c r="B53">
        <v>0</v>
      </c>
      <c r="C53" t="s">
        <v>30</v>
      </c>
      <c r="D53">
        <v>0</v>
      </c>
      <c r="E53">
        <v>0</v>
      </c>
      <c r="F53">
        <v>0</v>
      </c>
      <c r="G53">
        <v>0</v>
      </c>
    </row>
    <row r="54" spans="1:7">
      <c r="A54">
        <v>8231</v>
      </c>
      <c r="B54">
        <v>0</v>
      </c>
      <c r="C54" t="s">
        <v>40</v>
      </c>
      <c r="D54">
        <v>0</v>
      </c>
      <c r="E54">
        <v>0</v>
      </c>
      <c r="F54">
        <v>0</v>
      </c>
      <c r="G54">
        <v>0</v>
      </c>
    </row>
    <row r="55" spans="1:7">
      <c r="A55">
        <v>8232</v>
      </c>
      <c r="B55">
        <v>0</v>
      </c>
      <c r="C55" t="s">
        <v>29</v>
      </c>
      <c r="D55">
        <v>0</v>
      </c>
      <c r="E55">
        <v>0</v>
      </c>
      <c r="F55">
        <v>0</v>
      </c>
      <c r="G55">
        <v>0</v>
      </c>
    </row>
    <row r="56" spans="1:7">
      <c r="A56">
        <v>8233</v>
      </c>
      <c r="B56">
        <v>0</v>
      </c>
      <c r="C56" t="s">
        <v>30</v>
      </c>
      <c r="D56">
        <v>0</v>
      </c>
      <c r="E56">
        <v>0</v>
      </c>
      <c r="F56">
        <v>0</v>
      </c>
      <c r="G56">
        <v>0</v>
      </c>
    </row>
    <row r="57" spans="1:7">
      <c r="A57">
        <v>175</v>
      </c>
      <c r="B57">
        <v>0</v>
      </c>
      <c r="C57" t="s">
        <v>41</v>
      </c>
      <c r="D57">
        <v>0</v>
      </c>
      <c r="E57">
        <v>0</v>
      </c>
      <c r="F57">
        <v>0</v>
      </c>
      <c r="G57">
        <v>0</v>
      </c>
    </row>
    <row r="58" spans="1:7">
      <c r="A58">
        <v>176</v>
      </c>
      <c r="B58">
        <v>0</v>
      </c>
      <c r="C58" t="s">
        <v>42</v>
      </c>
      <c r="D58">
        <v>0</v>
      </c>
      <c r="E58">
        <v>0</v>
      </c>
      <c r="F58">
        <v>0</v>
      </c>
      <c r="G58">
        <v>0</v>
      </c>
    </row>
    <row r="59" spans="1:7">
      <c r="A59">
        <v>8241</v>
      </c>
      <c r="B59">
        <v>0</v>
      </c>
      <c r="C59" t="s">
        <v>37</v>
      </c>
      <c r="D59">
        <v>0</v>
      </c>
      <c r="E59">
        <v>0</v>
      </c>
      <c r="F59">
        <v>0</v>
      </c>
      <c r="G59">
        <v>0</v>
      </c>
    </row>
    <row r="60" spans="1:7">
      <c r="A60">
        <v>8242</v>
      </c>
      <c r="B60">
        <v>0</v>
      </c>
      <c r="C60" t="s">
        <v>38</v>
      </c>
      <c r="D60">
        <v>0</v>
      </c>
      <c r="E60">
        <v>0</v>
      </c>
      <c r="F60">
        <v>0</v>
      </c>
      <c r="G60">
        <v>0</v>
      </c>
    </row>
    <row r="61" spans="1:7">
      <c r="A61">
        <v>8251</v>
      </c>
      <c r="B61">
        <v>0</v>
      </c>
      <c r="C61" t="s">
        <v>43</v>
      </c>
      <c r="D61">
        <v>0</v>
      </c>
      <c r="E61">
        <v>0</v>
      </c>
      <c r="F61">
        <v>0</v>
      </c>
      <c r="G61">
        <v>0</v>
      </c>
    </row>
    <row r="62" spans="1:7">
      <c r="A62">
        <v>177</v>
      </c>
      <c r="B62">
        <v>0</v>
      </c>
      <c r="C62" t="s">
        <v>30</v>
      </c>
      <c r="D62">
        <v>0</v>
      </c>
      <c r="E62">
        <v>0</v>
      </c>
      <c r="F62">
        <v>0</v>
      </c>
      <c r="G62">
        <v>0</v>
      </c>
    </row>
    <row r="63" spans="1:7">
      <c r="A63">
        <v>8261</v>
      </c>
      <c r="B63">
        <v>0</v>
      </c>
      <c r="C63" t="s">
        <v>31</v>
      </c>
      <c r="D63">
        <v>0</v>
      </c>
      <c r="E63">
        <v>0</v>
      </c>
      <c r="F63">
        <v>0</v>
      </c>
      <c r="G63">
        <v>0</v>
      </c>
    </row>
    <row r="64" spans="1:7">
      <c r="A64">
        <v>8262</v>
      </c>
      <c r="B64">
        <v>0</v>
      </c>
      <c r="C64" t="s">
        <v>33</v>
      </c>
      <c r="D64">
        <v>0</v>
      </c>
      <c r="E64">
        <v>0</v>
      </c>
      <c r="F64">
        <v>0</v>
      </c>
      <c r="G64">
        <v>0</v>
      </c>
    </row>
    <row r="65" spans="1:7">
      <c r="A65">
        <v>8263</v>
      </c>
      <c r="B65">
        <v>0</v>
      </c>
      <c r="C65" t="s">
        <v>30</v>
      </c>
      <c r="D65">
        <v>0</v>
      </c>
      <c r="E65">
        <v>0</v>
      </c>
      <c r="F65">
        <v>0</v>
      </c>
      <c r="G65">
        <v>0</v>
      </c>
    </row>
    <row r="66" spans="1:7">
      <c r="A66">
        <v>178</v>
      </c>
      <c r="B66">
        <v>0</v>
      </c>
      <c r="C66" t="s">
        <v>44</v>
      </c>
      <c r="D66">
        <v>0</v>
      </c>
      <c r="E66">
        <v>0</v>
      </c>
      <c r="F66">
        <v>0</v>
      </c>
      <c r="G66">
        <v>0</v>
      </c>
    </row>
    <row r="67" spans="1:7">
      <c r="A67">
        <v>8311</v>
      </c>
      <c r="B67">
        <v>0</v>
      </c>
      <c r="C67" t="s">
        <v>45</v>
      </c>
      <c r="D67">
        <v>0</v>
      </c>
      <c r="E67">
        <v>0</v>
      </c>
      <c r="F67">
        <v>0</v>
      </c>
      <c r="G67">
        <v>0</v>
      </c>
    </row>
    <row r="68" spans="1:7">
      <c r="A68">
        <v>8312</v>
      </c>
      <c r="B68">
        <v>0</v>
      </c>
      <c r="C68" t="s">
        <v>43</v>
      </c>
      <c r="D68">
        <v>0</v>
      </c>
      <c r="E68">
        <v>0</v>
      </c>
      <c r="F68">
        <v>0</v>
      </c>
      <c r="G68">
        <v>0</v>
      </c>
    </row>
    <row r="69" spans="1:7">
      <c r="A69">
        <v>8313</v>
      </c>
      <c r="B69">
        <v>0</v>
      </c>
      <c r="C69" t="s">
        <v>46</v>
      </c>
      <c r="D69">
        <v>0</v>
      </c>
      <c r="E69">
        <v>0</v>
      </c>
      <c r="F69">
        <v>0</v>
      </c>
      <c r="G69">
        <v>0</v>
      </c>
    </row>
    <row r="70" spans="1:7">
      <c r="A70">
        <v>179</v>
      </c>
      <c r="B70">
        <v>0</v>
      </c>
      <c r="C70" t="s">
        <v>30</v>
      </c>
      <c r="D70">
        <v>0</v>
      </c>
      <c r="E70">
        <v>0</v>
      </c>
      <c r="F70">
        <v>0</v>
      </c>
      <c r="G70">
        <v>0</v>
      </c>
    </row>
    <row r="71" spans="1:7">
      <c r="A71">
        <v>8321</v>
      </c>
      <c r="B71">
        <v>0</v>
      </c>
      <c r="C71" t="s">
        <v>31</v>
      </c>
      <c r="D71">
        <v>0</v>
      </c>
      <c r="E71">
        <v>0</v>
      </c>
      <c r="F71">
        <v>0</v>
      </c>
      <c r="G71">
        <v>0</v>
      </c>
    </row>
    <row r="72" spans="1:7">
      <c r="A72">
        <v>8322</v>
      </c>
      <c r="B72">
        <v>0</v>
      </c>
      <c r="C72" t="s">
        <v>33</v>
      </c>
      <c r="D72">
        <v>0</v>
      </c>
      <c r="E72">
        <v>0</v>
      </c>
      <c r="F72">
        <v>0</v>
      </c>
      <c r="G72">
        <v>0</v>
      </c>
    </row>
    <row r="73" spans="1:7">
      <c r="A73">
        <v>8323</v>
      </c>
      <c r="B73">
        <v>0</v>
      </c>
      <c r="C73" t="s">
        <v>30</v>
      </c>
      <c r="D73">
        <v>0</v>
      </c>
      <c r="E73">
        <v>0</v>
      </c>
      <c r="F73">
        <v>0</v>
      </c>
      <c r="G73">
        <v>0</v>
      </c>
    </row>
    <row r="74" spans="1:7">
      <c r="A74">
        <v>180</v>
      </c>
      <c r="B74">
        <v>0</v>
      </c>
      <c r="C74" t="s">
        <v>47</v>
      </c>
      <c r="D74">
        <v>0</v>
      </c>
      <c r="E74">
        <v>0</v>
      </c>
      <c r="F74">
        <v>0</v>
      </c>
      <c r="G74">
        <v>0</v>
      </c>
    </row>
    <row r="75" spans="1:7">
      <c r="A75">
        <v>8331</v>
      </c>
      <c r="B75">
        <v>0</v>
      </c>
      <c r="C75" t="s">
        <v>47</v>
      </c>
      <c r="D75">
        <v>0</v>
      </c>
      <c r="E75">
        <v>0</v>
      </c>
      <c r="F75">
        <v>0</v>
      </c>
      <c r="G75">
        <v>0</v>
      </c>
    </row>
    <row r="76" spans="1:7">
      <c r="A76">
        <v>181</v>
      </c>
      <c r="B76">
        <v>0</v>
      </c>
      <c r="C76" t="s">
        <v>48</v>
      </c>
      <c r="D76">
        <v>0</v>
      </c>
      <c r="E76">
        <v>0</v>
      </c>
      <c r="F76">
        <v>0</v>
      </c>
      <c r="G76">
        <v>0</v>
      </c>
    </row>
    <row r="77" spans="1:7">
      <c r="A77">
        <v>182</v>
      </c>
      <c r="B77">
        <v>0</v>
      </c>
      <c r="C77" t="s">
        <v>49</v>
      </c>
      <c r="D77">
        <v>0</v>
      </c>
      <c r="E77">
        <v>0</v>
      </c>
      <c r="F77">
        <v>0</v>
      </c>
      <c r="G77">
        <v>0</v>
      </c>
    </row>
    <row r="78" spans="1:7">
      <c r="A78">
        <v>8341</v>
      </c>
      <c r="B78">
        <v>0</v>
      </c>
      <c r="C78" t="s">
        <v>50</v>
      </c>
      <c r="D78">
        <v>0</v>
      </c>
      <c r="E78">
        <v>0</v>
      </c>
      <c r="F78">
        <v>0</v>
      </c>
      <c r="G78">
        <v>0</v>
      </c>
    </row>
    <row r="79" spans="1:7">
      <c r="A79">
        <v>8342</v>
      </c>
      <c r="B79">
        <v>0</v>
      </c>
      <c r="C79" t="s">
        <v>51</v>
      </c>
      <c r="D79">
        <v>0</v>
      </c>
      <c r="E79">
        <v>0</v>
      </c>
      <c r="F79">
        <v>0</v>
      </c>
      <c r="G79">
        <v>0</v>
      </c>
    </row>
    <row r="80" spans="1:7">
      <c r="A80">
        <v>8343</v>
      </c>
      <c r="B80">
        <v>0</v>
      </c>
      <c r="C80" t="s">
        <v>52</v>
      </c>
      <c r="D80">
        <v>0</v>
      </c>
      <c r="E80">
        <v>0</v>
      </c>
      <c r="F80">
        <v>0</v>
      </c>
      <c r="G80">
        <v>0</v>
      </c>
    </row>
    <row r="81" spans="1:7">
      <c r="A81">
        <v>8344</v>
      </c>
      <c r="B81">
        <v>0</v>
      </c>
      <c r="C81" t="s">
        <v>53</v>
      </c>
      <c r="D81">
        <v>0</v>
      </c>
      <c r="E81">
        <v>0</v>
      </c>
      <c r="F81">
        <v>0</v>
      </c>
      <c r="G81">
        <v>0</v>
      </c>
    </row>
    <row r="82" spans="1:7">
      <c r="A82">
        <v>8346</v>
      </c>
      <c r="B82">
        <v>0</v>
      </c>
      <c r="C82" t="s">
        <v>54</v>
      </c>
      <c r="D82">
        <v>0</v>
      </c>
      <c r="E82">
        <v>0</v>
      </c>
      <c r="F82">
        <v>0</v>
      </c>
      <c r="G82">
        <v>0</v>
      </c>
    </row>
    <row r="83" spans="1:7">
      <c r="A83">
        <v>8347</v>
      </c>
      <c r="B83">
        <v>0</v>
      </c>
      <c r="C83" t="s">
        <v>55</v>
      </c>
      <c r="D83">
        <v>0</v>
      </c>
      <c r="E83">
        <v>0</v>
      </c>
      <c r="F83">
        <v>0</v>
      </c>
      <c r="G83">
        <v>0</v>
      </c>
    </row>
    <row r="84" spans="1:7">
      <c r="A84">
        <v>8348</v>
      </c>
      <c r="B84">
        <v>0</v>
      </c>
      <c r="C84" t="s">
        <v>56</v>
      </c>
      <c r="D84">
        <v>0</v>
      </c>
      <c r="E84">
        <v>0</v>
      </c>
      <c r="F84">
        <v>0</v>
      </c>
      <c r="G84">
        <v>0</v>
      </c>
    </row>
    <row r="85" spans="1:7">
      <c r="A85">
        <v>8349</v>
      </c>
      <c r="B85">
        <v>0</v>
      </c>
      <c r="C85" t="s">
        <v>57</v>
      </c>
      <c r="D85">
        <v>0</v>
      </c>
      <c r="E85">
        <v>0</v>
      </c>
      <c r="F85">
        <v>0</v>
      </c>
      <c r="G85">
        <v>0</v>
      </c>
    </row>
    <row r="86" spans="1:7">
      <c r="A86">
        <v>257</v>
      </c>
      <c r="B86">
        <v>0</v>
      </c>
      <c r="C86" t="s">
        <v>58</v>
      </c>
      <c r="D86">
        <v>0</v>
      </c>
      <c r="E86">
        <v>0</v>
      </c>
      <c r="F86">
        <v>0</v>
      </c>
      <c r="G86">
        <v>0</v>
      </c>
    </row>
    <row r="87" spans="1:7">
      <c r="A87">
        <v>8353</v>
      </c>
      <c r="B87">
        <v>0</v>
      </c>
      <c r="C87" t="s">
        <v>59</v>
      </c>
      <c r="D87">
        <v>0</v>
      </c>
      <c r="E87">
        <v>0</v>
      </c>
      <c r="F87">
        <v>0</v>
      </c>
      <c r="G87">
        <v>0</v>
      </c>
    </row>
    <row r="88" spans="1:7">
      <c r="A88">
        <v>8354</v>
      </c>
      <c r="B88">
        <v>0</v>
      </c>
      <c r="C88" t="s">
        <v>60</v>
      </c>
      <c r="D88">
        <v>0</v>
      </c>
      <c r="E88">
        <v>0</v>
      </c>
      <c r="F88">
        <v>0</v>
      </c>
      <c r="G88">
        <v>0</v>
      </c>
    </row>
    <row r="89" spans="1:7">
      <c r="A89">
        <v>8355</v>
      </c>
      <c r="B89">
        <v>0</v>
      </c>
      <c r="C89" t="s">
        <v>61</v>
      </c>
      <c r="D89">
        <v>0</v>
      </c>
      <c r="E89">
        <v>0</v>
      </c>
      <c r="F89">
        <v>0</v>
      </c>
      <c r="G89">
        <v>0</v>
      </c>
    </row>
    <row r="90" spans="1:7">
      <c r="A90">
        <v>8356</v>
      </c>
      <c r="B90">
        <v>0</v>
      </c>
      <c r="C90" t="s">
        <v>62</v>
      </c>
      <c r="D90">
        <v>0</v>
      </c>
      <c r="E90">
        <v>0</v>
      </c>
      <c r="F90">
        <v>0</v>
      </c>
      <c r="G90">
        <v>0</v>
      </c>
    </row>
    <row r="91" spans="1:7">
      <c r="A91">
        <v>8357</v>
      </c>
      <c r="B91">
        <v>0</v>
      </c>
      <c r="C91" t="s">
        <v>63</v>
      </c>
      <c r="D91">
        <v>0</v>
      </c>
      <c r="E91">
        <v>0</v>
      </c>
      <c r="F91">
        <v>0</v>
      </c>
      <c r="G91">
        <v>0</v>
      </c>
    </row>
    <row r="92" spans="1:7">
      <c r="A92">
        <v>8352</v>
      </c>
      <c r="B92">
        <v>0</v>
      </c>
      <c r="C92" t="s">
        <v>64</v>
      </c>
      <c r="D92">
        <v>0</v>
      </c>
      <c r="E92">
        <v>0</v>
      </c>
      <c r="F92">
        <v>0</v>
      </c>
      <c r="G92">
        <v>0</v>
      </c>
    </row>
    <row r="93" spans="1:7">
      <c r="A93">
        <v>183</v>
      </c>
      <c r="B93">
        <v>0</v>
      </c>
      <c r="C93" t="s">
        <v>65</v>
      </c>
      <c r="D93">
        <v>0</v>
      </c>
      <c r="E93">
        <v>0</v>
      </c>
      <c r="F93">
        <v>0</v>
      </c>
      <c r="G93">
        <v>0</v>
      </c>
    </row>
    <row r="94" spans="1:7">
      <c r="A94">
        <v>8361</v>
      </c>
      <c r="B94">
        <v>0</v>
      </c>
      <c r="C94" t="s">
        <v>66</v>
      </c>
      <c r="D94">
        <v>0</v>
      </c>
      <c r="E94">
        <v>0</v>
      </c>
      <c r="F94">
        <v>0</v>
      </c>
      <c r="G94">
        <v>0</v>
      </c>
    </row>
    <row r="95" spans="1:7">
      <c r="A95">
        <v>8362</v>
      </c>
      <c r="B95">
        <v>0</v>
      </c>
      <c r="C95" t="s">
        <v>67</v>
      </c>
      <c r="D95">
        <v>0</v>
      </c>
      <c r="E95">
        <v>0</v>
      </c>
      <c r="F95">
        <v>0</v>
      </c>
      <c r="G95">
        <v>0</v>
      </c>
    </row>
    <row r="96" spans="1:7">
      <c r="A96">
        <v>8363</v>
      </c>
      <c r="B96">
        <v>0</v>
      </c>
      <c r="C96" t="s">
        <v>68</v>
      </c>
      <c r="D96">
        <v>0</v>
      </c>
      <c r="E96">
        <v>0</v>
      </c>
      <c r="F96">
        <v>0</v>
      </c>
      <c r="G96">
        <v>0</v>
      </c>
    </row>
    <row r="97" spans="1:7">
      <c r="A97">
        <v>8371</v>
      </c>
      <c r="B97">
        <v>0</v>
      </c>
      <c r="C97" t="s">
        <v>69</v>
      </c>
      <c r="D97">
        <v>0</v>
      </c>
      <c r="E97">
        <v>0</v>
      </c>
      <c r="F97">
        <v>0</v>
      </c>
      <c r="G97">
        <v>0</v>
      </c>
    </row>
    <row r="98" spans="1:7">
      <c r="A98">
        <v>184</v>
      </c>
      <c r="B98">
        <v>0</v>
      </c>
      <c r="C98" t="s">
        <v>30</v>
      </c>
      <c r="D98">
        <v>0</v>
      </c>
      <c r="E98">
        <v>0</v>
      </c>
      <c r="F98">
        <v>0</v>
      </c>
      <c r="G98">
        <v>0</v>
      </c>
    </row>
    <row r="99" spans="1:7">
      <c r="A99">
        <v>8381</v>
      </c>
      <c r="B99">
        <v>0</v>
      </c>
      <c r="C99" t="s">
        <v>31</v>
      </c>
      <c r="D99">
        <v>0</v>
      </c>
      <c r="E99">
        <v>0</v>
      </c>
      <c r="F99">
        <v>0</v>
      </c>
      <c r="G99">
        <v>0</v>
      </c>
    </row>
    <row r="100" spans="1:7">
      <c r="A100">
        <v>8382</v>
      </c>
      <c r="B100">
        <v>0</v>
      </c>
      <c r="C100" t="s">
        <v>33</v>
      </c>
      <c r="D100">
        <v>0</v>
      </c>
      <c r="E100">
        <v>0</v>
      </c>
      <c r="F100">
        <v>0</v>
      </c>
      <c r="G100">
        <v>0</v>
      </c>
    </row>
    <row r="101" spans="1:7">
      <c r="A101">
        <v>8383</v>
      </c>
      <c r="B101">
        <v>0</v>
      </c>
      <c r="C101" t="s">
        <v>30</v>
      </c>
      <c r="D101">
        <v>0</v>
      </c>
      <c r="E101">
        <v>0</v>
      </c>
      <c r="F101">
        <v>0</v>
      </c>
      <c r="G101">
        <v>0</v>
      </c>
    </row>
    <row r="102" spans="1:7">
      <c r="A102">
        <v>8391</v>
      </c>
      <c r="B102">
        <v>0</v>
      </c>
      <c r="C102" t="s">
        <v>34</v>
      </c>
      <c r="D102">
        <v>0</v>
      </c>
      <c r="E102">
        <v>0</v>
      </c>
      <c r="F102">
        <v>0</v>
      </c>
      <c r="G102">
        <v>0</v>
      </c>
    </row>
    <row r="103" spans="1:7">
      <c r="A103">
        <v>185</v>
      </c>
      <c r="B103">
        <v>0</v>
      </c>
      <c r="C103" t="s">
        <v>70</v>
      </c>
      <c r="D103">
        <v>0</v>
      </c>
      <c r="E103">
        <v>0</v>
      </c>
      <c r="F103">
        <v>0</v>
      </c>
      <c r="G103">
        <v>0</v>
      </c>
    </row>
    <row r="104" spans="1:7">
      <c r="A104">
        <v>186</v>
      </c>
      <c r="B104">
        <v>0</v>
      </c>
      <c r="C104" t="s">
        <v>42</v>
      </c>
      <c r="D104">
        <v>0</v>
      </c>
      <c r="E104">
        <v>0</v>
      </c>
      <c r="F104">
        <v>0</v>
      </c>
      <c r="G104">
        <v>0</v>
      </c>
    </row>
    <row r="105" spans="1:7">
      <c r="A105">
        <v>8411</v>
      </c>
      <c r="B105">
        <v>0</v>
      </c>
      <c r="C105" t="s">
        <v>37</v>
      </c>
      <c r="D105">
        <v>0</v>
      </c>
      <c r="E105">
        <v>0</v>
      </c>
      <c r="F105">
        <v>0</v>
      </c>
      <c r="G105">
        <v>0</v>
      </c>
    </row>
    <row r="106" spans="1:7">
      <c r="A106">
        <v>187</v>
      </c>
      <c r="B106">
        <v>0</v>
      </c>
      <c r="C106" t="s">
        <v>71</v>
      </c>
      <c r="D106">
        <v>0</v>
      </c>
      <c r="E106">
        <v>0</v>
      </c>
      <c r="F106">
        <v>0</v>
      </c>
      <c r="G106">
        <v>0</v>
      </c>
    </row>
    <row r="107" spans="1:7">
      <c r="A107">
        <v>8421</v>
      </c>
      <c r="B107">
        <v>0</v>
      </c>
      <c r="C107" t="s">
        <v>71</v>
      </c>
      <c r="D107">
        <v>0</v>
      </c>
      <c r="E107">
        <v>0</v>
      </c>
      <c r="F107">
        <v>0</v>
      </c>
      <c r="G107">
        <v>0</v>
      </c>
    </row>
    <row r="108" spans="1:7">
      <c r="A108">
        <v>188</v>
      </c>
      <c r="B108">
        <v>0</v>
      </c>
      <c r="C108" t="s">
        <v>30</v>
      </c>
      <c r="D108">
        <v>0</v>
      </c>
      <c r="E108">
        <v>0</v>
      </c>
      <c r="F108">
        <v>0</v>
      </c>
      <c r="G108">
        <v>0</v>
      </c>
    </row>
    <row r="109" spans="1:7">
      <c r="A109">
        <v>8431</v>
      </c>
      <c r="B109">
        <v>0</v>
      </c>
      <c r="C109" t="s">
        <v>31</v>
      </c>
      <c r="D109">
        <v>0</v>
      </c>
      <c r="E109">
        <v>0</v>
      </c>
      <c r="F109">
        <v>0</v>
      </c>
      <c r="G109">
        <v>0</v>
      </c>
    </row>
    <row r="110" spans="1:7">
      <c r="A110">
        <v>8432</v>
      </c>
      <c r="B110">
        <v>0</v>
      </c>
      <c r="C110" t="s">
        <v>33</v>
      </c>
      <c r="D110">
        <v>0</v>
      </c>
      <c r="E110">
        <v>0</v>
      </c>
      <c r="F110">
        <v>0</v>
      </c>
      <c r="G110">
        <v>0</v>
      </c>
    </row>
    <row r="111" spans="1:7">
      <c r="A111">
        <v>8433</v>
      </c>
      <c r="B111">
        <v>0</v>
      </c>
      <c r="C111" t="s">
        <v>30</v>
      </c>
      <c r="D111">
        <v>0</v>
      </c>
      <c r="E111">
        <v>0</v>
      </c>
      <c r="F111">
        <v>0</v>
      </c>
      <c r="G111">
        <v>0</v>
      </c>
    </row>
    <row r="112" spans="1:7">
      <c r="A112">
        <v>189</v>
      </c>
      <c r="B112">
        <v>0</v>
      </c>
      <c r="C112" t="s">
        <v>72</v>
      </c>
      <c r="D112">
        <v>0</v>
      </c>
      <c r="E112">
        <v>0</v>
      </c>
      <c r="F112">
        <v>0</v>
      </c>
      <c r="G112">
        <v>0</v>
      </c>
    </row>
    <row r="113" spans="1:7">
      <c r="A113">
        <v>8441</v>
      </c>
      <c r="B113">
        <v>0</v>
      </c>
      <c r="C113" t="s">
        <v>73</v>
      </c>
      <c r="D113">
        <v>0</v>
      </c>
      <c r="E113">
        <v>0</v>
      </c>
      <c r="F113">
        <v>0</v>
      </c>
      <c r="G113">
        <v>0</v>
      </c>
    </row>
    <row r="114" spans="1:7">
      <c r="A114">
        <v>8442</v>
      </c>
      <c r="B114">
        <v>0</v>
      </c>
      <c r="C114" t="s">
        <v>74</v>
      </c>
      <c r="D114">
        <v>0</v>
      </c>
      <c r="E114">
        <v>0</v>
      </c>
      <c r="F114">
        <v>0</v>
      </c>
      <c r="G114">
        <v>0</v>
      </c>
    </row>
    <row r="115" spans="1:7">
      <c r="A115">
        <v>8443</v>
      </c>
      <c r="B115">
        <v>0</v>
      </c>
      <c r="C115" t="s">
        <v>75</v>
      </c>
      <c r="D115">
        <v>0</v>
      </c>
      <c r="E115">
        <v>0</v>
      </c>
      <c r="F115">
        <v>0</v>
      </c>
      <c r="G115">
        <v>0</v>
      </c>
    </row>
    <row r="116" spans="1:7">
      <c r="A116">
        <v>8444</v>
      </c>
      <c r="B116">
        <v>0</v>
      </c>
      <c r="C116" t="s">
        <v>76</v>
      </c>
      <c r="D116">
        <v>0</v>
      </c>
      <c r="E116">
        <v>0</v>
      </c>
      <c r="F116">
        <v>0</v>
      </c>
      <c r="G116">
        <v>0</v>
      </c>
    </row>
    <row r="117" spans="1:7">
      <c r="A117">
        <v>8445</v>
      </c>
      <c r="B117">
        <v>0</v>
      </c>
      <c r="C117" t="s">
        <v>77</v>
      </c>
      <c r="D117">
        <v>0</v>
      </c>
      <c r="E117">
        <v>0</v>
      </c>
      <c r="F117">
        <v>0</v>
      </c>
      <c r="G117">
        <v>0</v>
      </c>
    </row>
    <row r="118" spans="1:7">
      <c r="A118">
        <v>8446</v>
      </c>
      <c r="B118">
        <v>0</v>
      </c>
      <c r="C118" t="s">
        <v>78</v>
      </c>
      <c r="D118">
        <v>0</v>
      </c>
      <c r="E118">
        <v>0</v>
      </c>
      <c r="F118">
        <v>0</v>
      </c>
      <c r="G118">
        <v>0</v>
      </c>
    </row>
    <row r="119" spans="1:7">
      <c r="A119">
        <v>190</v>
      </c>
      <c r="B119">
        <v>0</v>
      </c>
      <c r="C119" t="s">
        <v>79</v>
      </c>
      <c r="D119">
        <v>0</v>
      </c>
      <c r="E119">
        <v>0</v>
      </c>
      <c r="F119">
        <v>0</v>
      </c>
      <c r="G119">
        <v>0</v>
      </c>
    </row>
    <row r="120" spans="1:7">
      <c r="A120">
        <v>8451</v>
      </c>
      <c r="B120">
        <v>0</v>
      </c>
      <c r="C120" t="s">
        <v>80</v>
      </c>
      <c r="D120">
        <v>0</v>
      </c>
      <c r="E120">
        <v>0</v>
      </c>
      <c r="F120">
        <v>0</v>
      </c>
      <c r="G120">
        <v>0</v>
      </c>
    </row>
    <row r="121" spans="1:7">
      <c r="A121">
        <v>8452</v>
      </c>
      <c r="B121">
        <v>0</v>
      </c>
      <c r="C121" t="s">
        <v>81</v>
      </c>
      <c r="D121">
        <v>0</v>
      </c>
      <c r="E121">
        <v>0</v>
      </c>
      <c r="F121">
        <v>0</v>
      </c>
      <c r="G121">
        <v>0</v>
      </c>
    </row>
    <row r="122" spans="1:7">
      <c r="A122">
        <v>191</v>
      </c>
      <c r="B122">
        <v>0</v>
      </c>
      <c r="C122" t="s">
        <v>82</v>
      </c>
      <c r="D122">
        <v>0</v>
      </c>
      <c r="E122">
        <v>0</v>
      </c>
      <c r="F122">
        <v>0</v>
      </c>
      <c r="G122">
        <v>0</v>
      </c>
    </row>
    <row r="123" spans="1:7">
      <c r="A123">
        <v>8461</v>
      </c>
      <c r="B123">
        <v>0</v>
      </c>
      <c r="C123" t="s">
        <v>31</v>
      </c>
      <c r="D123">
        <v>0</v>
      </c>
      <c r="E123">
        <v>0</v>
      </c>
      <c r="F123">
        <v>0</v>
      </c>
      <c r="G123">
        <v>0</v>
      </c>
    </row>
    <row r="124" spans="1:7">
      <c r="A124">
        <v>8462</v>
      </c>
      <c r="B124">
        <v>0</v>
      </c>
      <c r="C124" t="s">
        <v>33</v>
      </c>
      <c r="D124">
        <v>0</v>
      </c>
      <c r="E124">
        <v>0</v>
      </c>
      <c r="F124">
        <v>0</v>
      </c>
      <c r="G124">
        <v>0</v>
      </c>
    </row>
    <row r="125" spans="1:7">
      <c r="A125">
        <v>8463</v>
      </c>
      <c r="B125">
        <v>0</v>
      </c>
      <c r="C125" t="s">
        <v>82</v>
      </c>
      <c r="D125">
        <v>0</v>
      </c>
      <c r="E125">
        <v>0</v>
      </c>
      <c r="F125">
        <v>0</v>
      </c>
      <c r="G125">
        <v>0</v>
      </c>
    </row>
    <row r="126" spans="1:7">
      <c r="A126">
        <v>8471</v>
      </c>
      <c r="B126">
        <v>0</v>
      </c>
      <c r="C126" t="s">
        <v>34</v>
      </c>
      <c r="D126">
        <v>0</v>
      </c>
      <c r="E126">
        <v>0</v>
      </c>
      <c r="F126">
        <v>0</v>
      </c>
      <c r="G126">
        <v>0</v>
      </c>
    </row>
    <row r="127" spans="1:7">
      <c r="A127">
        <v>192</v>
      </c>
      <c r="B127">
        <v>0</v>
      </c>
      <c r="C127" t="s">
        <v>83</v>
      </c>
      <c r="D127">
        <v>0</v>
      </c>
      <c r="E127">
        <v>0</v>
      </c>
      <c r="F127">
        <v>0</v>
      </c>
      <c r="G127">
        <v>0</v>
      </c>
    </row>
    <row r="128" spans="1:7">
      <c r="A128">
        <v>8481</v>
      </c>
      <c r="B128">
        <v>0</v>
      </c>
      <c r="C128" t="s">
        <v>84</v>
      </c>
      <c r="D128">
        <v>0</v>
      </c>
      <c r="E128">
        <v>0</v>
      </c>
      <c r="F128">
        <v>0</v>
      </c>
      <c r="G128">
        <v>0</v>
      </c>
    </row>
    <row r="129" spans="1:7">
      <c r="A129">
        <v>8482</v>
      </c>
      <c r="B129">
        <v>0</v>
      </c>
      <c r="C129" t="s">
        <v>30</v>
      </c>
      <c r="D129">
        <v>0</v>
      </c>
      <c r="E129">
        <v>0</v>
      </c>
      <c r="F129">
        <v>0</v>
      </c>
      <c r="G129">
        <v>0</v>
      </c>
    </row>
    <row r="130" spans="1:7">
      <c r="A130">
        <v>193</v>
      </c>
      <c r="B130">
        <v>0</v>
      </c>
      <c r="C130" t="s">
        <v>30</v>
      </c>
      <c r="D130">
        <v>0</v>
      </c>
      <c r="E130">
        <v>0</v>
      </c>
      <c r="F130">
        <v>0</v>
      </c>
      <c r="G130">
        <v>0</v>
      </c>
    </row>
    <row r="131" spans="1:7">
      <c r="A131">
        <v>8491</v>
      </c>
      <c r="B131">
        <v>0</v>
      </c>
      <c r="C131" t="s">
        <v>30</v>
      </c>
      <c r="D131">
        <v>0</v>
      </c>
      <c r="E131">
        <v>0</v>
      </c>
      <c r="F131">
        <v>0</v>
      </c>
      <c r="G131">
        <v>0</v>
      </c>
    </row>
    <row r="132" spans="1:7">
      <c r="A132">
        <v>194</v>
      </c>
      <c r="B132">
        <v>0</v>
      </c>
      <c r="C132" t="s">
        <v>30</v>
      </c>
      <c r="D132">
        <v>0</v>
      </c>
      <c r="E132">
        <v>0</v>
      </c>
      <c r="F132">
        <v>0</v>
      </c>
      <c r="G132">
        <v>0</v>
      </c>
    </row>
    <row r="133" spans="1:7">
      <c r="A133">
        <v>8492</v>
      </c>
      <c r="B133">
        <v>0</v>
      </c>
      <c r="C133" t="s">
        <v>31</v>
      </c>
      <c r="D133">
        <v>0</v>
      </c>
      <c r="E133">
        <v>0</v>
      </c>
      <c r="F133">
        <v>0</v>
      </c>
      <c r="G133">
        <v>0</v>
      </c>
    </row>
    <row r="134" spans="1:7">
      <c r="A134">
        <v>8493</v>
      </c>
      <c r="B134">
        <v>0</v>
      </c>
      <c r="C134" t="s">
        <v>33</v>
      </c>
      <c r="D134">
        <v>0</v>
      </c>
      <c r="E134">
        <v>0</v>
      </c>
      <c r="F134">
        <v>0</v>
      </c>
      <c r="G134">
        <v>0</v>
      </c>
    </row>
    <row r="135" spans="1:7">
      <c r="A135">
        <v>8494</v>
      </c>
      <c r="B135">
        <v>0</v>
      </c>
      <c r="C135" t="s">
        <v>30</v>
      </c>
      <c r="D135">
        <v>0</v>
      </c>
      <c r="E135">
        <v>0</v>
      </c>
      <c r="F135">
        <v>0</v>
      </c>
      <c r="G135">
        <v>0</v>
      </c>
    </row>
    <row r="136" spans="1:7">
      <c r="A136">
        <v>195</v>
      </c>
      <c r="B136">
        <v>0</v>
      </c>
      <c r="C136" t="s">
        <v>85</v>
      </c>
      <c r="D136">
        <v>0</v>
      </c>
      <c r="E136">
        <v>0</v>
      </c>
      <c r="F136">
        <v>0</v>
      </c>
      <c r="G136">
        <v>0</v>
      </c>
    </row>
    <row r="137" spans="1:7">
      <c r="A137">
        <v>8511</v>
      </c>
      <c r="B137">
        <v>0</v>
      </c>
      <c r="C137" t="s">
        <v>85</v>
      </c>
      <c r="D137">
        <v>0</v>
      </c>
      <c r="E137">
        <v>0</v>
      </c>
      <c r="F137">
        <v>0</v>
      </c>
      <c r="G137">
        <v>0</v>
      </c>
    </row>
    <row r="138" spans="1:7">
      <c r="A138">
        <v>196</v>
      </c>
      <c r="B138">
        <v>0</v>
      </c>
      <c r="C138" t="s">
        <v>86</v>
      </c>
      <c r="D138">
        <v>500000</v>
      </c>
      <c r="E138">
        <v>655000</v>
      </c>
      <c r="F138">
        <v>155000</v>
      </c>
      <c r="G138">
        <v>131</v>
      </c>
    </row>
    <row r="139" spans="1:7">
      <c r="A139">
        <v>8521</v>
      </c>
      <c r="B139">
        <v>0</v>
      </c>
      <c r="C139" t="s">
        <v>86</v>
      </c>
      <c r="D139">
        <v>500000</v>
      </c>
      <c r="E139">
        <v>655000</v>
      </c>
      <c r="F139">
        <v>155000</v>
      </c>
      <c r="G139">
        <v>131</v>
      </c>
    </row>
    <row r="140" spans="1:7">
      <c r="A140">
        <v>197</v>
      </c>
      <c r="B140">
        <v>0</v>
      </c>
      <c r="C140" t="s">
        <v>87</v>
      </c>
      <c r="D140">
        <v>1000</v>
      </c>
      <c r="E140">
        <v>1565</v>
      </c>
      <c r="F140">
        <v>565</v>
      </c>
      <c r="G140">
        <v>156.5</v>
      </c>
    </row>
    <row r="141" spans="1:7">
      <c r="A141">
        <v>8531</v>
      </c>
      <c r="B141">
        <v>0</v>
      </c>
      <c r="C141" t="s">
        <v>87</v>
      </c>
      <c r="D141">
        <v>1000</v>
      </c>
      <c r="E141">
        <v>1565</v>
      </c>
      <c r="F141">
        <v>565</v>
      </c>
      <c r="G141">
        <v>156.5</v>
      </c>
    </row>
    <row r="142" spans="1:7">
      <c r="A142">
        <v>198</v>
      </c>
      <c r="B142">
        <v>0</v>
      </c>
      <c r="C142" t="s">
        <v>88</v>
      </c>
      <c r="D142">
        <v>10000</v>
      </c>
      <c r="E142">
        <v>0</v>
      </c>
      <c r="F142">
        <v>-10000</v>
      </c>
      <c r="G142">
        <v>0</v>
      </c>
    </row>
    <row r="143" spans="1:7">
      <c r="A143">
        <v>8611</v>
      </c>
      <c r="B143">
        <v>0</v>
      </c>
      <c r="C143" t="s">
        <v>89</v>
      </c>
      <c r="D143">
        <v>0</v>
      </c>
      <c r="E143">
        <v>0</v>
      </c>
      <c r="F143">
        <v>0</v>
      </c>
      <c r="G143">
        <v>0</v>
      </c>
    </row>
    <row r="144" spans="1:7">
      <c r="A144">
        <v>8612</v>
      </c>
      <c r="B144">
        <v>0</v>
      </c>
      <c r="C144" t="s">
        <v>90</v>
      </c>
      <c r="D144">
        <v>0</v>
      </c>
      <c r="E144">
        <v>0</v>
      </c>
      <c r="F144">
        <v>0</v>
      </c>
      <c r="G144">
        <v>0</v>
      </c>
    </row>
    <row r="145" spans="1:7">
      <c r="A145">
        <v>8613</v>
      </c>
      <c r="B145">
        <v>0</v>
      </c>
      <c r="C145" t="s">
        <v>91</v>
      </c>
      <c r="D145">
        <v>10000</v>
      </c>
      <c r="E145">
        <v>0</v>
      </c>
      <c r="F145">
        <v>-10000</v>
      </c>
      <c r="G145">
        <v>0</v>
      </c>
    </row>
    <row r="146" spans="1:7">
      <c r="A146">
        <v>199</v>
      </c>
      <c r="B146">
        <v>0</v>
      </c>
      <c r="C146" t="s">
        <v>92</v>
      </c>
      <c r="D146">
        <v>0</v>
      </c>
      <c r="E146">
        <v>0</v>
      </c>
      <c r="F146">
        <v>0</v>
      </c>
      <c r="G146">
        <v>0</v>
      </c>
    </row>
    <row r="147" spans="1:7">
      <c r="A147">
        <v>8621</v>
      </c>
      <c r="B147">
        <v>0</v>
      </c>
      <c r="C147" t="s">
        <v>93</v>
      </c>
      <c r="D147">
        <v>0</v>
      </c>
      <c r="E147">
        <v>0</v>
      </c>
      <c r="F147">
        <v>0</v>
      </c>
      <c r="G147">
        <v>0</v>
      </c>
    </row>
    <row r="148" spans="1:7">
      <c r="A148">
        <v>8622</v>
      </c>
      <c r="B148">
        <v>0</v>
      </c>
      <c r="C148" t="s">
        <v>94</v>
      </c>
      <c r="D148">
        <v>0</v>
      </c>
      <c r="E148">
        <v>0</v>
      </c>
      <c r="F148">
        <v>0</v>
      </c>
      <c r="G148">
        <v>0</v>
      </c>
    </row>
    <row r="149" spans="1:7">
      <c r="A149">
        <v>200</v>
      </c>
      <c r="B149">
        <v>0</v>
      </c>
      <c r="C149" t="s">
        <v>95</v>
      </c>
      <c r="D149">
        <v>511000</v>
      </c>
      <c r="E149">
        <v>656565</v>
      </c>
      <c r="F149">
        <v>145565</v>
      </c>
      <c r="G149">
        <v>128.49</v>
      </c>
    </row>
    <row r="150" spans="1:7">
      <c r="A150">
        <v>128</v>
      </c>
      <c r="B150">
        <v>0</v>
      </c>
      <c r="C150" t="s">
        <v>96</v>
      </c>
      <c r="D150">
        <v>7050000</v>
      </c>
      <c r="E150">
        <v>6465615</v>
      </c>
      <c r="F150">
        <v>-584385</v>
      </c>
      <c r="G150">
        <v>91.71</v>
      </c>
    </row>
    <row r="151" spans="1:7">
      <c r="A151">
        <v>7111</v>
      </c>
      <c r="B151">
        <v>0</v>
      </c>
      <c r="C151" t="s">
        <v>97</v>
      </c>
      <c r="D151">
        <v>6200000</v>
      </c>
      <c r="E151">
        <v>5660000</v>
      </c>
      <c r="F151">
        <v>-540000</v>
      </c>
      <c r="G151">
        <v>91.29</v>
      </c>
    </row>
    <row r="152" spans="1:7">
      <c r="A152">
        <v>7112</v>
      </c>
      <c r="B152">
        <v>0</v>
      </c>
      <c r="C152" t="s">
        <v>98</v>
      </c>
      <c r="D152">
        <v>0</v>
      </c>
      <c r="E152">
        <v>0</v>
      </c>
      <c r="F152">
        <v>0</v>
      </c>
      <c r="G152">
        <v>0</v>
      </c>
    </row>
    <row r="153" spans="1:7">
      <c r="A153">
        <v>7113</v>
      </c>
      <c r="B153">
        <v>0</v>
      </c>
      <c r="C153" t="s">
        <v>99</v>
      </c>
      <c r="D153">
        <v>0</v>
      </c>
      <c r="E153">
        <v>0</v>
      </c>
      <c r="F153">
        <v>0</v>
      </c>
      <c r="G153">
        <v>0</v>
      </c>
    </row>
    <row r="154" spans="1:7">
      <c r="A154">
        <v>7114</v>
      </c>
      <c r="B154">
        <v>0</v>
      </c>
      <c r="C154" t="s">
        <v>100</v>
      </c>
      <c r="D154">
        <v>0</v>
      </c>
      <c r="E154">
        <v>0</v>
      </c>
      <c r="F154">
        <v>0</v>
      </c>
      <c r="G154">
        <v>0</v>
      </c>
    </row>
    <row r="155" spans="1:7">
      <c r="A155">
        <v>7115</v>
      </c>
      <c r="B155">
        <v>0</v>
      </c>
      <c r="C155" t="s">
        <v>101</v>
      </c>
      <c r="D155">
        <v>0</v>
      </c>
      <c r="E155">
        <v>0</v>
      </c>
      <c r="F155">
        <v>0</v>
      </c>
      <c r="G155">
        <v>0</v>
      </c>
    </row>
    <row r="156" spans="1:7">
      <c r="A156">
        <v>7116</v>
      </c>
      <c r="B156">
        <v>0</v>
      </c>
      <c r="C156" t="s">
        <v>102</v>
      </c>
      <c r="D156">
        <v>0</v>
      </c>
      <c r="E156">
        <v>0</v>
      </c>
      <c r="F156">
        <v>0</v>
      </c>
      <c r="G156">
        <v>0</v>
      </c>
    </row>
    <row r="157" spans="1:7">
      <c r="A157">
        <v>7117</v>
      </c>
      <c r="B157">
        <v>0</v>
      </c>
      <c r="C157" t="s">
        <v>103</v>
      </c>
      <c r="D157">
        <v>850000</v>
      </c>
      <c r="E157">
        <v>805615</v>
      </c>
      <c r="F157">
        <v>-44385</v>
      </c>
      <c r="G157">
        <v>94.78</v>
      </c>
    </row>
    <row r="158" spans="1:7">
      <c r="A158">
        <v>129</v>
      </c>
      <c r="B158">
        <v>0</v>
      </c>
      <c r="C158" t="s">
        <v>104</v>
      </c>
      <c r="D158">
        <v>0</v>
      </c>
      <c r="E158">
        <v>0</v>
      </c>
      <c r="F158">
        <v>0</v>
      </c>
      <c r="G158">
        <v>0</v>
      </c>
    </row>
    <row r="159" spans="1:7">
      <c r="A159">
        <v>7211</v>
      </c>
      <c r="B159">
        <v>0</v>
      </c>
      <c r="C159" t="s">
        <v>105</v>
      </c>
      <c r="D159">
        <v>0</v>
      </c>
      <c r="E159">
        <v>0</v>
      </c>
      <c r="F159">
        <v>0</v>
      </c>
      <c r="G159">
        <v>0</v>
      </c>
    </row>
    <row r="160" spans="1:7">
      <c r="A160">
        <v>7212</v>
      </c>
      <c r="B160">
        <v>0</v>
      </c>
      <c r="C160" t="s">
        <v>106</v>
      </c>
      <c r="D160">
        <v>0</v>
      </c>
      <c r="E160">
        <v>0</v>
      </c>
      <c r="F160">
        <v>0</v>
      </c>
      <c r="G160">
        <v>0</v>
      </c>
    </row>
    <row r="161" spans="1:7">
      <c r="A161">
        <v>7213</v>
      </c>
      <c r="B161">
        <v>0</v>
      </c>
      <c r="C161" t="s">
        <v>107</v>
      </c>
      <c r="D161">
        <v>0</v>
      </c>
      <c r="E161">
        <v>0</v>
      </c>
      <c r="F161">
        <v>0</v>
      </c>
      <c r="G161">
        <v>0</v>
      </c>
    </row>
    <row r="162" spans="1:7">
      <c r="A162">
        <v>7214</v>
      </c>
      <c r="B162">
        <v>0</v>
      </c>
      <c r="C162" t="s">
        <v>108</v>
      </c>
      <c r="D162">
        <v>0</v>
      </c>
      <c r="E162">
        <v>0</v>
      </c>
      <c r="F162">
        <v>0</v>
      </c>
      <c r="G162">
        <v>0</v>
      </c>
    </row>
    <row r="163" spans="1:7">
      <c r="A163">
        <v>7215</v>
      </c>
      <c r="B163">
        <v>0</v>
      </c>
      <c r="C163" t="s">
        <v>109</v>
      </c>
      <c r="D163">
        <v>0</v>
      </c>
      <c r="E163">
        <v>0</v>
      </c>
      <c r="F163">
        <v>0</v>
      </c>
      <c r="G163">
        <v>0</v>
      </c>
    </row>
    <row r="164" spans="1:7">
      <c r="A164">
        <v>7216</v>
      </c>
      <c r="B164">
        <v>0</v>
      </c>
      <c r="C164" t="s">
        <v>110</v>
      </c>
      <c r="D164">
        <v>0</v>
      </c>
      <c r="E164">
        <v>0</v>
      </c>
      <c r="F164">
        <v>0</v>
      </c>
      <c r="G164">
        <v>0</v>
      </c>
    </row>
    <row r="165" spans="1:7">
      <c r="A165">
        <v>7217</v>
      </c>
      <c r="B165">
        <v>0</v>
      </c>
      <c r="C165" t="s">
        <v>111</v>
      </c>
      <c r="D165">
        <v>0</v>
      </c>
      <c r="E165">
        <v>0</v>
      </c>
      <c r="F165">
        <v>0</v>
      </c>
      <c r="G165">
        <v>0</v>
      </c>
    </row>
    <row r="166" spans="1:7">
      <c r="A166">
        <v>7218</v>
      </c>
      <c r="B166">
        <v>0</v>
      </c>
      <c r="C166" t="s">
        <v>112</v>
      </c>
      <c r="D166">
        <v>0</v>
      </c>
      <c r="E166">
        <v>0</v>
      </c>
      <c r="F166">
        <v>0</v>
      </c>
      <c r="G166">
        <v>0</v>
      </c>
    </row>
    <row r="167" spans="1:7">
      <c r="A167">
        <v>7219</v>
      </c>
      <c r="B167">
        <v>0</v>
      </c>
      <c r="C167" t="s">
        <v>113</v>
      </c>
      <c r="D167">
        <v>0</v>
      </c>
      <c r="E167">
        <v>0</v>
      </c>
      <c r="F167">
        <v>0</v>
      </c>
      <c r="G167">
        <v>0</v>
      </c>
    </row>
    <row r="168" spans="1:7">
      <c r="A168">
        <v>7223</v>
      </c>
      <c r="B168">
        <v>0</v>
      </c>
      <c r="C168" t="s">
        <v>114</v>
      </c>
      <c r="D168">
        <v>0</v>
      </c>
      <c r="E168">
        <v>0</v>
      </c>
      <c r="F168">
        <v>0</v>
      </c>
      <c r="G168">
        <v>0</v>
      </c>
    </row>
    <row r="169" spans="1:7">
      <c r="A169">
        <v>7223</v>
      </c>
      <c r="B169">
        <v>1</v>
      </c>
      <c r="C169" t="s">
        <v>115</v>
      </c>
      <c r="D169">
        <v>0</v>
      </c>
      <c r="E169">
        <v>0</v>
      </c>
      <c r="F169">
        <v>0</v>
      </c>
      <c r="G169">
        <v>0</v>
      </c>
    </row>
    <row r="170" spans="1:7">
      <c r="A170">
        <v>7223</v>
      </c>
      <c r="B170">
        <v>2</v>
      </c>
      <c r="C170" t="s">
        <v>116</v>
      </c>
      <c r="D170">
        <v>0</v>
      </c>
      <c r="E170">
        <v>0</v>
      </c>
      <c r="F170">
        <v>0</v>
      </c>
      <c r="G170">
        <v>0</v>
      </c>
    </row>
    <row r="171" spans="1:7">
      <c r="A171">
        <v>7223</v>
      </c>
      <c r="B171">
        <v>3</v>
      </c>
      <c r="C171" t="s">
        <v>117</v>
      </c>
      <c r="D171">
        <v>0</v>
      </c>
      <c r="E171">
        <v>0</v>
      </c>
      <c r="F171">
        <v>0</v>
      </c>
      <c r="G171">
        <v>0</v>
      </c>
    </row>
    <row r="172" spans="1:7">
      <c r="A172">
        <v>7223</v>
      </c>
      <c r="B172">
        <v>4</v>
      </c>
      <c r="C172" t="s">
        <v>118</v>
      </c>
      <c r="D172">
        <v>0</v>
      </c>
      <c r="E172">
        <v>0</v>
      </c>
      <c r="F172">
        <v>0</v>
      </c>
      <c r="G172">
        <v>0</v>
      </c>
    </row>
    <row r="173" spans="1:7">
      <c r="A173">
        <v>7224</v>
      </c>
      <c r="B173">
        <v>0</v>
      </c>
      <c r="C173" t="s">
        <v>119</v>
      </c>
      <c r="D173">
        <v>0</v>
      </c>
      <c r="E173">
        <v>0</v>
      </c>
      <c r="F173">
        <v>0</v>
      </c>
      <c r="G173">
        <v>0</v>
      </c>
    </row>
    <row r="174" spans="1:7">
      <c r="A174">
        <v>7224</v>
      </c>
      <c r="B174">
        <v>1</v>
      </c>
      <c r="C174" t="s">
        <v>120</v>
      </c>
      <c r="D174">
        <v>0</v>
      </c>
      <c r="E174">
        <v>0</v>
      </c>
      <c r="F174">
        <v>0</v>
      </c>
      <c r="G174">
        <v>0</v>
      </c>
    </row>
    <row r="175" spans="1:7">
      <c r="A175">
        <v>7225</v>
      </c>
      <c r="B175">
        <v>0</v>
      </c>
      <c r="C175" t="s">
        <v>121</v>
      </c>
      <c r="D175">
        <v>0</v>
      </c>
      <c r="E175">
        <v>0</v>
      </c>
      <c r="F175">
        <v>0</v>
      </c>
      <c r="G175">
        <v>0</v>
      </c>
    </row>
    <row r="176" spans="1:7">
      <c r="A176">
        <v>7226</v>
      </c>
      <c r="B176">
        <v>0</v>
      </c>
      <c r="C176" t="s">
        <v>122</v>
      </c>
      <c r="D176">
        <v>0</v>
      </c>
      <c r="E176">
        <v>0</v>
      </c>
      <c r="F176">
        <v>0</v>
      </c>
      <c r="G176">
        <v>0</v>
      </c>
    </row>
    <row r="177" spans="1:7">
      <c r="A177">
        <v>7231</v>
      </c>
      <c r="B177">
        <v>0</v>
      </c>
      <c r="C177" t="s">
        <v>123</v>
      </c>
      <c r="D177">
        <v>0</v>
      </c>
      <c r="E177">
        <v>0</v>
      </c>
      <c r="F177">
        <v>0</v>
      </c>
      <c r="G177">
        <v>0</v>
      </c>
    </row>
    <row r="178" spans="1:7">
      <c r="A178">
        <v>7231</v>
      </c>
      <c r="B178">
        <v>1</v>
      </c>
      <c r="C178" t="s">
        <v>124</v>
      </c>
      <c r="D178">
        <v>0</v>
      </c>
      <c r="E178">
        <v>0</v>
      </c>
      <c r="F178">
        <v>0</v>
      </c>
      <c r="G178">
        <v>0</v>
      </c>
    </row>
    <row r="179" spans="1:7">
      <c r="A179">
        <v>7231</v>
      </c>
      <c r="B179">
        <v>2</v>
      </c>
      <c r="C179" t="s">
        <v>125</v>
      </c>
      <c r="D179">
        <v>0</v>
      </c>
      <c r="E179">
        <v>0</v>
      </c>
      <c r="F179">
        <v>0</v>
      </c>
      <c r="G179">
        <v>0</v>
      </c>
    </row>
    <row r="180" spans="1:7">
      <c r="A180">
        <v>7232</v>
      </c>
      <c r="B180">
        <v>0</v>
      </c>
      <c r="C180" t="s">
        <v>126</v>
      </c>
      <c r="D180">
        <v>0</v>
      </c>
      <c r="E180">
        <v>0</v>
      </c>
      <c r="F180">
        <v>0</v>
      </c>
      <c r="G180">
        <v>0</v>
      </c>
    </row>
    <row r="181" spans="1:7">
      <c r="A181">
        <v>7233</v>
      </c>
      <c r="B181">
        <v>0</v>
      </c>
      <c r="C181" t="s">
        <v>127</v>
      </c>
      <c r="D181">
        <v>0</v>
      </c>
      <c r="E181">
        <v>0</v>
      </c>
      <c r="F181">
        <v>0</v>
      </c>
      <c r="G181">
        <v>0</v>
      </c>
    </row>
    <row r="182" spans="1:7">
      <c r="A182">
        <v>7234</v>
      </c>
      <c r="B182">
        <v>0</v>
      </c>
      <c r="C182" t="s">
        <v>128</v>
      </c>
      <c r="D182">
        <v>0</v>
      </c>
      <c r="E182">
        <v>0</v>
      </c>
      <c r="F182">
        <v>0</v>
      </c>
      <c r="G182">
        <v>0</v>
      </c>
    </row>
    <row r="183" spans="1:7">
      <c r="A183">
        <v>130</v>
      </c>
      <c r="B183">
        <v>0</v>
      </c>
      <c r="C183" t="s">
        <v>129</v>
      </c>
      <c r="D183">
        <v>436000</v>
      </c>
      <c r="E183">
        <v>440317</v>
      </c>
      <c r="F183">
        <v>4317</v>
      </c>
      <c r="G183">
        <v>100.99</v>
      </c>
    </row>
    <row r="184" spans="1:7">
      <c r="A184">
        <v>7311</v>
      </c>
      <c r="B184">
        <v>0</v>
      </c>
      <c r="C184" t="s">
        <v>130</v>
      </c>
      <c r="D184">
        <v>0</v>
      </c>
      <c r="E184">
        <v>0</v>
      </c>
      <c r="F184">
        <v>0</v>
      </c>
      <c r="G184">
        <v>0</v>
      </c>
    </row>
    <row r="185" spans="1:7">
      <c r="A185">
        <v>7312</v>
      </c>
      <c r="B185">
        <v>0</v>
      </c>
      <c r="C185" t="s">
        <v>131</v>
      </c>
      <c r="D185">
        <v>0</v>
      </c>
      <c r="E185">
        <v>0</v>
      </c>
      <c r="F185">
        <v>0</v>
      </c>
      <c r="G185">
        <v>0</v>
      </c>
    </row>
    <row r="186" spans="1:7">
      <c r="A186">
        <v>7313</v>
      </c>
      <c r="B186">
        <v>0</v>
      </c>
      <c r="C186" t="s">
        <v>132</v>
      </c>
      <c r="D186">
        <v>100000</v>
      </c>
      <c r="E186">
        <v>100000</v>
      </c>
      <c r="F186">
        <v>0</v>
      </c>
      <c r="G186">
        <v>100</v>
      </c>
    </row>
    <row r="187" spans="1:7">
      <c r="A187">
        <v>7314</v>
      </c>
      <c r="B187">
        <v>0</v>
      </c>
      <c r="C187" t="s">
        <v>133</v>
      </c>
      <c r="D187">
        <v>40000</v>
      </c>
      <c r="E187">
        <v>35500</v>
      </c>
      <c r="F187">
        <v>-4500</v>
      </c>
      <c r="G187">
        <v>88.75</v>
      </c>
    </row>
    <row r="188" spans="1:7">
      <c r="A188">
        <v>7315</v>
      </c>
      <c r="B188">
        <v>0</v>
      </c>
      <c r="C188" t="s">
        <v>134</v>
      </c>
      <c r="D188">
        <v>1000</v>
      </c>
      <c r="E188">
        <v>0</v>
      </c>
      <c r="F188">
        <v>-1000</v>
      </c>
      <c r="G188">
        <v>0</v>
      </c>
    </row>
    <row r="189" spans="1:7">
      <c r="A189">
        <v>7316</v>
      </c>
      <c r="B189">
        <v>0</v>
      </c>
      <c r="C189" t="s">
        <v>135</v>
      </c>
      <c r="D189">
        <v>0</v>
      </c>
      <c r="E189">
        <v>0</v>
      </c>
      <c r="F189">
        <v>0</v>
      </c>
      <c r="G189">
        <v>0</v>
      </c>
    </row>
    <row r="190" spans="1:7">
      <c r="A190">
        <v>7317</v>
      </c>
      <c r="B190">
        <v>0</v>
      </c>
      <c r="C190" t="s">
        <v>114</v>
      </c>
      <c r="D190">
        <v>0</v>
      </c>
      <c r="E190">
        <v>0</v>
      </c>
      <c r="F190">
        <v>0</v>
      </c>
      <c r="G190">
        <v>0</v>
      </c>
    </row>
    <row r="191" spans="1:7">
      <c r="A191">
        <v>7317</v>
      </c>
      <c r="B191">
        <v>1</v>
      </c>
      <c r="C191" t="s">
        <v>115</v>
      </c>
      <c r="D191">
        <v>0</v>
      </c>
      <c r="E191">
        <v>0</v>
      </c>
      <c r="F191">
        <v>0</v>
      </c>
      <c r="G191">
        <v>0</v>
      </c>
    </row>
    <row r="192" spans="1:7">
      <c r="A192">
        <v>7317</v>
      </c>
      <c r="B192">
        <v>2</v>
      </c>
      <c r="C192" t="s">
        <v>117</v>
      </c>
      <c r="D192">
        <v>0</v>
      </c>
      <c r="E192">
        <v>0</v>
      </c>
      <c r="F192">
        <v>0</v>
      </c>
      <c r="G192">
        <v>0</v>
      </c>
    </row>
    <row r="193" spans="1:7">
      <c r="A193">
        <v>7318</v>
      </c>
      <c r="B193">
        <v>0</v>
      </c>
      <c r="C193" t="s">
        <v>119</v>
      </c>
      <c r="D193">
        <v>0</v>
      </c>
      <c r="E193">
        <v>0</v>
      </c>
      <c r="F193">
        <v>0</v>
      </c>
      <c r="G193">
        <v>0</v>
      </c>
    </row>
    <row r="194" spans="1:7">
      <c r="A194">
        <v>7318</v>
      </c>
      <c r="B194">
        <v>1</v>
      </c>
      <c r="C194" t="s">
        <v>120</v>
      </c>
      <c r="D194">
        <v>0</v>
      </c>
      <c r="E194">
        <v>0</v>
      </c>
      <c r="F194">
        <v>0</v>
      </c>
      <c r="G194">
        <v>0</v>
      </c>
    </row>
    <row r="195" spans="1:7">
      <c r="A195">
        <v>7318</v>
      </c>
      <c r="B195">
        <v>2</v>
      </c>
      <c r="C195" t="s">
        <v>136</v>
      </c>
      <c r="D195">
        <v>0</v>
      </c>
      <c r="E195">
        <v>0</v>
      </c>
      <c r="F195">
        <v>0</v>
      </c>
      <c r="G195">
        <v>0</v>
      </c>
    </row>
    <row r="196" spans="1:7">
      <c r="A196">
        <v>7319</v>
      </c>
      <c r="B196">
        <v>0</v>
      </c>
      <c r="C196" t="s">
        <v>137</v>
      </c>
      <c r="D196">
        <v>0</v>
      </c>
      <c r="E196">
        <v>0</v>
      </c>
      <c r="F196">
        <v>0</v>
      </c>
      <c r="G196">
        <v>0</v>
      </c>
    </row>
    <row r="197" spans="1:7">
      <c r="A197">
        <v>7321</v>
      </c>
      <c r="B197">
        <v>0</v>
      </c>
      <c r="C197" t="s">
        <v>138</v>
      </c>
      <c r="D197">
        <v>5000</v>
      </c>
      <c r="E197">
        <v>8370</v>
      </c>
      <c r="F197">
        <v>3370</v>
      </c>
      <c r="G197">
        <v>167.4</v>
      </c>
    </row>
    <row r="198" spans="1:7">
      <c r="A198">
        <v>7322</v>
      </c>
      <c r="B198">
        <v>0</v>
      </c>
      <c r="C198" t="s">
        <v>139</v>
      </c>
      <c r="D198">
        <v>20000</v>
      </c>
      <c r="E198">
        <v>26172</v>
      </c>
      <c r="F198">
        <v>6172</v>
      </c>
      <c r="G198">
        <v>130.86000000000001</v>
      </c>
    </row>
    <row r="199" spans="1:7">
      <c r="A199">
        <v>7323</v>
      </c>
      <c r="B199">
        <v>0</v>
      </c>
      <c r="C199" t="s">
        <v>140</v>
      </c>
      <c r="D199">
        <v>0</v>
      </c>
      <c r="E199">
        <v>13437</v>
      </c>
      <c r="F199">
        <v>13437</v>
      </c>
      <c r="G199">
        <v>0</v>
      </c>
    </row>
    <row r="200" spans="1:7">
      <c r="A200">
        <v>7324</v>
      </c>
      <c r="B200">
        <v>0</v>
      </c>
      <c r="C200" t="s">
        <v>141</v>
      </c>
      <c r="D200">
        <v>0</v>
      </c>
      <c r="E200">
        <v>0</v>
      </c>
      <c r="F200">
        <v>0</v>
      </c>
      <c r="G200">
        <v>0</v>
      </c>
    </row>
    <row r="201" spans="1:7">
      <c r="A201">
        <v>7325</v>
      </c>
      <c r="B201">
        <v>0</v>
      </c>
      <c r="C201" t="s">
        <v>142</v>
      </c>
      <c r="D201">
        <v>35000</v>
      </c>
      <c r="E201">
        <v>39152</v>
      </c>
      <c r="F201">
        <v>4152</v>
      </c>
      <c r="G201">
        <v>111.86</v>
      </c>
    </row>
    <row r="202" spans="1:7">
      <c r="A202">
        <v>7326</v>
      </c>
      <c r="B202">
        <v>0</v>
      </c>
      <c r="C202" t="s">
        <v>143</v>
      </c>
      <c r="D202">
        <v>0</v>
      </c>
      <c r="E202">
        <v>0</v>
      </c>
      <c r="F202">
        <v>0</v>
      </c>
      <c r="G202">
        <v>0</v>
      </c>
    </row>
    <row r="203" spans="1:7">
      <c r="A203">
        <v>7327</v>
      </c>
      <c r="B203">
        <v>0</v>
      </c>
      <c r="C203" t="s">
        <v>122</v>
      </c>
      <c r="D203">
        <v>0</v>
      </c>
      <c r="E203">
        <v>0</v>
      </c>
      <c r="F203">
        <v>0</v>
      </c>
      <c r="G203">
        <v>0</v>
      </c>
    </row>
    <row r="204" spans="1:7">
      <c r="A204">
        <v>7328</v>
      </c>
      <c r="B204">
        <v>0</v>
      </c>
      <c r="C204" t="s">
        <v>144</v>
      </c>
      <c r="D204">
        <v>0</v>
      </c>
      <c r="E204">
        <v>0</v>
      </c>
      <c r="F204">
        <v>0</v>
      </c>
      <c r="G204">
        <v>0</v>
      </c>
    </row>
    <row r="205" spans="1:7">
      <c r="A205">
        <v>7329</v>
      </c>
      <c r="B205">
        <v>0</v>
      </c>
      <c r="C205" t="s">
        <v>145</v>
      </c>
      <c r="D205">
        <v>10000</v>
      </c>
      <c r="E205">
        <v>2480</v>
      </c>
      <c r="F205">
        <v>-7520</v>
      </c>
      <c r="G205">
        <v>24.8</v>
      </c>
    </row>
    <row r="206" spans="1:7">
      <c r="A206">
        <v>7331</v>
      </c>
      <c r="B206">
        <v>0</v>
      </c>
      <c r="C206" t="s">
        <v>146</v>
      </c>
      <c r="D206">
        <v>0</v>
      </c>
      <c r="E206">
        <v>0</v>
      </c>
      <c r="F206">
        <v>0</v>
      </c>
      <c r="G206">
        <v>0</v>
      </c>
    </row>
    <row r="207" spans="1:7">
      <c r="A207">
        <v>7332</v>
      </c>
      <c r="B207">
        <v>0</v>
      </c>
      <c r="C207" t="s">
        <v>147</v>
      </c>
      <c r="D207">
        <v>220000</v>
      </c>
      <c r="E207">
        <v>205206</v>
      </c>
      <c r="F207">
        <v>-14794</v>
      </c>
      <c r="G207">
        <v>93.28</v>
      </c>
    </row>
    <row r="208" spans="1:7">
      <c r="A208">
        <v>7333</v>
      </c>
      <c r="B208">
        <v>0</v>
      </c>
      <c r="C208" t="s">
        <v>148</v>
      </c>
      <c r="D208">
        <v>5000</v>
      </c>
      <c r="E208">
        <v>10000</v>
      </c>
      <c r="F208">
        <v>5000</v>
      </c>
      <c r="G208">
        <v>200</v>
      </c>
    </row>
    <row r="209" spans="1:7">
      <c r="A209">
        <v>7334</v>
      </c>
      <c r="B209">
        <v>0</v>
      </c>
      <c r="C209" t="s">
        <v>127</v>
      </c>
      <c r="D209">
        <v>0</v>
      </c>
      <c r="E209">
        <v>0</v>
      </c>
      <c r="F209">
        <v>0</v>
      </c>
      <c r="G209">
        <v>0</v>
      </c>
    </row>
    <row r="210" spans="1:7">
      <c r="A210">
        <v>7335</v>
      </c>
      <c r="B210">
        <v>0</v>
      </c>
      <c r="C210" t="s">
        <v>128</v>
      </c>
      <c r="D210">
        <v>0</v>
      </c>
      <c r="E210">
        <v>0</v>
      </c>
      <c r="F210">
        <v>0</v>
      </c>
      <c r="G210">
        <v>0</v>
      </c>
    </row>
    <row r="211" spans="1:7">
      <c r="A211">
        <v>131</v>
      </c>
      <c r="B211">
        <v>0</v>
      </c>
      <c r="C211" t="s">
        <v>149</v>
      </c>
      <c r="D211">
        <v>0</v>
      </c>
      <c r="E211">
        <v>0</v>
      </c>
      <c r="F211">
        <v>0</v>
      </c>
      <c r="G211">
        <v>0</v>
      </c>
    </row>
    <row r="212" spans="1:7">
      <c r="A212">
        <v>7411</v>
      </c>
      <c r="B212">
        <v>0</v>
      </c>
      <c r="C212" t="s">
        <v>150</v>
      </c>
      <c r="D212">
        <v>0</v>
      </c>
      <c r="E212">
        <v>0</v>
      </c>
      <c r="F212">
        <v>0</v>
      </c>
      <c r="G212">
        <v>0</v>
      </c>
    </row>
    <row r="213" spans="1:7">
      <c r="A213">
        <v>7412</v>
      </c>
      <c r="B213">
        <v>0</v>
      </c>
      <c r="C213" t="s">
        <v>151</v>
      </c>
      <c r="D213">
        <v>0</v>
      </c>
      <c r="E213">
        <v>0</v>
      </c>
      <c r="F213">
        <v>0</v>
      </c>
      <c r="G213">
        <v>0</v>
      </c>
    </row>
    <row r="214" spans="1:7">
      <c r="A214">
        <v>132</v>
      </c>
      <c r="B214">
        <v>0</v>
      </c>
      <c r="C214" t="s">
        <v>152</v>
      </c>
      <c r="D214">
        <v>0</v>
      </c>
      <c r="E214">
        <v>0</v>
      </c>
      <c r="F214">
        <v>0</v>
      </c>
      <c r="G214">
        <v>0</v>
      </c>
    </row>
    <row r="215" spans="1:7">
      <c r="A215">
        <v>7421</v>
      </c>
      <c r="B215">
        <v>0</v>
      </c>
      <c r="C215" t="s">
        <v>152</v>
      </c>
      <c r="D215">
        <v>0</v>
      </c>
      <c r="E215">
        <v>0</v>
      </c>
      <c r="F215">
        <v>0</v>
      </c>
      <c r="G215">
        <v>0</v>
      </c>
    </row>
    <row r="216" spans="1:7">
      <c r="A216">
        <v>133</v>
      </c>
      <c r="B216">
        <v>0</v>
      </c>
      <c r="C216" t="s">
        <v>153</v>
      </c>
      <c r="D216">
        <v>0</v>
      </c>
      <c r="E216">
        <v>0</v>
      </c>
      <c r="F216">
        <v>0</v>
      </c>
      <c r="G216">
        <v>0</v>
      </c>
    </row>
    <row r="217" spans="1:7">
      <c r="A217">
        <v>7431</v>
      </c>
      <c r="B217">
        <v>0</v>
      </c>
      <c r="C217" t="s">
        <v>153</v>
      </c>
      <c r="D217">
        <v>0</v>
      </c>
      <c r="E217">
        <v>0</v>
      </c>
      <c r="F217">
        <v>0</v>
      </c>
      <c r="G217">
        <v>0</v>
      </c>
    </row>
    <row r="218" spans="1:7">
      <c r="A218">
        <v>134</v>
      </c>
      <c r="B218">
        <v>0</v>
      </c>
      <c r="C218" t="s">
        <v>154</v>
      </c>
      <c r="D218">
        <v>0</v>
      </c>
      <c r="E218">
        <v>0</v>
      </c>
      <c r="F218">
        <v>0</v>
      </c>
      <c r="G218">
        <v>0</v>
      </c>
    </row>
    <row r="219" spans="1:7">
      <c r="A219">
        <v>7441</v>
      </c>
      <c r="B219">
        <v>0</v>
      </c>
      <c r="C219" t="s">
        <v>154</v>
      </c>
      <c r="D219">
        <v>0</v>
      </c>
      <c r="E219">
        <v>0</v>
      </c>
      <c r="F219">
        <v>0</v>
      </c>
      <c r="G219">
        <v>0</v>
      </c>
    </row>
    <row r="220" spans="1:7">
      <c r="A220">
        <v>135</v>
      </c>
      <c r="B220">
        <v>0</v>
      </c>
      <c r="C220" t="s">
        <v>155</v>
      </c>
      <c r="D220">
        <v>0</v>
      </c>
      <c r="E220">
        <v>0</v>
      </c>
      <c r="F220">
        <v>0</v>
      </c>
      <c r="G220">
        <v>0</v>
      </c>
    </row>
    <row r="221" spans="1:7">
      <c r="A221">
        <v>7451</v>
      </c>
      <c r="B221">
        <v>0</v>
      </c>
      <c r="C221" t="s">
        <v>156</v>
      </c>
      <c r="D221">
        <v>0</v>
      </c>
      <c r="E221">
        <v>0</v>
      </c>
      <c r="F221">
        <v>0</v>
      </c>
      <c r="G221">
        <v>0</v>
      </c>
    </row>
    <row r="222" spans="1:7">
      <c r="A222">
        <v>7452</v>
      </c>
      <c r="B222">
        <v>0</v>
      </c>
      <c r="C222" t="s">
        <v>128</v>
      </c>
      <c r="D222">
        <v>0</v>
      </c>
      <c r="E222">
        <v>0</v>
      </c>
      <c r="F222">
        <v>0</v>
      </c>
      <c r="G222">
        <v>0</v>
      </c>
    </row>
    <row r="223" spans="1:7">
      <c r="A223">
        <v>136</v>
      </c>
      <c r="B223">
        <v>0</v>
      </c>
      <c r="C223" t="s">
        <v>157</v>
      </c>
      <c r="D223">
        <v>0</v>
      </c>
      <c r="E223">
        <v>0</v>
      </c>
      <c r="F223">
        <v>0</v>
      </c>
      <c r="G223">
        <v>0</v>
      </c>
    </row>
    <row r="224" spans="1:7">
      <c r="A224">
        <v>7461</v>
      </c>
      <c r="B224">
        <v>0</v>
      </c>
      <c r="C224" t="s">
        <v>157</v>
      </c>
      <c r="D224">
        <v>0</v>
      </c>
      <c r="E224">
        <v>0</v>
      </c>
      <c r="F224">
        <v>0</v>
      </c>
      <c r="G224">
        <v>0</v>
      </c>
    </row>
    <row r="225" spans="1:7">
      <c r="A225">
        <v>137</v>
      </c>
      <c r="B225">
        <v>0</v>
      </c>
      <c r="C225" t="s">
        <v>158</v>
      </c>
      <c r="D225">
        <v>0</v>
      </c>
      <c r="E225">
        <v>0</v>
      </c>
      <c r="F225">
        <v>0</v>
      </c>
      <c r="G225">
        <v>0</v>
      </c>
    </row>
    <row r="226" spans="1:7">
      <c r="A226">
        <v>7471</v>
      </c>
      <c r="B226">
        <v>0</v>
      </c>
      <c r="C226" t="s">
        <v>159</v>
      </c>
      <c r="D226">
        <v>0</v>
      </c>
      <c r="E226">
        <v>0</v>
      </c>
      <c r="F226">
        <v>0</v>
      </c>
      <c r="G226">
        <v>0</v>
      </c>
    </row>
    <row r="227" spans="1:7">
      <c r="A227">
        <v>138</v>
      </c>
      <c r="B227">
        <v>0</v>
      </c>
      <c r="C227" t="s">
        <v>160</v>
      </c>
      <c r="D227">
        <v>0</v>
      </c>
      <c r="E227">
        <v>0</v>
      </c>
      <c r="F227">
        <v>0</v>
      </c>
      <c r="G227">
        <v>0</v>
      </c>
    </row>
    <row r="228" spans="1:7">
      <c r="A228">
        <v>7481</v>
      </c>
      <c r="B228">
        <v>0</v>
      </c>
      <c r="C228" t="s">
        <v>161</v>
      </c>
      <c r="D228">
        <v>0</v>
      </c>
      <c r="E228">
        <v>0</v>
      </c>
      <c r="F228">
        <v>0</v>
      </c>
      <c r="G228">
        <v>0</v>
      </c>
    </row>
    <row r="229" spans="1:7">
      <c r="A229">
        <v>7482</v>
      </c>
      <c r="B229">
        <v>0</v>
      </c>
      <c r="C229" t="s">
        <v>160</v>
      </c>
      <c r="D229">
        <v>0</v>
      </c>
      <c r="E229">
        <v>0</v>
      </c>
      <c r="F229">
        <v>0</v>
      </c>
      <c r="G229">
        <v>0</v>
      </c>
    </row>
    <row r="230" spans="1:7">
      <c r="A230">
        <v>7491</v>
      </c>
      <c r="B230">
        <v>0</v>
      </c>
      <c r="C230" t="s">
        <v>162</v>
      </c>
      <c r="D230">
        <v>0</v>
      </c>
      <c r="E230">
        <v>0</v>
      </c>
      <c r="F230">
        <v>0</v>
      </c>
      <c r="G230">
        <v>0</v>
      </c>
    </row>
    <row r="231" spans="1:7">
      <c r="A231">
        <v>139</v>
      </c>
      <c r="B231">
        <v>0</v>
      </c>
      <c r="C231" t="s">
        <v>163</v>
      </c>
      <c r="D231">
        <v>7486000</v>
      </c>
      <c r="E231">
        <v>6905932</v>
      </c>
      <c r="F231">
        <v>-580068</v>
      </c>
      <c r="G231">
        <v>92.25</v>
      </c>
    </row>
    <row r="232" spans="1:7">
      <c r="A232">
        <v>226</v>
      </c>
      <c r="B232">
        <v>0</v>
      </c>
      <c r="C232" t="s">
        <v>164</v>
      </c>
      <c r="D232">
        <v>-6975000</v>
      </c>
      <c r="E232">
        <v>-6249367</v>
      </c>
      <c r="F232">
        <v>725633</v>
      </c>
      <c r="G232">
        <v>89.6</v>
      </c>
    </row>
    <row r="233" spans="1:7">
      <c r="A233">
        <v>0</v>
      </c>
      <c r="B233">
        <v>0</v>
      </c>
      <c r="C233" t="s">
        <v>165</v>
      </c>
      <c r="D233">
        <v>0</v>
      </c>
      <c r="E233">
        <v>0</v>
      </c>
      <c r="F233">
        <v>0</v>
      </c>
      <c r="G233">
        <v>0</v>
      </c>
    </row>
    <row r="234" spans="1:7">
      <c r="A234">
        <v>201</v>
      </c>
      <c r="B234">
        <v>0</v>
      </c>
      <c r="C234" t="s">
        <v>166</v>
      </c>
      <c r="D234">
        <v>0</v>
      </c>
      <c r="E234">
        <v>0</v>
      </c>
      <c r="F234">
        <v>0</v>
      </c>
      <c r="G234">
        <v>0</v>
      </c>
    </row>
    <row r="235" spans="1:7">
      <c r="A235">
        <v>8711</v>
      </c>
      <c r="B235">
        <v>0</v>
      </c>
      <c r="C235" t="s">
        <v>166</v>
      </c>
      <c r="D235">
        <v>0</v>
      </c>
      <c r="E235">
        <v>0</v>
      </c>
      <c r="F235">
        <v>0</v>
      </c>
      <c r="G235">
        <v>0</v>
      </c>
    </row>
    <row r="236" spans="1:7">
      <c r="A236">
        <v>202</v>
      </c>
      <c r="B236">
        <v>0</v>
      </c>
      <c r="C236" t="s">
        <v>167</v>
      </c>
      <c r="D236">
        <v>0</v>
      </c>
      <c r="E236">
        <v>0</v>
      </c>
      <c r="F236">
        <v>0</v>
      </c>
      <c r="G236">
        <v>0</v>
      </c>
    </row>
    <row r="237" spans="1:7">
      <c r="A237">
        <v>8721</v>
      </c>
      <c r="B237">
        <v>0</v>
      </c>
      <c r="C237" t="s">
        <v>167</v>
      </c>
      <c r="D237">
        <v>0</v>
      </c>
      <c r="E237">
        <v>0</v>
      </c>
      <c r="F237">
        <v>0</v>
      </c>
      <c r="G237">
        <v>0</v>
      </c>
    </row>
    <row r="238" spans="1:7">
      <c r="A238">
        <v>203</v>
      </c>
      <c r="B238">
        <v>0</v>
      </c>
      <c r="C238" t="s">
        <v>168</v>
      </c>
      <c r="D238">
        <v>0</v>
      </c>
      <c r="E238">
        <v>0</v>
      </c>
      <c r="F238">
        <v>0</v>
      </c>
      <c r="G238">
        <v>0</v>
      </c>
    </row>
    <row r="239" spans="1:7">
      <c r="A239">
        <v>8731</v>
      </c>
      <c r="B239">
        <v>0</v>
      </c>
      <c r="C239" t="s">
        <v>168</v>
      </c>
      <c r="D239">
        <v>0</v>
      </c>
      <c r="E239">
        <v>0</v>
      </c>
      <c r="F239">
        <v>0</v>
      </c>
      <c r="G239">
        <v>0</v>
      </c>
    </row>
    <row r="240" spans="1:7">
      <c r="A240">
        <v>204</v>
      </c>
      <c r="B240">
        <v>0</v>
      </c>
      <c r="C240" t="s">
        <v>169</v>
      </c>
      <c r="D240">
        <v>300000</v>
      </c>
      <c r="E240">
        <v>300000</v>
      </c>
      <c r="F240">
        <v>0</v>
      </c>
      <c r="G240">
        <v>100</v>
      </c>
    </row>
    <row r="241" spans="1:7">
      <c r="A241">
        <v>8741</v>
      </c>
      <c r="B241">
        <v>0</v>
      </c>
      <c r="C241" t="s">
        <v>169</v>
      </c>
      <c r="D241">
        <v>300000</v>
      </c>
      <c r="E241">
        <v>300000</v>
      </c>
      <c r="F241">
        <v>0</v>
      </c>
      <c r="G241">
        <v>100</v>
      </c>
    </row>
    <row r="242" spans="1:7">
      <c r="A242">
        <v>205</v>
      </c>
      <c r="B242">
        <v>0</v>
      </c>
      <c r="C242" t="s">
        <v>170</v>
      </c>
      <c r="D242">
        <v>0</v>
      </c>
      <c r="E242">
        <v>0</v>
      </c>
      <c r="F242">
        <v>0</v>
      </c>
      <c r="G242">
        <v>0</v>
      </c>
    </row>
    <row r="243" spans="1:7">
      <c r="A243">
        <v>8751</v>
      </c>
      <c r="B243">
        <v>0</v>
      </c>
      <c r="C243" t="s">
        <v>170</v>
      </c>
      <c r="D243">
        <v>0</v>
      </c>
      <c r="E243">
        <v>0</v>
      </c>
      <c r="F243">
        <v>0</v>
      </c>
      <c r="G243">
        <v>0</v>
      </c>
    </row>
    <row r="244" spans="1:7">
      <c r="A244">
        <v>206</v>
      </c>
      <c r="B244">
        <v>0</v>
      </c>
      <c r="C244" t="s">
        <v>171</v>
      </c>
      <c r="D244">
        <v>0</v>
      </c>
      <c r="E244">
        <v>0</v>
      </c>
      <c r="F244">
        <v>0</v>
      </c>
      <c r="G244">
        <v>0</v>
      </c>
    </row>
    <row r="245" spans="1:7">
      <c r="A245">
        <v>8761</v>
      </c>
      <c r="B245">
        <v>0</v>
      </c>
      <c r="C245" t="s">
        <v>172</v>
      </c>
      <c r="D245">
        <v>0</v>
      </c>
      <c r="E245">
        <v>0</v>
      </c>
      <c r="F245">
        <v>0</v>
      </c>
      <c r="G245">
        <v>0</v>
      </c>
    </row>
    <row r="246" spans="1:7">
      <c r="A246">
        <v>8762</v>
      </c>
      <c r="B246">
        <v>0</v>
      </c>
      <c r="C246" t="s">
        <v>173</v>
      </c>
      <c r="D246">
        <v>0</v>
      </c>
      <c r="E246">
        <v>0</v>
      </c>
      <c r="F246">
        <v>0</v>
      </c>
      <c r="G246">
        <v>0</v>
      </c>
    </row>
    <row r="247" spans="1:7">
      <c r="A247">
        <v>8763</v>
      </c>
      <c r="B247">
        <v>0</v>
      </c>
      <c r="C247" t="s">
        <v>174</v>
      </c>
      <c r="D247">
        <v>0</v>
      </c>
      <c r="E247">
        <v>0</v>
      </c>
      <c r="F247">
        <v>0</v>
      </c>
      <c r="G247">
        <v>0</v>
      </c>
    </row>
    <row r="248" spans="1:7">
      <c r="A248">
        <v>8764</v>
      </c>
      <c r="B248">
        <v>0</v>
      </c>
      <c r="C248" t="s">
        <v>175</v>
      </c>
      <c r="D248">
        <v>0</v>
      </c>
      <c r="E248">
        <v>0</v>
      </c>
      <c r="F248">
        <v>0</v>
      </c>
      <c r="G248">
        <v>0</v>
      </c>
    </row>
    <row r="249" spans="1:7">
      <c r="A249">
        <v>8765</v>
      </c>
      <c r="B249">
        <v>0</v>
      </c>
      <c r="C249" t="s">
        <v>176</v>
      </c>
      <c r="D249">
        <v>0</v>
      </c>
      <c r="E249">
        <v>0</v>
      </c>
      <c r="F249">
        <v>0</v>
      </c>
      <c r="G249">
        <v>0</v>
      </c>
    </row>
    <row r="250" spans="1:7">
      <c r="A250">
        <v>8769</v>
      </c>
      <c r="B250">
        <v>0</v>
      </c>
      <c r="C250" t="s">
        <v>177</v>
      </c>
      <c r="D250">
        <v>0</v>
      </c>
      <c r="E250">
        <v>0</v>
      </c>
      <c r="F250">
        <v>0</v>
      </c>
      <c r="G250">
        <v>0</v>
      </c>
    </row>
    <row r="251" spans="1:7">
      <c r="A251">
        <v>207</v>
      </c>
      <c r="B251">
        <v>0</v>
      </c>
      <c r="C251" t="s">
        <v>178</v>
      </c>
      <c r="D251">
        <v>0</v>
      </c>
      <c r="E251">
        <v>0</v>
      </c>
      <c r="F251">
        <v>0</v>
      </c>
      <c r="G251">
        <v>0</v>
      </c>
    </row>
    <row r="252" spans="1:7">
      <c r="A252">
        <v>8771</v>
      </c>
      <c r="B252">
        <v>0</v>
      </c>
      <c r="C252" t="s">
        <v>88</v>
      </c>
      <c r="D252">
        <v>0</v>
      </c>
      <c r="E252">
        <v>0</v>
      </c>
      <c r="F252">
        <v>0</v>
      </c>
      <c r="G252">
        <v>0</v>
      </c>
    </row>
    <row r="253" spans="1:7">
      <c r="A253">
        <v>208</v>
      </c>
      <c r="B253">
        <v>0</v>
      </c>
      <c r="C253" t="s">
        <v>179</v>
      </c>
      <c r="D253">
        <v>300000</v>
      </c>
      <c r="E253">
        <v>300000</v>
      </c>
      <c r="F253">
        <v>0</v>
      </c>
      <c r="G253">
        <v>100</v>
      </c>
    </row>
    <row r="254" spans="1:7">
      <c r="A254">
        <v>140</v>
      </c>
      <c r="B254">
        <v>0</v>
      </c>
      <c r="C254" t="s">
        <v>180</v>
      </c>
      <c r="D254">
        <v>0</v>
      </c>
      <c r="E254">
        <v>0</v>
      </c>
      <c r="F254">
        <v>0</v>
      </c>
      <c r="G254">
        <v>0</v>
      </c>
    </row>
    <row r="255" spans="1:7">
      <c r="A255">
        <v>7511</v>
      </c>
      <c r="B255">
        <v>0</v>
      </c>
      <c r="C255" t="s">
        <v>180</v>
      </c>
      <c r="D255">
        <v>0</v>
      </c>
      <c r="E255">
        <v>0</v>
      </c>
      <c r="F255">
        <v>0</v>
      </c>
      <c r="G255">
        <v>0</v>
      </c>
    </row>
    <row r="256" spans="1:7">
      <c r="A256">
        <v>141</v>
      </c>
      <c r="B256">
        <v>0</v>
      </c>
      <c r="C256" t="s">
        <v>181</v>
      </c>
      <c r="D256">
        <v>0</v>
      </c>
      <c r="E256">
        <v>0</v>
      </c>
      <c r="F256">
        <v>0</v>
      </c>
      <c r="G256">
        <v>0</v>
      </c>
    </row>
    <row r="257" spans="1:7">
      <c r="A257">
        <v>7521</v>
      </c>
      <c r="B257">
        <v>0</v>
      </c>
      <c r="C257" t="s">
        <v>182</v>
      </c>
      <c r="D257">
        <v>0</v>
      </c>
      <c r="E257">
        <v>0</v>
      </c>
      <c r="F257">
        <v>0</v>
      </c>
      <c r="G257">
        <v>0</v>
      </c>
    </row>
    <row r="258" spans="1:7">
      <c r="A258">
        <v>7522</v>
      </c>
      <c r="B258">
        <v>0</v>
      </c>
      <c r="C258" t="s">
        <v>183</v>
      </c>
      <c r="D258">
        <v>0</v>
      </c>
      <c r="E258">
        <v>0</v>
      </c>
      <c r="F258">
        <v>0</v>
      </c>
      <c r="G258">
        <v>0</v>
      </c>
    </row>
    <row r="259" spans="1:7">
      <c r="A259">
        <v>7523</v>
      </c>
      <c r="B259">
        <v>0</v>
      </c>
      <c r="C259" t="s">
        <v>184</v>
      </c>
      <c r="D259">
        <v>0</v>
      </c>
      <c r="E259">
        <v>0</v>
      </c>
      <c r="F259">
        <v>0</v>
      </c>
      <c r="G259">
        <v>0</v>
      </c>
    </row>
    <row r="260" spans="1:7">
      <c r="A260">
        <v>7524</v>
      </c>
      <c r="B260">
        <v>0</v>
      </c>
      <c r="C260" t="s">
        <v>185</v>
      </c>
      <c r="D260">
        <v>0</v>
      </c>
      <c r="E260">
        <v>0</v>
      </c>
      <c r="F260">
        <v>0</v>
      </c>
      <c r="G260">
        <v>0</v>
      </c>
    </row>
    <row r="261" spans="1:7">
      <c r="A261">
        <v>7525</v>
      </c>
      <c r="B261">
        <v>0</v>
      </c>
      <c r="C261" t="s">
        <v>186</v>
      </c>
      <c r="D261">
        <v>0</v>
      </c>
      <c r="E261">
        <v>0</v>
      </c>
      <c r="F261">
        <v>0</v>
      </c>
      <c r="G261">
        <v>0</v>
      </c>
    </row>
    <row r="262" spans="1:7">
      <c r="A262">
        <v>142</v>
      </c>
      <c r="B262">
        <v>0</v>
      </c>
      <c r="C262" t="s">
        <v>187</v>
      </c>
      <c r="D262">
        <v>0</v>
      </c>
      <c r="E262">
        <v>0</v>
      </c>
      <c r="F262">
        <v>0</v>
      </c>
      <c r="G262">
        <v>0</v>
      </c>
    </row>
    <row r="263" spans="1:7">
      <c r="A263">
        <v>7531</v>
      </c>
      <c r="B263">
        <v>0</v>
      </c>
      <c r="C263" t="s">
        <v>187</v>
      </c>
      <c r="D263">
        <v>0</v>
      </c>
      <c r="E263">
        <v>0</v>
      </c>
      <c r="F263">
        <v>0</v>
      </c>
      <c r="G263">
        <v>0</v>
      </c>
    </row>
    <row r="264" spans="1:7">
      <c r="A264">
        <v>143</v>
      </c>
      <c r="B264">
        <v>0</v>
      </c>
      <c r="C264" t="s">
        <v>188</v>
      </c>
      <c r="D264">
        <v>0</v>
      </c>
      <c r="E264">
        <v>0</v>
      </c>
      <c r="F264">
        <v>0</v>
      </c>
      <c r="G264">
        <v>0</v>
      </c>
    </row>
    <row r="265" spans="1:7">
      <c r="A265">
        <v>7541</v>
      </c>
      <c r="B265">
        <v>0</v>
      </c>
      <c r="C265" t="s">
        <v>188</v>
      </c>
      <c r="D265">
        <v>0</v>
      </c>
      <c r="E265">
        <v>0</v>
      </c>
      <c r="F265">
        <v>0</v>
      </c>
      <c r="G265">
        <v>0</v>
      </c>
    </row>
    <row r="266" spans="1:7">
      <c r="A266">
        <v>144</v>
      </c>
      <c r="B266">
        <v>0</v>
      </c>
      <c r="C266" t="s">
        <v>189</v>
      </c>
      <c r="D266">
        <v>0</v>
      </c>
      <c r="E266">
        <v>0</v>
      </c>
      <c r="F266">
        <v>0</v>
      </c>
      <c r="G266">
        <v>0</v>
      </c>
    </row>
    <row r="267" spans="1:7">
      <c r="A267">
        <v>7551</v>
      </c>
      <c r="B267">
        <v>0</v>
      </c>
      <c r="C267" t="s">
        <v>155</v>
      </c>
      <c r="D267">
        <v>0</v>
      </c>
      <c r="E267">
        <v>0</v>
      </c>
      <c r="F267">
        <v>0</v>
      </c>
      <c r="G267">
        <v>0</v>
      </c>
    </row>
    <row r="268" spans="1:7">
      <c r="A268">
        <v>145</v>
      </c>
      <c r="B268">
        <v>0</v>
      </c>
      <c r="C268" t="s">
        <v>190</v>
      </c>
      <c r="D268">
        <v>0</v>
      </c>
      <c r="E268">
        <v>0</v>
      </c>
      <c r="F268">
        <v>0</v>
      </c>
      <c r="G268">
        <v>0</v>
      </c>
    </row>
    <row r="269" spans="1:7">
      <c r="A269">
        <v>227</v>
      </c>
      <c r="B269">
        <v>0</v>
      </c>
      <c r="C269" t="s">
        <v>191</v>
      </c>
      <c r="D269">
        <v>300000</v>
      </c>
      <c r="E269">
        <v>300000</v>
      </c>
      <c r="F269">
        <v>0</v>
      </c>
      <c r="G269">
        <v>100</v>
      </c>
    </row>
    <row r="270" spans="1:7">
      <c r="A270">
        <v>0</v>
      </c>
      <c r="B270">
        <v>0</v>
      </c>
      <c r="C270" t="s">
        <v>192</v>
      </c>
      <c r="D270">
        <v>0</v>
      </c>
      <c r="E270">
        <v>0</v>
      </c>
      <c r="F270">
        <v>0</v>
      </c>
      <c r="G270">
        <v>0</v>
      </c>
    </row>
    <row r="271" spans="1:7">
      <c r="A271">
        <v>209</v>
      </c>
      <c r="B271">
        <v>0</v>
      </c>
      <c r="C271" t="s">
        <v>193</v>
      </c>
      <c r="D271">
        <v>0</v>
      </c>
      <c r="E271">
        <v>0</v>
      </c>
      <c r="F271">
        <v>0</v>
      </c>
      <c r="G271">
        <v>0</v>
      </c>
    </row>
    <row r="272" spans="1:7">
      <c r="A272">
        <v>8811</v>
      </c>
      <c r="B272">
        <v>0</v>
      </c>
      <c r="C272" t="s">
        <v>193</v>
      </c>
      <c r="D272">
        <v>0</v>
      </c>
      <c r="E272">
        <v>0</v>
      </c>
      <c r="F272">
        <v>0</v>
      </c>
      <c r="G272">
        <v>0</v>
      </c>
    </row>
    <row r="273" spans="1:7">
      <c r="A273">
        <v>210</v>
      </c>
      <c r="B273">
        <v>0</v>
      </c>
      <c r="C273" t="s">
        <v>194</v>
      </c>
      <c r="D273">
        <v>0</v>
      </c>
      <c r="E273">
        <v>0</v>
      </c>
      <c r="F273">
        <v>0</v>
      </c>
      <c r="G273">
        <v>0</v>
      </c>
    </row>
    <row r="274" spans="1:7">
      <c r="A274">
        <v>8821</v>
      </c>
      <c r="B274">
        <v>0</v>
      </c>
      <c r="C274" t="s">
        <v>194</v>
      </c>
      <c r="D274">
        <v>0</v>
      </c>
      <c r="E274">
        <v>0</v>
      </c>
      <c r="F274">
        <v>0</v>
      </c>
      <c r="G274">
        <v>0</v>
      </c>
    </row>
    <row r="275" spans="1:7">
      <c r="A275">
        <v>211</v>
      </c>
      <c r="B275">
        <v>0</v>
      </c>
      <c r="C275" t="s">
        <v>195</v>
      </c>
      <c r="D275">
        <v>0</v>
      </c>
      <c r="E275">
        <v>0</v>
      </c>
      <c r="F275">
        <v>0</v>
      </c>
      <c r="G275">
        <v>0</v>
      </c>
    </row>
    <row r="276" spans="1:7">
      <c r="A276">
        <v>8831</v>
      </c>
      <c r="B276">
        <v>0</v>
      </c>
      <c r="C276" t="s">
        <v>195</v>
      </c>
      <c r="D276">
        <v>0</v>
      </c>
      <c r="E276">
        <v>0</v>
      </c>
      <c r="F276">
        <v>0</v>
      </c>
      <c r="G276">
        <v>0</v>
      </c>
    </row>
    <row r="277" spans="1:7">
      <c r="A277">
        <v>212</v>
      </c>
      <c r="B277">
        <v>0</v>
      </c>
      <c r="C277" t="s">
        <v>196</v>
      </c>
      <c r="D277">
        <v>0</v>
      </c>
      <c r="E277">
        <v>0</v>
      </c>
      <c r="F277">
        <v>0</v>
      </c>
      <c r="G277">
        <v>0</v>
      </c>
    </row>
    <row r="278" spans="1:7">
      <c r="A278">
        <v>8841</v>
      </c>
      <c r="B278">
        <v>0</v>
      </c>
      <c r="C278" t="s">
        <v>196</v>
      </c>
      <c r="D278">
        <v>0</v>
      </c>
      <c r="E278">
        <v>0</v>
      </c>
      <c r="F278">
        <v>0</v>
      </c>
      <c r="G278">
        <v>0</v>
      </c>
    </row>
    <row r="279" spans="1:7">
      <c r="A279">
        <v>213</v>
      </c>
      <c r="B279">
        <v>0</v>
      </c>
      <c r="C279" t="s">
        <v>197</v>
      </c>
      <c r="D279">
        <v>0</v>
      </c>
      <c r="E279">
        <v>0</v>
      </c>
      <c r="F279">
        <v>0</v>
      </c>
      <c r="G279">
        <v>0</v>
      </c>
    </row>
    <row r="280" spans="1:7">
      <c r="A280">
        <v>8842</v>
      </c>
      <c r="B280">
        <v>0</v>
      </c>
      <c r="C280" t="s">
        <v>197</v>
      </c>
      <c r="D280">
        <v>0</v>
      </c>
      <c r="E280">
        <v>0</v>
      </c>
      <c r="F280">
        <v>0</v>
      </c>
      <c r="G280">
        <v>0</v>
      </c>
    </row>
    <row r="281" spans="1:7">
      <c r="A281">
        <v>214</v>
      </c>
      <c r="B281">
        <v>0</v>
      </c>
      <c r="C281" t="s">
        <v>198</v>
      </c>
      <c r="D281">
        <v>0</v>
      </c>
      <c r="E281">
        <v>0</v>
      </c>
      <c r="F281">
        <v>0</v>
      </c>
      <c r="G281">
        <v>0</v>
      </c>
    </row>
    <row r="282" spans="1:7">
      <c r="A282">
        <v>8843</v>
      </c>
      <c r="B282">
        <v>0</v>
      </c>
      <c r="C282" t="s">
        <v>198</v>
      </c>
      <c r="D282">
        <v>0</v>
      </c>
      <c r="E282">
        <v>0</v>
      </c>
      <c r="F282">
        <v>0</v>
      </c>
      <c r="G282">
        <v>0</v>
      </c>
    </row>
    <row r="283" spans="1:7">
      <c r="A283">
        <v>215</v>
      </c>
      <c r="B283">
        <v>0</v>
      </c>
      <c r="C283" t="s">
        <v>199</v>
      </c>
      <c r="D283">
        <v>0</v>
      </c>
      <c r="E283">
        <v>0</v>
      </c>
      <c r="F283">
        <v>0</v>
      </c>
      <c r="G283">
        <v>0</v>
      </c>
    </row>
    <row r="284" spans="1:7">
      <c r="A284">
        <v>8851</v>
      </c>
      <c r="B284">
        <v>0</v>
      </c>
      <c r="C284" t="s">
        <v>199</v>
      </c>
      <c r="D284">
        <v>0</v>
      </c>
      <c r="E284">
        <v>0</v>
      </c>
      <c r="F284">
        <v>0</v>
      </c>
      <c r="G284">
        <v>0</v>
      </c>
    </row>
    <row r="285" spans="1:7">
      <c r="A285">
        <v>216</v>
      </c>
      <c r="B285">
        <v>0</v>
      </c>
      <c r="C285" t="s">
        <v>200</v>
      </c>
      <c r="D285">
        <v>0</v>
      </c>
      <c r="E285">
        <v>0</v>
      </c>
      <c r="F285">
        <v>0</v>
      </c>
      <c r="G285">
        <v>0</v>
      </c>
    </row>
    <row r="286" spans="1:7">
      <c r="A286">
        <v>8852</v>
      </c>
      <c r="B286">
        <v>0</v>
      </c>
      <c r="C286" t="s">
        <v>200</v>
      </c>
      <c r="D286">
        <v>0</v>
      </c>
      <c r="E286">
        <v>0</v>
      </c>
      <c r="F286">
        <v>0</v>
      </c>
      <c r="G286">
        <v>0</v>
      </c>
    </row>
    <row r="287" spans="1:7">
      <c r="A287">
        <v>217</v>
      </c>
      <c r="B287">
        <v>0</v>
      </c>
      <c r="C287" t="s">
        <v>201</v>
      </c>
      <c r="D287">
        <v>7000000</v>
      </c>
      <c r="E287">
        <v>5000000</v>
      </c>
      <c r="F287">
        <v>-2000000</v>
      </c>
      <c r="G287">
        <v>71.430000000000007</v>
      </c>
    </row>
    <row r="288" spans="1:7">
      <c r="A288">
        <v>8853</v>
      </c>
      <c r="B288">
        <v>0</v>
      </c>
      <c r="C288" t="s">
        <v>201</v>
      </c>
      <c r="D288">
        <v>7000000</v>
      </c>
      <c r="E288">
        <v>5000000</v>
      </c>
      <c r="F288">
        <v>-2000000</v>
      </c>
      <c r="G288">
        <v>71.430000000000007</v>
      </c>
    </row>
    <row r="289" spans="1:7">
      <c r="A289">
        <v>218</v>
      </c>
      <c r="B289">
        <v>0</v>
      </c>
      <c r="C289" t="s">
        <v>202</v>
      </c>
      <c r="D289">
        <v>0</v>
      </c>
      <c r="E289">
        <v>0</v>
      </c>
      <c r="F289">
        <v>0</v>
      </c>
      <c r="G289">
        <v>0</v>
      </c>
    </row>
    <row r="290" spans="1:7">
      <c r="A290">
        <v>8861</v>
      </c>
      <c r="B290">
        <v>0</v>
      </c>
      <c r="C290" t="s">
        <v>202</v>
      </c>
      <c r="D290">
        <v>0</v>
      </c>
      <c r="E290">
        <v>0</v>
      </c>
      <c r="F290">
        <v>0</v>
      </c>
      <c r="G290">
        <v>0</v>
      </c>
    </row>
    <row r="291" spans="1:7">
      <c r="A291">
        <v>219</v>
      </c>
      <c r="B291">
        <v>0</v>
      </c>
      <c r="C291" t="s">
        <v>203</v>
      </c>
      <c r="D291">
        <v>0</v>
      </c>
      <c r="E291">
        <v>0</v>
      </c>
      <c r="F291">
        <v>0</v>
      </c>
      <c r="G291">
        <v>0</v>
      </c>
    </row>
    <row r="292" spans="1:7">
      <c r="A292">
        <v>8871</v>
      </c>
      <c r="B292">
        <v>0</v>
      </c>
      <c r="C292" t="s">
        <v>203</v>
      </c>
      <c r="D292">
        <v>0</v>
      </c>
      <c r="E292">
        <v>0</v>
      </c>
      <c r="F292">
        <v>0</v>
      </c>
      <c r="G292">
        <v>0</v>
      </c>
    </row>
    <row r="293" spans="1:7">
      <c r="A293">
        <v>220</v>
      </c>
      <c r="B293">
        <v>0</v>
      </c>
      <c r="C293" t="s">
        <v>204</v>
      </c>
      <c r="D293">
        <v>0</v>
      </c>
      <c r="E293">
        <v>0</v>
      </c>
      <c r="F293">
        <v>0</v>
      </c>
      <c r="G293">
        <v>0</v>
      </c>
    </row>
    <row r="294" spans="1:7">
      <c r="A294">
        <v>8872</v>
      </c>
      <c r="B294">
        <v>0</v>
      </c>
      <c r="C294" t="s">
        <v>204</v>
      </c>
      <c r="D294">
        <v>0</v>
      </c>
      <c r="E294">
        <v>0</v>
      </c>
      <c r="F294">
        <v>0</v>
      </c>
      <c r="G294">
        <v>0</v>
      </c>
    </row>
    <row r="295" spans="1:7">
      <c r="A295">
        <v>221</v>
      </c>
      <c r="B295">
        <v>0</v>
      </c>
      <c r="C295" t="s">
        <v>205</v>
      </c>
      <c r="D295">
        <v>0</v>
      </c>
      <c r="E295">
        <v>0</v>
      </c>
      <c r="F295">
        <v>0</v>
      </c>
      <c r="G295">
        <v>0</v>
      </c>
    </row>
    <row r="296" spans="1:7">
      <c r="A296">
        <v>8873</v>
      </c>
      <c r="B296">
        <v>0</v>
      </c>
      <c r="C296" t="s">
        <v>205</v>
      </c>
      <c r="D296">
        <v>0</v>
      </c>
      <c r="E296">
        <v>0</v>
      </c>
      <c r="F296">
        <v>0</v>
      </c>
      <c r="G296">
        <v>0</v>
      </c>
    </row>
    <row r="297" spans="1:7">
      <c r="A297">
        <v>222</v>
      </c>
      <c r="B297">
        <v>0</v>
      </c>
      <c r="C297" t="s">
        <v>206</v>
      </c>
      <c r="D297">
        <v>0</v>
      </c>
      <c r="E297">
        <v>0</v>
      </c>
      <c r="F297">
        <v>0</v>
      </c>
      <c r="G297">
        <v>0</v>
      </c>
    </row>
    <row r="298" spans="1:7">
      <c r="A298">
        <v>8881</v>
      </c>
      <c r="B298">
        <v>0</v>
      </c>
      <c r="C298" t="s">
        <v>206</v>
      </c>
      <c r="D298">
        <v>0</v>
      </c>
      <c r="E298">
        <v>0</v>
      </c>
      <c r="F298">
        <v>0</v>
      </c>
      <c r="G298">
        <v>0</v>
      </c>
    </row>
    <row r="299" spans="1:7">
      <c r="A299">
        <v>8881</v>
      </c>
      <c r="B299">
        <v>1</v>
      </c>
      <c r="C299" t="s">
        <v>207</v>
      </c>
      <c r="D299">
        <v>0</v>
      </c>
      <c r="E299">
        <v>0</v>
      </c>
      <c r="F299">
        <v>0</v>
      </c>
      <c r="G299">
        <v>0</v>
      </c>
    </row>
    <row r="300" spans="1:7">
      <c r="A300">
        <v>8881</v>
      </c>
      <c r="B300">
        <v>2</v>
      </c>
      <c r="C300" t="s">
        <v>208</v>
      </c>
      <c r="D300">
        <v>0</v>
      </c>
      <c r="E300">
        <v>0</v>
      </c>
      <c r="F300">
        <v>0</v>
      </c>
      <c r="G300">
        <v>0</v>
      </c>
    </row>
    <row r="301" spans="1:7">
      <c r="A301">
        <v>8881</v>
      </c>
      <c r="B301">
        <v>3</v>
      </c>
      <c r="C301" t="s">
        <v>209</v>
      </c>
      <c r="D301">
        <v>0</v>
      </c>
      <c r="E301">
        <v>0</v>
      </c>
      <c r="F301">
        <v>0</v>
      </c>
      <c r="G301">
        <v>0</v>
      </c>
    </row>
    <row r="302" spans="1:7">
      <c r="A302">
        <v>8881</v>
      </c>
      <c r="B302">
        <v>4</v>
      </c>
      <c r="C302" t="s">
        <v>210</v>
      </c>
      <c r="D302">
        <v>0</v>
      </c>
      <c r="E302">
        <v>0</v>
      </c>
      <c r="F302">
        <v>0</v>
      </c>
      <c r="G302">
        <v>0</v>
      </c>
    </row>
    <row r="303" spans="1:7">
      <c r="A303">
        <v>223</v>
      </c>
      <c r="B303">
        <v>0</v>
      </c>
      <c r="C303" t="s">
        <v>211</v>
      </c>
      <c r="D303">
        <v>0</v>
      </c>
      <c r="E303">
        <v>0</v>
      </c>
      <c r="F303">
        <v>0</v>
      </c>
      <c r="G303">
        <v>0</v>
      </c>
    </row>
    <row r="304" spans="1:7">
      <c r="A304">
        <v>8891</v>
      </c>
      <c r="B304">
        <v>0</v>
      </c>
      <c r="C304" t="s">
        <v>88</v>
      </c>
      <c r="D304">
        <v>0</v>
      </c>
      <c r="E304">
        <v>0</v>
      </c>
      <c r="F304">
        <v>0</v>
      </c>
      <c r="G304">
        <v>0</v>
      </c>
    </row>
    <row r="305" spans="1:7">
      <c r="A305">
        <v>8891</v>
      </c>
      <c r="B305">
        <v>1</v>
      </c>
      <c r="C305" t="s">
        <v>212</v>
      </c>
      <c r="D305">
        <v>0</v>
      </c>
      <c r="E305">
        <v>0</v>
      </c>
      <c r="F305">
        <v>0</v>
      </c>
      <c r="G305">
        <v>0</v>
      </c>
    </row>
    <row r="306" spans="1:7">
      <c r="A306">
        <v>224</v>
      </c>
      <c r="B306">
        <v>0</v>
      </c>
      <c r="C306" t="s">
        <v>213</v>
      </c>
      <c r="D306">
        <v>7000000</v>
      </c>
      <c r="E306">
        <v>5000000</v>
      </c>
      <c r="F306">
        <v>-2000000</v>
      </c>
      <c r="G306">
        <v>71.430000000000007</v>
      </c>
    </row>
    <row r="307" spans="1:7">
      <c r="A307">
        <v>146</v>
      </c>
      <c r="B307">
        <v>0</v>
      </c>
      <c r="C307" t="s">
        <v>214</v>
      </c>
      <c r="D307">
        <v>0</v>
      </c>
      <c r="E307">
        <v>0</v>
      </c>
      <c r="F307">
        <v>0</v>
      </c>
      <c r="G307">
        <v>0</v>
      </c>
    </row>
    <row r="308" spans="1:7">
      <c r="A308">
        <v>7611</v>
      </c>
      <c r="B308">
        <v>0</v>
      </c>
      <c r="C308" t="s">
        <v>214</v>
      </c>
      <c r="D308">
        <v>0</v>
      </c>
      <c r="E308">
        <v>0</v>
      </c>
      <c r="F308">
        <v>0</v>
      </c>
      <c r="G308">
        <v>0</v>
      </c>
    </row>
    <row r="309" spans="1:7">
      <c r="A309">
        <v>147</v>
      </c>
      <c r="B309">
        <v>0</v>
      </c>
      <c r="C309" t="s">
        <v>215</v>
      </c>
      <c r="D309">
        <v>0</v>
      </c>
      <c r="E309">
        <v>0</v>
      </c>
      <c r="F309">
        <v>0</v>
      </c>
      <c r="G309">
        <v>0</v>
      </c>
    </row>
    <row r="310" spans="1:7">
      <c r="A310">
        <v>7621</v>
      </c>
      <c r="B310">
        <v>0</v>
      </c>
      <c r="C310" t="s">
        <v>215</v>
      </c>
      <c r="D310">
        <v>0</v>
      </c>
      <c r="E310">
        <v>0</v>
      </c>
      <c r="F310">
        <v>0</v>
      </c>
      <c r="G310">
        <v>0</v>
      </c>
    </row>
    <row r="311" spans="1:7">
      <c r="A311">
        <v>148</v>
      </c>
      <c r="B311">
        <v>0</v>
      </c>
      <c r="C311" t="s">
        <v>216</v>
      </c>
      <c r="D311">
        <v>0</v>
      </c>
      <c r="E311">
        <v>0</v>
      </c>
      <c r="F311">
        <v>0</v>
      </c>
      <c r="G311">
        <v>0</v>
      </c>
    </row>
    <row r="312" spans="1:7">
      <c r="A312">
        <v>7622</v>
      </c>
      <c r="B312">
        <v>0</v>
      </c>
      <c r="C312" t="s">
        <v>216</v>
      </c>
      <c r="D312">
        <v>0</v>
      </c>
      <c r="E312">
        <v>0</v>
      </c>
      <c r="F312">
        <v>0</v>
      </c>
      <c r="G312">
        <v>0</v>
      </c>
    </row>
    <row r="313" spans="1:7">
      <c r="A313">
        <v>149</v>
      </c>
      <c r="B313">
        <v>0</v>
      </c>
      <c r="C313" t="s">
        <v>217</v>
      </c>
      <c r="D313">
        <v>0</v>
      </c>
      <c r="E313">
        <v>0</v>
      </c>
      <c r="F313">
        <v>0</v>
      </c>
      <c r="G313">
        <v>0</v>
      </c>
    </row>
    <row r="314" spans="1:7">
      <c r="A314">
        <v>7623</v>
      </c>
      <c r="B314">
        <v>0</v>
      </c>
      <c r="C314" t="s">
        <v>217</v>
      </c>
      <c r="D314">
        <v>0</v>
      </c>
      <c r="E314">
        <v>0</v>
      </c>
      <c r="F314">
        <v>0</v>
      </c>
      <c r="G314">
        <v>0</v>
      </c>
    </row>
    <row r="315" spans="1:7">
      <c r="A315">
        <v>150</v>
      </c>
      <c r="B315">
        <v>0</v>
      </c>
      <c r="C315" t="s">
        <v>218</v>
      </c>
      <c r="D315">
        <v>0</v>
      </c>
      <c r="E315">
        <v>0</v>
      </c>
      <c r="F315">
        <v>0</v>
      </c>
      <c r="G315">
        <v>0</v>
      </c>
    </row>
    <row r="316" spans="1:7">
      <c r="A316">
        <v>7631</v>
      </c>
      <c r="B316">
        <v>0</v>
      </c>
      <c r="C316" t="s">
        <v>218</v>
      </c>
      <c r="D316">
        <v>0</v>
      </c>
      <c r="E316">
        <v>0</v>
      </c>
      <c r="F316">
        <v>0</v>
      </c>
      <c r="G316">
        <v>0</v>
      </c>
    </row>
    <row r="317" spans="1:7">
      <c r="A317">
        <v>151</v>
      </c>
      <c r="B317">
        <v>0</v>
      </c>
      <c r="C317" t="s">
        <v>219</v>
      </c>
      <c r="D317">
        <v>0</v>
      </c>
      <c r="E317">
        <v>0</v>
      </c>
      <c r="F317">
        <v>0</v>
      </c>
      <c r="G317">
        <v>0</v>
      </c>
    </row>
    <row r="318" spans="1:7">
      <c r="A318">
        <v>7641</v>
      </c>
      <c r="B318">
        <v>0</v>
      </c>
      <c r="C318" t="s">
        <v>219</v>
      </c>
      <c r="D318">
        <v>0</v>
      </c>
      <c r="E318">
        <v>0</v>
      </c>
      <c r="F318">
        <v>0</v>
      </c>
      <c r="G318">
        <v>0</v>
      </c>
    </row>
    <row r="319" spans="1:7">
      <c r="A319">
        <v>152</v>
      </c>
      <c r="B319">
        <v>0</v>
      </c>
      <c r="C319" t="s">
        <v>220</v>
      </c>
      <c r="D319">
        <v>0</v>
      </c>
      <c r="E319">
        <v>0</v>
      </c>
      <c r="F319">
        <v>0</v>
      </c>
      <c r="G319">
        <v>0</v>
      </c>
    </row>
    <row r="320" spans="1:7">
      <c r="A320">
        <v>7651</v>
      </c>
      <c r="B320">
        <v>0</v>
      </c>
      <c r="C320" t="s">
        <v>220</v>
      </c>
      <c r="D320">
        <v>0</v>
      </c>
      <c r="E320">
        <v>0</v>
      </c>
      <c r="F320">
        <v>0</v>
      </c>
      <c r="G320">
        <v>0</v>
      </c>
    </row>
    <row r="321" spans="1:7">
      <c r="A321">
        <v>153</v>
      </c>
      <c r="B321">
        <v>0</v>
      </c>
      <c r="C321" t="s">
        <v>221</v>
      </c>
      <c r="D321">
        <v>0</v>
      </c>
      <c r="E321">
        <v>0</v>
      </c>
      <c r="F321">
        <v>0</v>
      </c>
      <c r="G321">
        <v>0</v>
      </c>
    </row>
    <row r="322" spans="1:7">
      <c r="A322">
        <v>7652</v>
      </c>
      <c r="B322">
        <v>0</v>
      </c>
      <c r="C322" t="s">
        <v>221</v>
      </c>
      <c r="D322">
        <v>0</v>
      </c>
      <c r="E322">
        <v>0</v>
      </c>
      <c r="F322">
        <v>0</v>
      </c>
      <c r="G322">
        <v>0</v>
      </c>
    </row>
    <row r="323" spans="1:7">
      <c r="A323">
        <v>154</v>
      </c>
      <c r="B323">
        <v>0</v>
      </c>
      <c r="C323" t="s">
        <v>222</v>
      </c>
      <c r="D323">
        <v>0</v>
      </c>
      <c r="E323">
        <v>0</v>
      </c>
      <c r="F323">
        <v>0</v>
      </c>
      <c r="G323">
        <v>0</v>
      </c>
    </row>
    <row r="324" spans="1:7">
      <c r="A324">
        <v>7653</v>
      </c>
      <c r="B324">
        <v>0</v>
      </c>
      <c r="C324" t="s">
        <v>222</v>
      </c>
      <c r="D324">
        <v>0</v>
      </c>
      <c r="E324">
        <v>0</v>
      </c>
      <c r="F324">
        <v>0</v>
      </c>
      <c r="G324">
        <v>0</v>
      </c>
    </row>
    <row r="325" spans="1:7">
      <c r="A325">
        <v>155</v>
      </c>
      <c r="B325">
        <v>0</v>
      </c>
      <c r="C325" t="s">
        <v>223</v>
      </c>
      <c r="D325">
        <v>0</v>
      </c>
      <c r="E325">
        <v>0</v>
      </c>
      <c r="F325">
        <v>0</v>
      </c>
      <c r="G325">
        <v>0</v>
      </c>
    </row>
    <row r="326" spans="1:7">
      <c r="A326">
        <v>7661</v>
      </c>
      <c r="B326">
        <v>0</v>
      </c>
      <c r="C326" t="s">
        <v>223</v>
      </c>
      <c r="D326">
        <v>0</v>
      </c>
      <c r="E326">
        <v>0</v>
      </c>
      <c r="F326">
        <v>0</v>
      </c>
      <c r="G326">
        <v>0</v>
      </c>
    </row>
    <row r="327" spans="1:7">
      <c r="A327">
        <v>7661</v>
      </c>
      <c r="B327">
        <v>1</v>
      </c>
      <c r="C327" t="s">
        <v>224</v>
      </c>
      <c r="D327">
        <v>0</v>
      </c>
      <c r="E327">
        <v>0</v>
      </c>
      <c r="F327">
        <v>0</v>
      </c>
      <c r="G327">
        <v>0</v>
      </c>
    </row>
    <row r="328" spans="1:7">
      <c r="A328">
        <v>7661</v>
      </c>
      <c r="B328">
        <v>2</v>
      </c>
      <c r="C328" t="s">
        <v>225</v>
      </c>
      <c r="D328">
        <v>0</v>
      </c>
      <c r="E328">
        <v>0</v>
      </c>
      <c r="F328">
        <v>0</v>
      </c>
      <c r="G328">
        <v>0</v>
      </c>
    </row>
    <row r="329" spans="1:7">
      <c r="A329">
        <v>7661</v>
      </c>
      <c r="B329">
        <v>3</v>
      </c>
      <c r="C329" t="s">
        <v>226</v>
      </c>
      <c r="D329">
        <v>0</v>
      </c>
      <c r="E329">
        <v>0</v>
      </c>
      <c r="F329">
        <v>0</v>
      </c>
      <c r="G329">
        <v>0</v>
      </c>
    </row>
    <row r="330" spans="1:7">
      <c r="A330">
        <v>7661</v>
      </c>
      <c r="B330">
        <v>4</v>
      </c>
      <c r="C330" t="s">
        <v>227</v>
      </c>
      <c r="D330">
        <v>0</v>
      </c>
      <c r="E330">
        <v>0</v>
      </c>
      <c r="F330">
        <v>0</v>
      </c>
      <c r="G330">
        <v>0</v>
      </c>
    </row>
    <row r="331" spans="1:7">
      <c r="A331">
        <v>156</v>
      </c>
      <c r="B331">
        <v>0</v>
      </c>
      <c r="C331" t="s">
        <v>228</v>
      </c>
      <c r="D331">
        <v>0</v>
      </c>
      <c r="E331">
        <v>0</v>
      </c>
      <c r="F331">
        <v>0</v>
      </c>
      <c r="G331">
        <v>0</v>
      </c>
    </row>
    <row r="332" spans="1:7">
      <c r="A332">
        <v>7671</v>
      </c>
      <c r="B332">
        <v>0</v>
      </c>
      <c r="C332" t="s">
        <v>228</v>
      </c>
      <c r="D332">
        <v>0</v>
      </c>
      <c r="E332">
        <v>0</v>
      </c>
      <c r="F332">
        <v>0</v>
      </c>
      <c r="G332">
        <v>0</v>
      </c>
    </row>
    <row r="333" spans="1:7">
      <c r="A333">
        <v>157</v>
      </c>
      <c r="B333">
        <v>0</v>
      </c>
      <c r="C333" t="s">
        <v>229</v>
      </c>
      <c r="D333">
        <v>0</v>
      </c>
      <c r="E333">
        <v>0</v>
      </c>
      <c r="F333">
        <v>0</v>
      </c>
      <c r="G333">
        <v>0</v>
      </c>
    </row>
    <row r="334" spans="1:7">
      <c r="A334">
        <v>7672</v>
      </c>
      <c r="B334">
        <v>0</v>
      </c>
      <c r="C334" t="s">
        <v>229</v>
      </c>
      <c r="D334">
        <v>0</v>
      </c>
      <c r="E334">
        <v>0</v>
      </c>
      <c r="F334">
        <v>0</v>
      </c>
      <c r="G334">
        <v>0</v>
      </c>
    </row>
    <row r="335" spans="1:7">
      <c r="A335">
        <v>158</v>
      </c>
      <c r="B335">
        <v>0</v>
      </c>
      <c r="C335" t="s">
        <v>230</v>
      </c>
      <c r="D335">
        <v>300000</v>
      </c>
      <c r="E335">
        <v>300000</v>
      </c>
      <c r="F335">
        <v>0</v>
      </c>
      <c r="G335">
        <v>100</v>
      </c>
    </row>
    <row r="336" spans="1:7">
      <c r="A336">
        <v>7673</v>
      </c>
      <c r="B336">
        <v>0</v>
      </c>
      <c r="C336" t="s">
        <v>230</v>
      </c>
      <c r="D336">
        <v>300000</v>
      </c>
      <c r="E336">
        <v>300000</v>
      </c>
      <c r="F336">
        <v>0</v>
      </c>
      <c r="G336">
        <v>100</v>
      </c>
    </row>
    <row r="337" spans="1:7">
      <c r="A337">
        <v>159</v>
      </c>
      <c r="B337">
        <v>0</v>
      </c>
      <c r="C337" t="s">
        <v>231</v>
      </c>
      <c r="D337">
        <v>0</v>
      </c>
      <c r="E337">
        <v>0</v>
      </c>
      <c r="F337">
        <v>0</v>
      </c>
      <c r="G337">
        <v>0</v>
      </c>
    </row>
    <row r="338" spans="1:7">
      <c r="A338">
        <v>7681</v>
      </c>
      <c r="B338">
        <v>0</v>
      </c>
      <c r="C338" t="s">
        <v>155</v>
      </c>
      <c r="D338">
        <v>0</v>
      </c>
      <c r="E338">
        <v>0</v>
      </c>
      <c r="F338">
        <v>0</v>
      </c>
      <c r="G338">
        <v>0</v>
      </c>
    </row>
    <row r="339" spans="1:7">
      <c r="A339">
        <v>7681</v>
      </c>
      <c r="B339">
        <v>1</v>
      </c>
      <c r="C339" t="s">
        <v>232</v>
      </c>
      <c r="D339">
        <v>0</v>
      </c>
      <c r="E339">
        <v>0</v>
      </c>
      <c r="F339">
        <v>0</v>
      </c>
      <c r="G339">
        <v>0</v>
      </c>
    </row>
    <row r="340" spans="1:7">
      <c r="A340">
        <v>160</v>
      </c>
      <c r="B340">
        <v>0</v>
      </c>
      <c r="C340" t="s">
        <v>233</v>
      </c>
      <c r="D340">
        <v>300000</v>
      </c>
      <c r="E340">
        <v>300000</v>
      </c>
      <c r="F340">
        <v>0</v>
      </c>
      <c r="G340">
        <v>100</v>
      </c>
    </row>
    <row r="341" spans="1:7">
      <c r="A341">
        <v>228</v>
      </c>
      <c r="B341">
        <v>0</v>
      </c>
      <c r="C341" t="s">
        <v>234</v>
      </c>
      <c r="D341">
        <v>6700000</v>
      </c>
      <c r="E341">
        <v>4700000</v>
      </c>
      <c r="F341">
        <v>-2000000</v>
      </c>
      <c r="G341">
        <v>70.150000000000006</v>
      </c>
    </row>
    <row r="342" spans="1:7">
      <c r="A342">
        <v>0</v>
      </c>
      <c r="B342">
        <v>0</v>
      </c>
      <c r="C342" t="s">
        <v>235</v>
      </c>
      <c r="D342">
        <v>0</v>
      </c>
      <c r="E342">
        <v>0</v>
      </c>
      <c r="F342">
        <v>0</v>
      </c>
      <c r="G342">
        <v>0</v>
      </c>
    </row>
    <row r="343" spans="1:7">
      <c r="A343">
        <v>229</v>
      </c>
      <c r="B343">
        <v>0</v>
      </c>
      <c r="C343" t="s">
        <v>236</v>
      </c>
      <c r="D343">
        <v>25000</v>
      </c>
      <c r="E343">
        <v>-1249367</v>
      </c>
      <c r="F343">
        <v>-1274367</v>
      </c>
      <c r="G343">
        <v>0</v>
      </c>
    </row>
    <row r="344" spans="1:7">
      <c r="A344">
        <v>0</v>
      </c>
      <c r="B344">
        <v>0</v>
      </c>
      <c r="C344" t="s">
        <v>237</v>
      </c>
      <c r="D344">
        <v>0</v>
      </c>
      <c r="E344">
        <v>0</v>
      </c>
      <c r="F344">
        <v>0</v>
      </c>
      <c r="G344">
        <v>0</v>
      </c>
    </row>
    <row r="345" spans="1:7">
      <c r="A345">
        <v>9001</v>
      </c>
      <c r="B345">
        <v>0</v>
      </c>
      <c r="C345" t="s">
        <v>238</v>
      </c>
      <c r="D345">
        <v>2006597</v>
      </c>
      <c r="E345">
        <v>2006597</v>
      </c>
      <c r="F345">
        <v>0</v>
      </c>
      <c r="G345">
        <v>100</v>
      </c>
    </row>
    <row r="346" spans="1:7">
      <c r="A346">
        <v>230</v>
      </c>
      <c r="B346">
        <v>0</v>
      </c>
      <c r="C346" t="s">
        <v>239</v>
      </c>
      <c r="D346">
        <v>2031597</v>
      </c>
      <c r="E346">
        <v>757230</v>
      </c>
      <c r="F346">
        <v>-1274367</v>
      </c>
      <c r="G346">
        <v>37.270000000000003</v>
      </c>
    </row>
    <row r="347" spans="1:7">
      <c r="A347">
        <v>0</v>
      </c>
      <c r="B347">
        <v>0</v>
      </c>
      <c r="C347" t="s">
        <v>4</v>
      </c>
      <c r="D347">
        <v>0</v>
      </c>
      <c r="E347">
        <v>0</v>
      </c>
      <c r="F347">
        <v>0</v>
      </c>
      <c r="G347">
        <v>0</v>
      </c>
    </row>
    <row r="348" spans="1:7">
      <c r="A348">
        <v>162</v>
      </c>
      <c r="B348">
        <v>0</v>
      </c>
      <c r="C348" t="s">
        <v>5</v>
      </c>
      <c r="D348">
        <v>287930000</v>
      </c>
      <c r="E348">
        <v>257090654</v>
      </c>
      <c r="F348">
        <v>-30839346</v>
      </c>
      <c r="G348">
        <v>89.29</v>
      </c>
    </row>
    <row r="349" spans="1:7">
      <c r="A349">
        <v>163</v>
      </c>
      <c r="B349">
        <v>0</v>
      </c>
      <c r="C349" t="s">
        <v>6</v>
      </c>
      <c r="D349">
        <v>241500000</v>
      </c>
      <c r="E349">
        <v>215143860</v>
      </c>
      <c r="F349">
        <v>-26356140</v>
      </c>
      <c r="G349">
        <v>89.09</v>
      </c>
    </row>
    <row r="350" spans="1:7">
      <c r="A350">
        <v>8111</v>
      </c>
      <c r="B350">
        <v>0</v>
      </c>
      <c r="C350" t="s">
        <v>7</v>
      </c>
      <c r="D350">
        <v>214500000</v>
      </c>
      <c r="E350">
        <v>191758182</v>
      </c>
      <c r="F350">
        <v>-22741818</v>
      </c>
      <c r="G350">
        <v>89.4</v>
      </c>
    </row>
    <row r="351" spans="1:7">
      <c r="A351">
        <v>8112</v>
      </c>
      <c r="B351">
        <v>0</v>
      </c>
      <c r="C351" t="s">
        <v>8</v>
      </c>
      <c r="D351">
        <v>3500000</v>
      </c>
      <c r="E351">
        <v>2223974</v>
      </c>
      <c r="F351">
        <v>-1276026</v>
      </c>
      <c r="G351">
        <v>63.54</v>
      </c>
    </row>
    <row r="352" spans="1:7">
      <c r="A352">
        <v>8113</v>
      </c>
      <c r="B352">
        <v>0</v>
      </c>
      <c r="C352" t="s">
        <v>9</v>
      </c>
      <c r="D352">
        <v>23500000</v>
      </c>
      <c r="E352">
        <v>21161704</v>
      </c>
      <c r="F352">
        <v>-2338296</v>
      </c>
      <c r="G352">
        <v>90.05</v>
      </c>
    </row>
    <row r="353" spans="1:7">
      <c r="A353">
        <v>164</v>
      </c>
      <c r="B353">
        <v>0</v>
      </c>
      <c r="C353" t="s">
        <v>10</v>
      </c>
      <c r="D353">
        <v>0</v>
      </c>
      <c r="E353">
        <v>0</v>
      </c>
      <c r="F353">
        <v>0</v>
      </c>
      <c r="G353">
        <v>0</v>
      </c>
    </row>
    <row r="354" spans="1:7">
      <c r="A354">
        <v>8121</v>
      </c>
      <c r="B354">
        <v>0</v>
      </c>
      <c r="C354" t="s">
        <v>7</v>
      </c>
      <c r="D354">
        <v>0</v>
      </c>
      <c r="E354">
        <v>0</v>
      </c>
      <c r="F354">
        <v>0</v>
      </c>
      <c r="G354">
        <v>0</v>
      </c>
    </row>
    <row r="355" spans="1:7">
      <c r="A355">
        <v>8122</v>
      </c>
      <c r="B355">
        <v>0</v>
      </c>
      <c r="C355" t="s">
        <v>11</v>
      </c>
      <c r="D355">
        <v>0</v>
      </c>
      <c r="E355">
        <v>0</v>
      </c>
      <c r="F355">
        <v>0</v>
      </c>
      <c r="G355">
        <v>0</v>
      </c>
    </row>
    <row r="356" spans="1:7">
      <c r="A356">
        <v>165</v>
      </c>
      <c r="B356">
        <v>0</v>
      </c>
      <c r="C356" t="s">
        <v>12</v>
      </c>
      <c r="D356">
        <v>0</v>
      </c>
      <c r="E356">
        <v>0</v>
      </c>
      <c r="F356">
        <v>0</v>
      </c>
      <c r="G356">
        <v>0</v>
      </c>
    </row>
    <row r="357" spans="1:7">
      <c r="A357">
        <v>8131</v>
      </c>
      <c r="B357">
        <v>0</v>
      </c>
      <c r="C357" t="s">
        <v>13</v>
      </c>
      <c r="D357">
        <v>0</v>
      </c>
      <c r="E357">
        <v>0</v>
      </c>
      <c r="F357">
        <v>0</v>
      </c>
      <c r="G357">
        <v>0</v>
      </c>
    </row>
    <row r="358" spans="1:7">
      <c r="A358">
        <v>8132</v>
      </c>
      <c r="B358">
        <v>0</v>
      </c>
      <c r="C358" t="s">
        <v>14</v>
      </c>
      <c r="D358">
        <v>0</v>
      </c>
      <c r="E358">
        <v>0</v>
      </c>
      <c r="F358">
        <v>0</v>
      </c>
      <c r="G358">
        <v>0</v>
      </c>
    </row>
    <row r="359" spans="1:7">
      <c r="A359">
        <v>8133</v>
      </c>
      <c r="B359">
        <v>0</v>
      </c>
      <c r="C359" t="s">
        <v>15</v>
      </c>
      <c r="D359">
        <v>0</v>
      </c>
      <c r="E359">
        <v>0</v>
      </c>
      <c r="F359">
        <v>0</v>
      </c>
      <c r="G359">
        <v>0</v>
      </c>
    </row>
    <row r="360" spans="1:7">
      <c r="A360">
        <v>8134</v>
      </c>
      <c r="B360">
        <v>0</v>
      </c>
      <c r="C360" t="s">
        <v>16</v>
      </c>
      <c r="D360">
        <v>0</v>
      </c>
      <c r="E360">
        <v>0</v>
      </c>
      <c r="F360">
        <v>0</v>
      </c>
      <c r="G360">
        <v>0</v>
      </c>
    </row>
    <row r="361" spans="1:7">
      <c r="A361">
        <v>166</v>
      </c>
      <c r="B361">
        <v>0</v>
      </c>
      <c r="C361" t="s">
        <v>17</v>
      </c>
      <c r="D361">
        <v>0</v>
      </c>
      <c r="E361">
        <v>0</v>
      </c>
      <c r="F361">
        <v>0</v>
      </c>
      <c r="G361">
        <v>0</v>
      </c>
    </row>
    <row r="362" spans="1:7">
      <c r="A362">
        <v>8141</v>
      </c>
      <c r="B362">
        <v>0</v>
      </c>
      <c r="C362" t="s">
        <v>7</v>
      </c>
      <c r="D362">
        <v>0</v>
      </c>
      <c r="E362">
        <v>0</v>
      </c>
      <c r="F362">
        <v>0</v>
      </c>
      <c r="G362">
        <v>0</v>
      </c>
    </row>
    <row r="363" spans="1:7">
      <c r="A363">
        <v>8142</v>
      </c>
      <c r="B363">
        <v>0</v>
      </c>
      <c r="C363" t="s">
        <v>11</v>
      </c>
      <c r="D363">
        <v>0</v>
      </c>
      <c r="E363">
        <v>0</v>
      </c>
      <c r="F363">
        <v>0</v>
      </c>
      <c r="G363">
        <v>0</v>
      </c>
    </row>
    <row r="364" spans="1:7">
      <c r="A364">
        <v>167</v>
      </c>
      <c r="B364">
        <v>0</v>
      </c>
      <c r="C364" t="s">
        <v>18</v>
      </c>
      <c r="D364">
        <v>0</v>
      </c>
      <c r="E364">
        <v>0</v>
      </c>
      <c r="F364">
        <v>0</v>
      </c>
      <c r="G364">
        <v>0</v>
      </c>
    </row>
    <row r="365" spans="1:7">
      <c r="A365">
        <v>8151</v>
      </c>
      <c r="B365">
        <v>0</v>
      </c>
      <c r="C365" t="s">
        <v>13</v>
      </c>
      <c r="D365">
        <v>0</v>
      </c>
      <c r="E365">
        <v>0</v>
      </c>
      <c r="F365">
        <v>0</v>
      </c>
      <c r="G365">
        <v>0</v>
      </c>
    </row>
    <row r="366" spans="1:7">
      <c r="A366">
        <v>8152</v>
      </c>
      <c r="B366">
        <v>0</v>
      </c>
      <c r="C366" t="s">
        <v>14</v>
      </c>
      <c r="D366">
        <v>0</v>
      </c>
      <c r="E366">
        <v>0</v>
      </c>
      <c r="F366">
        <v>0</v>
      </c>
      <c r="G366">
        <v>0</v>
      </c>
    </row>
    <row r="367" spans="1:7">
      <c r="A367">
        <v>8153</v>
      </c>
      <c r="B367">
        <v>0</v>
      </c>
      <c r="C367" t="s">
        <v>15</v>
      </c>
      <c r="D367">
        <v>0</v>
      </c>
      <c r="E367">
        <v>0</v>
      </c>
      <c r="F367">
        <v>0</v>
      </c>
      <c r="G367">
        <v>0</v>
      </c>
    </row>
    <row r="368" spans="1:7">
      <c r="A368">
        <v>8154</v>
      </c>
      <c r="B368">
        <v>0</v>
      </c>
      <c r="C368" t="s">
        <v>16</v>
      </c>
      <c r="D368">
        <v>0</v>
      </c>
      <c r="E368">
        <v>0</v>
      </c>
      <c r="F368">
        <v>0</v>
      </c>
      <c r="G368">
        <v>0</v>
      </c>
    </row>
    <row r="369" spans="1:7">
      <c r="A369">
        <v>168</v>
      </c>
      <c r="B369">
        <v>0</v>
      </c>
      <c r="C369" t="s">
        <v>19</v>
      </c>
      <c r="D369">
        <v>0</v>
      </c>
      <c r="E369">
        <v>0</v>
      </c>
      <c r="F369">
        <v>0</v>
      </c>
      <c r="G369">
        <v>0</v>
      </c>
    </row>
    <row r="370" spans="1:7">
      <c r="A370">
        <v>8161</v>
      </c>
      <c r="B370">
        <v>0</v>
      </c>
      <c r="C370" t="s">
        <v>19</v>
      </c>
      <c r="D370">
        <v>0</v>
      </c>
      <c r="E370">
        <v>0</v>
      </c>
      <c r="F370">
        <v>0</v>
      </c>
      <c r="G370">
        <v>0</v>
      </c>
    </row>
    <row r="371" spans="1:7">
      <c r="A371">
        <v>8162</v>
      </c>
      <c r="B371">
        <v>0</v>
      </c>
      <c r="C371" t="s">
        <v>20</v>
      </c>
      <c r="D371">
        <v>0</v>
      </c>
      <c r="E371">
        <v>0</v>
      </c>
      <c r="F371">
        <v>0</v>
      </c>
      <c r="G371">
        <v>0</v>
      </c>
    </row>
    <row r="372" spans="1:7">
      <c r="A372">
        <v>169</v>
      </c>
      <c r="B372">
        <v>0</v>
      </c>
      <c r="C372" t="s">
        <v>21</v>
      </c>
      <c r="D372">
        <v>46400000</v>
      </c>
      <c r="E372">
        <v>41923710</v>
      </c>
      <c r="F372">
        <v>-4476290</v>
      </c>
      <c r="G372">
        <v>90.35</v>
      </c>
    </row>
    <row r="373" spans="1:7">
      <c r="A373">
        <v>8171</v>
      </c>
      <c r="B373">
        <v>0</v>
      </c>
      <c r="C373" t="s">
        <v>22</v>
      </c>
      <c r="D373">
        <v>0</v>
      </c>
      <c r="E373">
        <v>0</v>
      </c>
      <c r="F373">
        <v>0</v>
      </c>
      <c r="G373">
        <v>0</v>
      </c>
    </row>
    <row r="374" spans="1:7">
      <c r="A374">
        <v>8172</v>
      </c>
      <c r="B374">
        <v>0</v>
      </c>
      <c r="C374" t="s">
        <v>23</v>
      </c>
      <c r="D374">
        <v>0</v>
      </c>
      <c r="E374">
        <v>0</v>
      </c>
      <c r="F374">
        <v>0</v>
      </c>
      <c r="G374">
        <v>0</v>
      </c>
    </row>
    <row r="375" spans="1:7">
      <c r="A375">
        <v>8173</v>
      </c>
      <c r="B375">
        <v>0</v>
      </c>
      <c r="C375" t="s">
        <v>24</v>
      </c>
      <c r="D375">
        <v>0</v>
      </c>
      <c r="E375">
        <v>0</v>
      </c>
      <c r="F375">
        <v>0</v>
      </c>
      <c r="G375">
        <v>0</v>
      </c>
    </row>
    <row r="376" spans="1:7">
      <c r="A376">
        <v>8174</v>
      </c>
      <c r="B376">
        <v>0</v>
      </c>
      <c r="C376" t="s">
        <v>25</v>
      </c>
      <c r="D376">
        <v>500000</v>
      </c>
      <c r="E376">
        <v>326000</v>
      </c>
      <c r="F376">
        <v>-174000</v>
      </c>
      <c r="G376">
        <v>65.2</v>
      </c>
    </row>
    <row r="377" spans="1:7">
      <c r="A377">
        <v>8175</v>
      </c>
      <c r="B377">
        <v>0</v>
      </c>
      <c r="C377" t="s">
        <v>26</v>
      </c>
      <c r="D377">
        <v>36600000</v>
      </c>
      <c r="E377">
        <v>33133850</v>
      </c>
      <c r="F377">
        <v>-3466150</v>
      </c>
      <c r="G377">
        <v>90.53</v>
      </c>
    </row>
    <row r="378" spans="1:7">
      <c r="A378">
        <v>8176</v>
      </c>
      <c r="B378">
        <v>0</v>
      </c>
      <c r="C378" t="s">
        <v>27</v>
      </c>
      <c r="D378">
        <v>100000</v>
      </c>
      <c r="E378">
        <v>87080</v>
      </c>
      <c r="F378">
        <v>-12920</v>
      </c>
      <c r="G378">
        <v>87.08</v>
      </c>
    </row>
    <row r="379" spans="1:7">
      <c r="A379">
        <v>8177</v>
      </c>
      <c r="B379">
        <v>0</v>
      </c>
      <c r="C379" t="s">
        <v>28</v>
      </c>
      <c r="D379">
        <v>9200000</v>
      </c>
      <c r="E379">
        <v>8376780</v>
      </c>
      <c r="F379">
        <v>-823220</v>
      </c>
      <c r="G379">
        <v>91.05</v>
      </c>
    </row>
    <row r="380" spans="1:7">
      <c r="A380">
        <v>8178</v>
      </c>
      <c r="B380">
        <v>0</v>
      </c>
      <c r="C380" t="s">
        <v>29</v>
      </c>
      <c r="D380">
        <v>0</v>
      </c>
      <c r="E380">
        <v>0</v>
      </c>
      <c r="F380">
        <v>0</v>
      </c>
      <c r="G380">
        <v>0</v>
      </c>
    </row>
    <row r="381" spans="1:7">
      <c r="A381">
        <v>170</v>
      </c>
      <c r="B381">
        <v>0</v>
      </c>
      <c r="C381" t="s">
        <v>30</v>
      </c>
      <c r="D381">
        <v>30000</v>
      </c>
      <c r="E381">
        <v>23084</v>
      </c>
      <c r="F381">
        <v>-6916</v>
      </c>
      <c r="G381">
        <v>76.95</v>
      </c>
    </row>
    <row r="382" spans="1:7">
      <c r="A382">
        <v>8181</v>
      </c>
      <c r="B382">
        <v>0</v>
      </c>
      <c r="C382" t="s">
        <v>31</v>
      </c>
      <c r="D382">
        <v>0</v>
      </c>
      <c r="E382">
        <v>0</v>
      </c>
      <c r="F382">
        <v>0</v>
      </c>
      <c r="G382">
        <v>0</v>
      </c>
    </row>
    <row r="383" spans="1:7">
      <c r="A383">
        <v>8182</v>
      </c>
      <c r="B383">
        <v>0</v>
      </c>
      <c r="C383" t="s">
        <v>32</v>
      </c>
      <c r="D383">
        <v>0</v>
      </c>
      <c r="E383">
        <v>0</v>
      </c>
      <c r="F383">
        <v>0</v>
      </c>
      <c r="G383">
        <v>0</v>
      </c>
    </row>
    <row r="384" spans="1:7">
      <c r="A384">
        <v>8183</v>
      </c>
      <c r="B384">
        <v>0</v>
      </c>
      <c r="C384" t="s">
        <v>33</v>
      </c>
      <c r="D384">
        <v>30000</v>
      </c>
      <c r="E384">
        <v>23084</v>
      </c>
      <c r="F384">
        <v>-6916</v>
      </c>
      <c r="G384">
        <v>76.95</v>
      </c>
    </row>
    <row r="385" spans="1:7">
      <c r="A385">
        <v>8184</v>
      </c>
      <c r="B385">
        <v>0</v>
      </c>
      <c r="C385" t="s">
        <v>30</v>
      </c>
      <c r="D385">
        <v>0</v>
      </c>
      <c r="E385">
        <v>0</v>
      </c>
      <c r="F385">
        <v>0</v>
      </c>
      <c r="G385">
        <v>0</v>
      </c>
    </row>
    <row r="386" spans="1:7">
      <c r="A386">
        <v>8191</v>
      </c>
      <c r="B386">
        <v>0</v>
      </c>
      <c r="C386" t="s">
        <v>34</v>
      </c>
      <c r="D386">
        <v>0</v>
      </c>
      <c r="E386">
        <v>0</v>
      </c>
      <c r="F386">
        <v>0</v>
      </c>
      <c r="G386">
        <v>0</v>
      </c>
    </row>
    <row r="387" spans="1:7">
      <c r="A387">
        <v>171</v>
      </c>
      <c r="B387">
        <v>0</v>
      </c>
      <c r="C387" t="s">
        <v>35</v>
      </c>
      <c r="D387">
        <v>0</v>
      </c>
      <c r="E387">
        <v>0</v>
      </c>
      <c r="F387">
        <v>0</v>
      </c>
      <c r="G387">
        <v>0</v>
      </c>
    </row>
    <row r="388" spans="1:7">
      <c r="A388">
        <v>172</v>
      </c>
      <c r="B388">
        <v>0</v>
      </c>
      <c r="C388" t="s">
        <v>36</v>
      </c>
      <c r="D388">
        <v>0</v>
      </c>
      <c r="E388">
        <v>0</v>
      </c>
      <c r="F388">
        <v>0</v>
      </c>
      <c r="G388">
        <v>0</v>
      </c>
    </row>
    <row r="389" spans="1:7">
      <c r="A389">
        <v>8211</v>
      </c>
      <c r="B389">
        <v>0</v>
      </c>
      <c r="C389" t="s">
        <v>37</v>
      </c>
      <c r="D389">
        <v>0</v>
      </c>
      <c r="E389">
        <v>0</v>
      </c>
      <c r="F389">
        <v>0</v>
      </c>
      <c r="G389">
        <v>0</v>
      </c>
    </row>
    <row r="390" spans="1:7">
      <c r="A390">
        <v>8212</v>
      </c>
      <c r="B390">
        <v>0</v>
      </c>
      <c r="C390" t="s">
        <v>38</v>
      </c>
      <c r="D390">
        <v>0</v>
      </c>
      <c r="E390">
        <v>0</v>
      </c>
      <c r="F390">
        <v>0</v>
      </c>
      <c r="G390">
        <v>0</v>
      </c>
    </row>
    <row r="391" spans="1:7">
      <c r="A391">
        <v>8213</v>
      </c>
      <c r="B391">
        <v>0</v>
      </c>
      <c r="C391" t="s">
        <v>29</v>
      </c>
      <c r="D391">
        <v>0</v>
      </c>
      <c r="E391">
        <v>0</v>
      </c>
      <c r="F391">
        <v>0</v>
      </c>
      <c r="G391">
        <v>0</v>
      </c>
    </row>
    <row r="392" spans="1:7">
      <c r="A392">
        <v>8214</v>
      </c>
      <c r="B392">
        <v>0</v>
      </c>
      <c r="C392" t="s">
        <v>30</v>
      </c>
      <c r="D392">
        <v>0</v>
      </c>
      <c r="E392">
        <v>0</v>
      </c>
      <c r="F392">
        <v>0</v>
      </c>
      <c r="G392">
        <v>0</v>
      </c>
    </row>
    <row r="393" spans="1:7">
      <c r="A393">
        <v>173</v>
      </c>
      <c r="B393">
        <v>0</v>
      </c>
      <c r="C393" t="s">
        <v>39</v>
      </c>
      <c r="D393">
        <v>0</v>
      </c>
      <c r="E393">
        <v>0</v>
      </c>
      <c r="F393">
        <v>0</v>
      </c>
      <c r="G393">
        <v>0</v>
      </c>
    </row>
    <row r="394" spans="1:7">
      <c r="A394">
        <v>8221</v>
      </c>
      <c r="B394">
        <v>0</v>
      </c>
      <c r="C394" t="s">
        <v>40</v>
      </c>
      <c r="D394">
        <v>0</v>
      </c>
      <c r="E394">
        <v>0</v>
      </c>
      <c r="F394">
        <v>0</v>
      </c>
      <c r="G394">
        <v>0</v>
      </c>
    </row>
    <row r="395" spans="1:7">
      <c r="A395">
        <v>8222</v>
      </c>
      <c r="B395">
        <v>0</v>
      </c>
      <c r="C395" t="s">
        <v>29</v>
      </c>
      <c r="D395">
        <v>0</v>
      </c>
      <c r="E395">
        <v>0</v>
      </c>
      <c r="F395">
        <v>0</v>
      </c>
      <c r="G395">
        <v>0</v>
      </c>
    </row>
    <row r="396" spans="1:7">
      <c r="A396">
        <v>8223</v>
      </c>
      <c r="B396">
        <v>0</v>
      </c>
      <c r="C396" t="s">
        <v>31</v>
      </c>
      <c r="D396">
        <v>0</v>
      </c>
      <c r="E396">
        <v>0</v>
      </c>
      <c r="F396">
        <v>0</v>
      </c>
      <c r="G396">
        <v>0</v>
      </c>
    </row>
    <row r="397" spans="1:7">
      <c r="A397">
        <v>8224</v>
      </c>
      <c r="B397">
        <v>0</v>
      </c>
      <c r="C397" t="s">
        <v>30</v>
      </c>
      <c r="D397">
        <v>0</v>
      </c>
      <c r="E397">
        <v>0</v>
      </c>
      <c r="F397">
        <v>0</v>
      </c>
      <c r="G397">
        <v>0</v>
      </c>
    </row>
    <row r="398" spans="1:7">
      <c r="A398">
        <v>174</v>
      </c>
      <c r="B398">
        <v>0</v>
      </c>
      <c r="C398" t="s">
        <v>30</v>
      </c>
      <c r="D398">
        <v>0</v>
      </c>
      <c r="E398">
        <v>0</v>
      </c>
      <c r="F398">
        <v>0</v>
      </c>
      <c r="G398">
        <v>0</v>
      </c>
    </row>
    <row r="399" spans="1:7">
      <c r="A399">
        <v>8231</v>
      </c>
      <c r="B399">
        <v>0</v>
      </c>
      <c r="C399" t="s">
        <v>40</v>
      </c>
      <c r="D399">
        <v>0</v>
      </c>
      <c r="E399">
        <v>0</v>
      </c>
      <c r="F399">
        <v>0</v>
      </c>
      <c r="G399">
        <v>0</v>
      </c>
    </row>
    <row r="400" spans="1:7">
      <c r="A400">
        <v>8232</v>
      </c>
      <c r="B400">
        <v>0</v>
      </c>
      <c r="C400" t="s">
        <v>29</v>
      </c>
      <c r="D400">
        <v>0</v>
      </c>
      <c r="E400">
        <v>0</v>
      </c>
      <c r="F400">
        <v>0</v>
      </c>
      <c r="G400">
        <v>0</v>
      </c>
    </row>
    <row r="401" spans="1:7">
      <c r="A401">
        <v>8233</v>
      </c>
      <c r="B401">
        <v>0</v>
      </c>
      <c r="C401" t="s">
        <v>30</v>
      </c>
      <c r="D401">
        <v>0</v>
      </c>
      <c r="E401">
        <v>0</v>
      </c>
      <c r="F401">
        <v>0</v>
      </c>
      <c r="G401">
        <v>0</v>
      </c>
    </row>
    <row r="402" spans="1:7">
      <c r="A402">
        <v>175</v>
      </c>
      <c r="B402">
        <v>0</v>
      </c>
      <c r="C402" t="s">
        <v>41</v>
      </c>
      <c r="D402">
        <v>0</v>
      </c>
      <c r="E402">
        <v>0</v>
      </c>
      <c r="F402">
        <v>0</v>
      </c>
      <c r="G402">
        <v>0</v>
      </c>
    </row>
    <row r="403" spans="1:7">
      <c r="A403">
        <v>176</v>
      </c>
      <c r="B403">
        <v>0</v>
      </c>
      <c r="C403" t="s">
        <v>42</v>
      </c>
      <c r="D403">
        <v>0</v>
      </c>
      <c r="E403">
        <v>0</v>
      </c>
      <c r="F403">
        <v>0</v>
      </c>
      <c r="G403">
        <v>0</v>
      </c>
    </row>
    <row r="404" spans="1:7">
      <c r="A404">
        <v>8241</v>
      </c>
      <c r="B404">
        <v>0</v>
      </c>
      <c r="C404" t="s">
        <v>37</v>
      </c>
      <c r="D404">
        <v>0</v>
      </c>
      <c r="E404">
        <v>0</v>
      </c>
      <c r="F404">
        <v>0</v>
      </c>
      <c r="G404">
        <v>0</v>
      </c>
    </row>
    <row r="405" spans="1:7">
      <c r="A405">
        <v>8242</v>
      </c>
      <c r="B405">
        <v>0</v>
      </c>
      <c r="C405" t="s">
        <v>38</v>
      </c>
      <c r="D405">
        <v>0</v>
      </c>
      <c r="E405">
        <v>0</v>
      </c>
      <c r="F405">
        <v>0</v>
      </c>
      <c r="G405">
        <v>0</v>
      </c>
    </row>
    <row r="406" spans="1:7">
      <c r="A406">
        <v>8251</v>
      </c>
      <c r="B406">
        <v>0</v>
      </c>
      <c r="C406" t="s">
        <v>43</v>
      </c>
      <c r="D406">
        <v>0</v>
      </c>
      <c r="E406">
        <v>0</v>
      </c>
      <c r="F406">
        <v>0</v>
      </c>
      <c r="G406">
        <v>0</v>
      </c>
    </row>
    <row r="407" spans="1:7">
      <c r="A407">
        <v>177</v>
      </c>
      <c r="B407">
        <v>0</v>
      </c>
      <c r="C407" t="s">
        <v>30</v>
      </c>
      <c r="D407">
        <v>0</v>
      </c>
      <c r="E407">
        <v>0</v>
      </c>
      <c r="F407">
        <v>0</v>
      </c>
      <c r="G407">
        <v>0</v>
      </c>
    </row>
    <row r="408" spans="1:7">
      <c r="A408">
        <v>8261</v>
      </c>
      <c r="B408">
        <v>0</v>
      </c>
      <c r="C408" t="s">
        <v>31</v>
      </c>
      <c r="D408">
        <v>0</v>
      </c>
      <c r="E408">
        <v>0</v>
      </c>
      <c r="F408">
        <v>0</v>
      </c>
      <c r="G408">
        <v>0</v>
      </c>
    </row>
    <row r="409" spans="1:7">
      <c r="A409">
        <v>8262</v>
      </c>
      <c r="B409">
        <v>0</v>
      </c>
      <c r="C409" t="s">
        <v>33</v>
      </c>
      <c r="D409">
        <v>0</v>
      </c>
      <c r="E409">
        <v>0</v>
      </c>
      <c r="F409">
        <v>0</v>
      </c>
      <c r="G409">
        <v>0</v>
      </c>
    </row>
    <row r="410" spans="1:7">
      <c r="A410">
        <v>8263</v>
      </c>
      <c r="B410">
        <v>0</v>
      </c>
      <c r="C410" t="s">
        <v>30</v>
      </c>
      <c r="D410">
        <v>0</v>
      </c>
      <c r="E410">
        <v>0</v>
      </c>
      <c r="F410">
        <v>0</v>
      </c>
      <c r="G410">
        <v>0</v>
      </c>
    </row>
    <row r="411" spans="1:7">
      <c r="A411">
        <v>178</v>
      </c>
      <c r="B411">
        <v>0</v>
      </c>
      <c r="C411" t="s">
        <v>44</v>
      </c>
      <c r="D411">
        <v>0</v>
      </c>
      <c r="E411">
        <v>0</v>
      </c>
      <c r="F411">
        <v>0</v>
      </c>
      <c r="G411">
        <v>0</v>
      </c>
    </row>
    <row r="412" spans="1:7">
      <c r="A412">
        <v>8311</v>
      </c>
      <c r="B412">
        <v>0</v>
      </c>
      <c r="C412" t="s">
        <v>45</v>
      </c>
      <c r="D412">
        <v>0</v>
      </c>
      <c r="E412">
        <v>0</v>
      </c>
      <c r="F412">
        <v>0</v>
      </c>
      <c r="G412">
        <v>0</v>
      </c>
    </row>
    <row r="413" spans="1:7">
      <c r="A413">
        <v>8312</v>
      </c>
      <c r="B413">
        <v>0</v>
      </c>
      <c r="C413" t="s">
        <v>43</v>
      </c>
      <c r="D413">
        <v>0</v>
      </c>
      <c r="E413">
        <v>0</v>
      </c>
      <c r="F413">
        <v>0</v>
      </c>
      <c r="G413">
        <v>0</v>
      </c>
    </row>
    <row r="414" spans="1:7">
      <c r="A414">
        <v>8313</v>
      </c>
      <c r="B414">
        <v>0</v>
      </c>
      <c r="C414" t="s">
        <v>46</v>
      </c>
      <c r="D414">
        <v>0</v>
      </c>
      <c r="E414">
        <v>0</v>
      </c>
      <c r="F414">
        <v>0</v>
      </c>
      <c r="G414">
        <v>0</v>
      </c>
    </row>
    <row r="415" spans="1:7">
      <c r="A415">
        <v>179</v>
      </c>
      <c r="B415">
        <v>0</v>
      </c>
      <c r="C415" t="s">
        <v>30</v>
      </c>
      <c r="D415">
        <v>0</v>
      </c>
      <c r="E415">
        <v>0</v>
      </c>
      <c r="F415">
        <v>0</v>
      </c>
      <c r="G415">
        <v>0</v>
      </c>
    </row>
    <row r="416" spans="1:7">
      <c r="A416">
        <v>8321</v>
      </c>
      <c r="B416">
        <v>0</v>
      </c>
      <c r="C416" t="s">
        <v>31</v>
      </c>
      <c r="D416">
        <v>0</v>
      </c>
      <c r="E416">
        <v>0</v>
      </c>
      <c r="F416">
        <v>0</v>
      </c>
      <c r="G416">
        <v>0</v>
      </c>
    </row>
    <row r="417" spans="1:7">
      <c r="A417">
        <v>8322</v>
      </c>
      <c r="B417">
        <v>0</v>
      </c>
      <c r="C417" t="s">
        <v>33</v>
      </c>
      <c r="D417">
        <v>0</v>
      </c>
      <c r="E417">
        <v>0</v>
      </c>
      <c r="F417">
        <v>0</v>
      </c>
      <c r="G417">
        <v>0</v>
      </c>
    </row>
    <row r="418" spans="1:7">
      <c r="A418">
        <v>8323</v>
      </c>
      <c r="B418">
        <v>0</v>
      </c>
      <c r="C418" t="s">
        <v>30</v>
      </c>
      <c r="D418">
        <v>0</v>
      </c>
      <c r="E418">
        <v>0</v>
      </c>
      <c r="F418">
        <v>0</v>
      </c>
      <c r="G418">
        <v>0</v>
      </c>
    </row>
    <row r="419" spans="1:7">
      <c r="A419">
        <v>180</v>
      </c>
      <c r="B419">
        <v>0</v>
      </c>
      <c r="C419" t="s">
        <v>47</v>
      </c>
      <c r="D419">
        <v>0</v>
      </c>
      <c r="E419">
        <v>0</v>
      </c>
      <c r="F419">
        <v>0</v>
      </c>
      <c r="G419">
        <v>0</v>
      </c>
    </row>
    <row r="420" spans="1:7">
      <c r="A420">
        <v>8331</v>
      </c>
      <c r="B420">
        <v>0</v>
      </c>
      <c r="C420" t="s">
        <v>47</v>
      </c>
      <c r="D420">
        <v>0</v>
      </c>
      <c r="E420">
        <v>0</v>
      </c>
      <c r="F420">
        <v>0</v>
      </c>
      <c r="G420">
        <v>0</v>
      </c>
    </row>
    <row r="421" spans="1:7">
      <c r="A421">
        <v>181</v>
      </c>
      <c r="B421">
        <v>0</v>
      </c>
      <c r="C421" t="s">
        <v>48</v>
      </c>
      <c r="D421">
        <v>0</v>
      </c>
      <c r="E421">
        <v>0</v>
      </c>
      <c r="F421">
        <v>0</v>
      </c>
      <c r="G421">
        <v>0</v>
      </c>
    </row>
    <row r="422" spans="1:7">
      <c r="A422">
        <v>182</v>
      </c>
      <c r="B422">
        <v>0</v>
      </c>
      <c r="C422" t="s">
        <v>49</v>
      </c>
      <c r="D422">
        <v>0</v>
      </c>
      <c r="E422">
        <v>0</v>
      </c>
      <c r="F422">
        <v>0</v>
      </c>
      <c r="G422">
        <v>0</v>
      </c>
    </row>
    <row r="423" spans="1:7">
      <c r="A423">
        <v>8341</v>
      </c>
      <c r="B423">
        <v>0</v>
      </c>
      <c r="C423" t="s">
        <v>50</v>
      </c>
      <c r="D423">
        <v>0</v>
      </c>
      <c r="E423">
        <v>0</v>
      </c>
      <c r="F423">
        <v>0</v>
      </c>
      <c r="G423">
        <v>0</v>
      </c>
    </row>
    <row r="424" spans="1:7">
      <c r="A424">
        <v>8342</v>
      </c>
      <c r="B424">
        <v>0</v>
      </c>
      <c r="C424" t="s">
        <v>51</v>
      </c>
      <c r="D424">
        <v>0</v>
      </c>
      <c r="E424">
        <v>0</v>
      </c>
      <c r="F424">
        <v>0</v>
      </c>
      <c r="G424">
        <v>0</v>
      </c>
    </row>
    <row r="425" spans="1:7">
      <c r="A425">
        <v>8343</v>
      </c>
      <c r="B425">
        <v>0</v>
      </c>
      <c r="C425" t="s">
        <v>52</v>
      </c>
      <c r="D425">
        <v>0</v>
      </c>
      <c r="E425">
        <v>0</v>
      </c>
      <c r="F425">
        <v>0</v>
      </c>
      <c r="G425">
        <v>0</v>
      </c>
    </row>
    <row r="426" spans="1:7">
      <c r="A426">
        <v>8344</v>
      </c>
      <c r="B426">
        <v>0</v>
      </c>
      <c r="C426" t="s">
        <v>53</v>
      </c>
      <c r="D426">
        <v>0</v>
      </c>
      <c r="E426">
        <v>0</v>
      </c>
      <c r="F426">
        <v>0</v>
      </c>
      <c r="G426">
        <v>0</v>
      </c>
    </row>
    <row r="427" spans="1:7">
      <c r="A427">
        <v>8346</v>
      </c>
      <c r="B427">
        <v>0</v>
      </c>
      <c r="C427" t="s">
        <v>54</v>
      </c>
      <c r="D427">
        <v>0</v>
      </c>
      <c r="E427">
        <v>0</v>
      </c>
      <c r="F427">
        <v>0</v>
      </c>
      <c r="G427">
        <v>0</v>
      </c>
    </row>
    <row r="428" spans="1:7">
      <c r="A428">
        <v>8347</v>
      </c>
      <c r="B428">
        <v>0</v>
      </c>
      <c r="C428" t="s">
        <v>55</v>
      </c>
      <c r="D428">
        <v>0</v>
      </c>
      <c r="E428">
        <v>0</v>
      </c>
      <c r="F428">
        <v>0</v>
      </c>
      <c r="G428">
        <v>0</v>
      </c>
    </row>
    <row r="429" spans="1:7">
      <c r="A429">
        <v>8348</v>
      </c>
      <c r="B429">
        <v>0</v>
      </c>
      <c r="C429" t="s">
        <v>56</v>
      </c>
      <c r="D429">
        <v>0</v>
      </c>
      <c r="E429">
        <v>0</v>
      </c>
      <c r="F429">
        <v>0</v>
      </c>
      <c r="G429">
        <v>0</v>
      </c>
    </row>
    <row r="430" spans="1:7">
      <c r="A430">
        <v>8349</v>
      </c>
      <c r="B430">
        <v>0</v>
      </c>
      <c r="C430" t="s">
        <v>57</v>
      </c>
      <c r="D430">
        <v>0</v>
      </c>
      <c r="E430">
        <v>0</v>
      </c>
      <c r="F430">
        <v>0</v>
      </c>
      <c r="G430">
        <v>0</v>
      </c>
    </row>
    <row r="431" spans="1:7">
      <c r="A431">
        <v>257</v>
      </c>
      <c r="B431">
        <v>0</v>
      </c>
      <c r="C431" t="s">
        <v>58</v>
      </c>
      <c r="D431">
        <v>0</v>
      </c>
      <c r="E431">
        <v>0</v>
      </c>
      <c r="F431">
        <v>0</v>
      </c>
      <c r="G431">
        <v>0</v>
      </c>
    </row>
    <row r="432" spans="1:7">
      <c r="A432">
        <v>8353</v>
      </c>
      <c r="B432">
        <v>0</v>
      </c>
      <c r="C432" t="s">
        <v>59</v>
      </c>
      <c r="D432">
        <v>0</v>
      </c>
      <c r="E432">
        <v>0</v>
      </c>
      <c r="F432">
        <v>0</v>
      </c>
      <c r="G432">
        <v>0</v>
      </c>
    </row>
    <row r="433" spans="1:7">
      <c r="A433">
        <v>8354</v>
      </c>
      <c r="B433">
        <v>0</v>
      </c>
      <c r="C433" t="s">
        <v>60</v>
      </c>
      <c r="D433">
        <v>0</v>
      </c>
      <c r="E433">
        <v>0</v>
      </c>
      <c r="F433">
        <v>0</v>
      </c>
      <c r="G433">
        <v>0</v>
      </c>
    </row>
    <row r="434" spans="1:7">
      <c r="A434">
        <v>8355</v>
      </c>
      <c r="B434">
        <v>0</v>
      </c>
      <c r="C434" t="s">
        <v>61</v>
      </c>
      <c r="D434">
        <v>0</v>
      </c>
      <c r="E434">
        <v>0</v>
      </c>
      <c r="F434">
        <v>0</v>
      </c>
      <c r="G434">
        <v>0</v>
      </c>
    </row>
    <row r="435" spans="1:7">
      <c r="A435">
        <v>8356</v>
      </c>
      <c r="B435">
        <v>0</v>
      </c>
      <c r="C435" t="s">
        <v>62</v>
      </c>
      <c r="D435">
        <v>0</v>
      </c>
      <c r="E435">
        <v>0</v>
      </c>
      <c r="F435">
        <v>0</v>
      </c>
      <c r="G435">
        <v>0</v>
      </c>
    </row>
    <row r="436" spans="1:7">
      <c r="A436">
        <v>8357</v>
      </c>
      <c r="B436">
        <v>0</v>
      </c>
      <c r="C436" t="s">
        <v>63</v>
      </c>
      <c r="D436">
        <v>0</v>
      </c>
      <c r="E436">
        <v>0</v>
      </c>
      <c r="F436">
        <v>0</v>
      </c>
      <c r="G436">
        <v>0</v>
      </c>
    </row>
    <row r="437" spans="1:7">
      <c r="A437">
        <v>8352</v>
      </c>
      <c r="B437">
        <v>0</v>
      </c>
      <c r="C437" t="s">
        <v>64</v>
      </c>
      <c r="D437">
        <v>0</v>
      </c>
      <c r="E437">
        <v>0</v>
      </c>
      <c r="F437">
        <v>0</v>
      </c>
      <c r="G437">
        <v>0</v>
      </c>
    </row>
    <row r="438" spans="1:7">
      <c r="A438">
        <v>183</v>
      </c>
      <c r="B438">
        <v>0</v>
      </c>
      <c r="C438" t="s">
        <v>65</v>
      </c>
      <c r="D438">
        <v>0</v>
      </c>
      <c r="E438">
        <v>0</v>
      </c>
      <c r="F438">
        <v>0</v>
      </c>
      <c r="G438">
        <v>0</v>
      </c>
    </row>
    <row r="439" spans="1:7">
      <c r="A439">
        <v>8361</v>
      </c>
      <c r="B439">
        <v>0</v>
      </c>
      <c r="C439" t="s">
        <v>66</v>
      </c>
      <c r="D439">
        <v>0</v>
      </c>
      <c r="E439">
        <v>0</v>
      </c>
      <c r="F439">
        <v>0</v>
      </c>
      <c r="G439">
        <v>0</v>
      </c>
    </row>
    <row r="440" spans="1:7">
      <c r="A440">
        <v>8362</v>
      </c>
      <c r="B440">
        <v>0</v>
      </c>
      <c r="C440" t="s">
        <v>67</v>
      </c>
      <c r="D440">
        <v>0</v>
      </c>
      <c r="E440">
        <v>0</v>
      </c>
      <c r="F440">
        <v>0</v>
      </c>
      <c r="G440">
        <v>0</v>
      </c>
    </row>
    <row r="441" spans="1:7">
      <c r="A441">
        <v>8363</v>
      </c>
      <c r="B441">
        <v>0</v>
      </c>
      <c r="C441" t="s">
        <v>68</v>
      </c>
      <c r="D441">
        <v>0</v>
      </c>
      <c r="E441">
        <v>0</v>
      </c>
      <c r="F441">
        <v>0</v>
      </c>
      <c r="G441">
        <v>0</v>
      </c>
    </row>
    <row r="442" spans="1:7">
      <c r="A442">
        <v>8371</v>
      </c>
      <c r="B442">
        <v>0</v>
      </c>
      <c r="C442" t="s">
        <v>69</v>
      </c>
      <c r="D442">
        <v>0</v>
      </c>
      <c r="E442">
        <v>0</v>
      </c>
      <c r="F442">
        <v>0</v>
      </c>
      <c r="G442">
        <v>0</v>
      </c>
    </row>
    <row r="443" spans="1:7">
      <c r="A443">
        <v>184</v>
      </c>
      <c r="B443">
        <v>0</v>
      </c>
      <c r="C443" t="s">
        <v>30</v>
      </c>
      <c r="D443">
        <v>0</v>
      </c>
      <c r="E443">
        <v>0</v>
      </c>
      <c r="F443">
        <v>0</v>
      </c>
      <c r="G443">
        <v>0</v>
      </c>
    </row>
    <row r="444" spans="1:7">
      <c r="A444">
        <v>8381</v>
      </c>
      <c r="B444">
        <v>0</v>
      </c>
      <c r="C444" t="s">
        <v>31</v>
      </c>
      <c r="D444">
        <v>0</v>
      </c>
      <c r="E444">
        <v>0</v>
      </c>
      <c r="F444">
        <v>0</v>
      </c>
      <c r="G444">
        <v>0</v>
      </c>
    </row>
    <row r="445" spans="1:7">
      <c r="A445">
        <v>8382</v>
      </c>
      <c r="B445">
        <v>0</v>
      </c>
      <c r="C445" t="s">
        <v>33</v>
      </c>
      <c r="D445">
        <v>0</v>
      </c>
      <c r="E445">
        <v>0</v>
      </c>
      <c r="F445">
        <v>0</v>
      </c>
      <c r="G445">
        <v>0</v>
      </c>
    </row>
    <row r="446" spans="1:7">
      <c r="A446">
        <v>8383</v>
      </c>
      <c r="B446">
        <v>0</v>
      </c>
      <c r="C446" t="s">
        <v>30</v>
      </c>
      <c r="D446">
        <v>0</v>
      </c>
      <c r="E446">
        <v>0</v>
      </c>
      <c r="F446">
        <v>0</v>
      </c>
      <c r="G446">
        <v>0</v>
      </c>
    </row>
    <row r="447" spans="1:7">
      <c r="A447">
        <v>8391</v>
      </c>
      <c r="B447">
        <v>0</v>
      </c>
      <c r="C447" t="s">
        <v>34</v>
      </c>
      <c r="D447">
        <v>0</v>
      </c>
      <c r="E447">
        <v>0</v>
      </c>
      <c r="F447">
        <v>0</v>
      </c>
      <c r="G447">
        <v>0</v>
      </c>
    </row>
    <row r="448" spans="1:7">
      <c r="A448">
        <v>185</v>
      </c>
      <c r="B448">
        <v>0</v>
      </c>
      <c r="C448" t="s">
        <v>70</v>
      </c>
      <c r="D448">
        <v>0</v>
      </c>
      <c r="E448">
        <v>0</v>
      </c>
      <c r="F448">
        <v>0</v>
      </c>
      <c r="G448">
        <v>0</v>
      </c>
    </row>
    <row r="449" spans="1:7">
      <c r="A449">
        <v>186</v>
      </c>
      <c r="B449">
        <v>0</v>
      </c>
      <c r="C449" t="s">
        <v>42</v>
      </c>
      <c r="D449">
        <v>0</v>
      </c>
      <c r="E449">
        <v>0</v>
      </c>
      <c r="F449">
        <v>0</v>
      </c>
      <c r="G449">
        <v>0</v>
      </c>
    </row>
    <row r="450" spans="1:7">
      <c r="A450">
        <v>8411</v>
      </c>
      <c r="B450">
        <v>0</v>
      </c>
      <c r="C450" t="s">
        <v>37</v>
      </c>
      <c r="D450">
        <v>0</v>
      </c>
      <c r="E450">
        <v>0</v>
      </c>
      <c r="F450">
        <v>0</v>
      </c>
      <c r="G450">
        <v>0</v>
      </c>
    </row>
    <row r="451" spans="1:7">
      <c r="A451">
        <v>187</v>
      </c>
      <c r="B451">
        <v>0</v>
      </c>
      <c r="C451" t="s">
        <v>71</v>
      </c>
      <c r="D451">
        <v>0</v>
      </c>
      <c r="E451">
        <v>0</v>
      </c>
      <c r="F451">
        <v>0</v>
      </c>
      <c r="G451">
        <v>0</v>
      </c>
    </row>
    <row r="452" spans="1:7">
      <c r="A452">
        <v>8421</v>
      </c>
      <c r="B452">
        <v>0</v>
      </c>
      <c r="C452" t="s">
        <v>71</v>
      </c>
      <c r="D452">
        <v>0</v>
      </c>
      <c r="E452">
        <v>0</v>
      </c>
      <c r="F452">
        <v>0</v>
      </c>
      <c r="G452">
        <v>0</v>
      </c>
    </row>
    <row r="453" spans="1:7">
      <c r="A453">
        <v>188</v>
      </c>
      <c r="B453">
        <v>0</v>
      </c>
      <c r="C453" t="s">
        <v>30</v>
      </c>
      <c r="D453">
        <v>0</v>
      </c>
      <c r="E453">
        <v>0</v>
      </c>
      <c r="F453">
        <v>0</v>
      </c>
      <c r="G453">
        <v>0</v>
      </c>
    </row>
    <row r="454" spans="1:7">
      <c r="A454">
        <v>8431</v>
      </c>
      <c r="B454">
        <v>0</v>
      </c>
      <c r="C454" t="s">
        <v>31</v>
      </c>
      <c r="D454">
        <v>0</v>
      </c>
      <c r="E454">
        <v>0</v>
      </c>
      <c r="F454">
        <v>0</v>
      </c>
      <c r="G454">
        <v>0</v>
      </c>
    </row>
    <row r="455" spans="1:7">
      <c r="A455">
        <v>8432</v>
      </c>
      <c r="B455">
        <v>0</v>
      </c>
      <c r="C455" t="s">
        <v>33</v>
      </c>
      <c r="D455">
        <v>0</v>
      </c>
      <c r="E455">
        <v>0</v>
      </c>
      <c r="F455">
        <v>0</v>
      </c>
      <c r="G455">
        <v>0</v>
      </c>
    </row>
    <row r="456" spans="1:7">
      <c r="A456">
        <v>8433</v>
      </c>
      <c r="B456">
        <v>0</v>
      </c>
      <c r="C456" t="s">
        <v>30</v>
      </c>
      <c r="D456">
        <v>0</v>
      </c>
      <c r="E456">
        <v>0</v>
      </c>
      <c r="F456">
        <v>0</v>
      </c>
      <c r="G456">
        <v>0</v>
      </c>
    </row>
    <row r="457" spans="1:7">
      <c r="A457">
        <v>189</v>
      </c>
      <c r="B457">
        <v>0</v>
      </c>
      <c r="C457" t="s">
        <v>72</v>
      </c>
      <c r="D457">
        <v>0</v>
      </c>
      <c r="E457">
        <v>0</v>
      </c>
      <c r="F457">
        <v>0</v>
      </c>
      <c r="G457">
        <v>0</v>
      </c>
    </row>
    <row r="458" spans="1:7">
      <c r="A458">
        <v>8441</v>
      </c>
      <c r="B458">
        <v>0</v>
      </c>
      <c r="C458" t="s">
        <v>73</v>
      </c>
      <c r="D458">
        <v>0</v>
      </c>
      <c r="E458">
        <v>0</v>
      </c>
      <c r="F458">
        <v>0</v>
      </c>
      <c r="G458">
        <v>0</v>
      </c>
    </row>
    <row r="459" spans="1:7">
      <c r="A459">
        <v>8442</v>
      </c>
      <c r="B459">
        <v>0</v>
      </c>
      <c r="C459" t="s">
        <v>74</v>
      </c>
      <c r="D459">
        <v>0</v>
      </c>
      <c r="E459">
        <v>0</v>
      </c>
      <c r="F459">
        <v>0</v>
      </c>
      <c r="G459">
        <v>0</v>
      </c>
    </row>
    <row r="460" spans="1:7">
      <c r="A460">
        <v>8443</v>
      </c>
      <c r="B460">
        <v>0</v>
      </c>
      <c r="C460" t="s">
        <v>75</v>
      </c>
      <c r="D460">
        <v>0</v>
      </c>
      <c r="E460">
        <v>0</v>
      </c>
      <c r="F460">
        <v>0</v>
      </c>
      <c r="G460">
        <v>0</v>
      </c>
    </row>
    <row r="461" spans="1:7">
      <c r="A461">
        <v>8444</v>
      </c>
      <c r="B461">
        <v>0</v>
      </c>
      <c r="C461" t="s">
        <v>76</v>
      </c>
      <c r="D461">
        <v>0</v>
      </c>
      <c r="E461">
        <v>0</v>
      </c>
      <c r="F461">
        <v>0</v>
      </c>
      <c r="G461">
        <v>0</v>
      </c>
    </row>
    <row r="462" spans="1:7">
      <c r="A462">
        <v>8445</v>
      </c>
      <c r="B462">
        <v>0</v>
      </c>
      <c r="C462" t="s">
        <v>77</v>
      </c>
      <c r="D462">
        <v>0</v>
      </c>
      <c r="E462">
        <v>0</v>
      </c>
      <c r="F462">
        <v>0</v>
      </c>
      <c r="G462">
        <v>0</v>
      </c>
    </row>
    <row r="463" spans="1:7">
      <c r="A463">
        <v>8446</v>
      </c>
      <c r="B463">
        <v>0</v>
      </c>
      <c r="C463" t="s">
        <v>78</v>
      </c>
      <c r="D463">
        <v>0</v>
      </c>
      <c r="E463">
        <v>0</v>
      </c>
      <c r="F463">
        <v>0</v>
      </c>
      <c r="G463">
        <v>0</v>
      </c>
    </row>
    <row r="464" spans="1:7">
      <c r="A464">
        <v>190</v>
      </c>
      <c r="B464">
        <v>0</v>
      </c>
      <c r="C464" t="s">
        <v>79</v>
      </c>
      <c r="D464">
        <v>0</v>
      </c>
      <c r="E464">
        <v>0</v>
      </c>
      <c r="F464">
        <v>0</v>
      </c>
      <c r="G464">
        <v>0</v>
      </c>
    </row>
    <row r="465" spans="1:7">
      <c r="A465">
        <v>8451</v>
      </c>
      <c r="B465">
        <v>0</v>
      </c>
      <c r="C465" t="s">
        <v>80</v>
      </c>
      <c r="D465">
        <v>0</v>
      </c>
      <c r="E465">
        <v>0</v>
      </c>
      <c r="F465">
        <v>0</v>
      </c>
      <c r="G465">
        <v>0</v>
      </c>
    </row>
    <row r="466" spans="1:7">
      <c r="A466">
        <v>8452</v>
      </c>
      <c r="B466">
        <v>0</v>
      </c>
      <c r="C466" t="s">
        <v>81</v>
      </c>
      <c r="D466">
        <v>0</v>
      </c>
      <c r="E466">
        <v>0</v>
      </c>
      <c r="F466">
        <v>0</v>
      </c>
      <c r="G466">
        <v>0</v>
      </c>
    </row>
    <row r="467" spans="1:7">
      <c r="A467">
        <v>191</v>
      </c>
      <c r="B467">
        <v>0</v>
      </c>
      <c r="C467" t="s">
        <v>82</v>
      </c>
      <c r="D467">
        <v>0</v>
      </c>
      <c r="E467">
        <v>0</v>
      </c>
      <c r="F467">
        <v>0</v>
      </c>
      <c r="G467">
        <v>0</v>
      </c>
    </row>
    <row r="468" spans="1:7">
      <c r="A468">
        <v>8461</v>
      </c>
      <c r="B468">
        <v>0</v>
      </c>
      <c r="C468" t="s">
        <v>31</v>
      </c>
      <c r="D468">
        <v>0</v>
      </c>
      <c r="E468">
        <v>0</v>
      </c>
      <c r="F468">
        <v>0</v>
      </c>
      <c r="G468">
        <v>0</v>
      </c>
    </row>
    <row r="469" spans="1:7">
      <c r="A469">
        <v>8462</v>
      </c>
      <c r="B469">
        <v>0</v>
      </c>
      <c r="C469" t="s">
        <v>33</v>
      </c>
      <c r="D469">
        <v>0</v>
      </c>
      <c r="E469">
        <v>0</v>
      </c>
      <c r="F469">
        <v>0</v>
      </c>
      <c r="G469">
        <v>0</v>
      </c>
    </row>
    <row r="470" spans="1:7">
      <c r="A470">
        <v>8463</v>
      </c>
      <c r="B470">
        <v>0</v>
      </c>
      <c r="C470" t="s">
        <v>82</v>
      </c>
      <c r="D470">
        <v>0</v>
      </c>
      <c r="E470">
        <v>0</v>
      </c>
      <c r="F470">
        <v>0</v>
      </c>
      <c r="G470">
        <v>0</v>
      </c>
    </row>
    <row r="471" spans="1:7">
      <c r="A471">
        <v>8471</v>
      </c>
      <c r="B471">
        <v>0</v>
      </c>
      <c r="C471" t="s">
        <v>34</v>
      </c>
      <c r="D471">
        <v>0</v>
      </c>
      <c r="E471">
        <v>0</v>
      </c>
      <c r="F471">
        <v>0</v>
      </c>
      <c r="G471">
        <v>0</v>
      </c>
    </row>
    <row r="472" spans="1:7">
      <c r="A472">
        <v>192</v>
      </c>
      <c r="B472">
        <v>0</v>
      </c>
      <c r="C472" t="s">
        <v>83</v>
      </c>
      <c r="D472">
        <v>0</v>
      </c>
      <c r="E472">
        <v>0</v>
      </c>
      <c r="F472">
        <v>0</v>
      </c>
      <c r="G472">
        <v>0</v>
      </c>
    </row>
    <row r="473" spans="1:7">
      <c r="A473">
        <v>8481</v>
      </c>
      <c r="B473">
        <v>0</v>
      </c>
      <c r="C473" t="s">
        <v>84</v>
      </c>
      <c r="D473">
        <v>0</v>
      </c>
      <c r="E473">
        <v>0</v>
      </c>
      <c r="F473">
        <v>0</v>
      </c>
      <c r="G473">
        <v>0</v>
      </c>
    </row>
    <row r="474" spans="1:7">
      <c r="A474">
        <v>8482</v>
      </c>
      <c r="B474">
        <v>0</v>
      </c>
      <c r="C474" t="s">
        <v>30</v>
      </c>
      <c r="D474">
        <v>0</v>
      </c>
      <c r="E474">
        <v>0</v>
      </c>
      <c r="F474">
        <v>0</v>
      </c>
      <c r="G474">
        <v>0</v>
      </c>
    </row>
    <row r="475" spans="1:7">
      <c r="A475">
        <v>193</v>
      </c>
      <c r="B475">
        <v>0</v>
      </c>
      <c r="C475" t="s">
        <v>30</v>
      </c>
      <c r="D475">
        <v>0</v>
      </c>
      <c r="E475">
        <v>0</v>
      </c>
      <c r="F475">
        <v>0</v>
      </c>
      <c r="G475">
        <v>0</v>
      </c>
    </row>
    <row r="476" spans="1:7">
      <c r="A476">
        <v>8491</v>
      </c>
      <c r="B476">
        <v>0</v>
      </c>
      <c r="C476" t="s">
        <v>30</v>
      </c>
      <c r="D476">
        <v>0</v>
      </c>
      <c r="E476">
        <v>0</v>
      </c>
      <c r="F476">
        <v>0</v>
      </c>
      <c r="G476">
        <v>0</v>
      </c>
    </row>
    <row r="477" spans="1:7">
      <c r="A477">
        <v>194</v>
      </c>
      <c r="B477">
        <v>0</v>
      </c>
      <c r="C477" t="s">
        <v>30</v>
      </c>
      <c r="D477">
        <v>0</v>
      </c>
      <c r="E477">
        <v>0</v>
      </c>
      <c r="F477">
        <v>0</v>
      </c>
      <c r="G477">
        <v>0</v>
      </c>
    </row>
    <row r="478" spans="1:7">
      <c r="A478">
        <v>8492</v>
      </c>
      <c r="B478">
        <v>0</v>
      </c>
      <c r="C478" t="s">
        <v>31</v>
      </c>
      <c r="D478">
        <v>0</v>
      </c>
      <c r="E478">
        <v>0</v>
      </c>
      <c r="F478">
        <v>0</v>
      </c>
      <c r="G478">
        <v>0</v>
      </c>
    </row>
    <row r="479" spans="1:7">
      <c r="A479">
        <v>8493</v>
      </c>
      <c r="B479">
        <v>0</v>
      </c>
      <c r="C479" t="s">
        <v>33</v>
      </c>
      <c r="D479">
        <v>0</v>
      </c>
      <c r="E479">
        <v>0</v>
      </c>
      <c r="F479">
        <v>0</v>
      </c>
      <c r="G479">
        <v>0</v>
      </c>
    </row>
    <row r="480" spans="1:7">
      <c r="A480">
        <v>8494</v>
      </c>
      <c r="B480">
        <v>0</v>
      </c>
      <c r="C480" t="s">
        <v>30</v>
      </c>
      <c r="D480">
        <v>0</v>
      </c>
      <c r="E480">
        <v>0</v>
      </c>
      <c r="F480">
        <v>0</v>
      </c>
      <c r="G480">
        <v>0</v>
      </c>
    </row>
    <row r="481" spans="1:7">
      <c r="A481">
        <v>195</v>
      </c>
      <c r="B481">
        <v>0</v>
      </c>
      <c r="C481" t="s">
        <v>85</v>
      </c>
      <c r="D481">
        <v>249000</v>
      </c>
      <c r="E481">
        <v>0</v>
      </c>
      <c r="F481">
        <v>-249000</v>
      </c>
      <c r="G481">
        <v>0</v>
      </c>
    </row>
    <row r="482" spans="1:7">
      <c r="A482">
        <v>8511</v>
      </c>
      <c r="B482">
        <v>0</v>
      </c>
      <c r="C482" t="s">
        <v>85</v>
      </c>
      <c r="D482">
        <v>249000</v>
      </c>
      <c r="E482">
        <v>0</v>
      </c>
      <c r="F482">
        <v>-249000</v>
      </c>
      <c r="G482">
        <v>0</v>
      </c>
    </row>
    <row r="483" spans="1:7">
      <c r="A483">
        <v>196</v>
      </c>
      <c r="B483">
        <v>0</v>
      </c>
      <c r="C483" t="s">
        <v>86</v>
      </c>
      <c r="D483">
        <v>1000000</v>
      </c>
      <c r="E483">
        <v>1714000</v>
      </c>
      <c r="F483">
        <v>714000</v>
      </c>
      <c r="G483">
        <v>171.4</v>
      </c>
    </row>
    <row r="484" spans="1:7">
      <c r="A484">
        <v>8521</v>
      </c>
      <c r="B484">
        <v>0</v>
      </c>
      <c r="C484" t="s">
        <v>86</v>
      </c>
      <c r="D484">
        <v>1000000</v>
      </c>
      <c r="E484">
        <v>1714000</v>
      </c>
      <c r="F484">
        <v>714000</v>
      </c>
      <c r="G484">
        <v>171.4</v>
      </c>
    </row>
    <row r="485" spans="1:7">
      <c r="A485">
        <v>197</v>
      </c>
      <c r="B485">
        <v>0</v>
      </c>
      <c r="C485" t="s">
        <v>87</v>
      </c>
      <c r="D485">
        <v>3000</v>
      </c>
      <c r="E485">
        <v>6840</v>
      </c>
      <c r="F485">
        <v>3840</v>
      </c>
      <c r="G485">
        <v>228</v>
      </c>
    </row>
    <row r="486" spans="1:7">
      <c r="A486">
        <v>8531</v>
      </c>
      <c r="B486">
        <v>0</v>
      </c>
      <c r="C486" t="s">
        <v>87</v>
      </c>
      <c r="D486">
        <v>3000</v>
      </c>
      <c r="E486">
        <v>6840</v>
      </c>
      <c r="F486">
        <v>3840</v>
      </c>
      <c r="G486">
        <v>228</v>
      </c>
    </row>
    <row r="487" spans="1:7">
      <c r="A487">
        <v>198</v>
      </c>
      <c r="B487">
        <v>0</v>
      </c>
      <c r="C487" t="s">
        <v>88</v>
      </c>
      <c r="D487">
        <v>1200000</v>
      </c>
      <c r="E487">
        <v>1177671</v>
      </c>
      <c r="F487">
        <v>-22329</v>
      </c>
      <c r="G487">
        <v>98.14</v>
      </c>
    </row>
    <row r="488" spans="1:7">
      <c r="A488">
        <v>8611</v>
      </c>
      <c r="B488">
        <v>0</v>
      </c>
      <c r="C488" t="s">
        <v>89</v>
      </c>
      <c r="D488">
        <v>200000</v>
      </c>
      <c r="E488">
        <v>124645</v>
      </c>
      <c r="F488">
        <v>-75355</v>
      </c>
      <c r="G488">
        <v>62.32</v>
      </c>
    </row>
    <row r="489" spans="1:7">
      <c r="A489">
        <v>8612</v>
      </c>
      <c r="B489">
        <v>0</v>
      </c>
      <c r="C489" t="s">
        <v>90</v>
      </c>
      <c r="D489">
        <v>400000</v>
      </c>
      <c r="E489">
        <v>404660</v>
      </c>
      <c r="F489">
        <v>4660</v>
      </c>
      <c r="G489">
        <v>101.17</v>
      </c>
    </row>
    <row r="490" spans="1:7">
      <c r="A490">
        <v>8613</v>
      </c>
      <c r="B490">
        <v>0</v>
      </c>
      <c r="C490" t="s">
        <v>91</v>
      </c>
      <c r="D490">
        <v>600000</v>
      </c>
      <c r="E490">
        <v>648366</v>
      </c>
      <c r="F490">
        <v>48366</v>
      </c>
      <c r="G490">
        <v>108.06</v>
      </c>
    </row>
    <row r="491" spans="1:7">
      <c r="A491">
        <v>199</v>
      </c>
      <c r="B491">
        <v>0</v>
      </c>
      <c r="C491" t="s">
        <v>92</v>
      </c>
      <c r="D491">
        <v>0</v>
      </c>
      <c r="E491">
        <v>0</v>
      </c>
      <c r="F491">
        <v>0</v>
      </c>
      <c r="G491">
        <v>0</v>
      </c>
    </row>
    <row r="492" spans="1:7">
      <c r="A492">
        <v>8621</v>
      </c>
      <c r="B492">
        <v>0</v>
      </c>
      <c r="C492" t="s">
        <v>93</v>
      </c>
      <c r="D492">
        <v>0</v>
      </c>
      <c r="E492">
        <v>0</v>
      </c>
      <c r="F492">
        <v>0</v>
      </c>
      <c r="G492">
        <v>0</v>
      </c>
    </row>
    <row r="493" spans="1:7">
      <c r="A493">
        <v>8622</v>
      </c>
      <c r="B493">
        <v>0</v>
      </c>
      <c r="C493" t="s">
        <v>94</v>
      </c>
      <c r="D493">
        <v>0</v>
      </c>
      <c r="E493">
        <v>0</v>
      </c>
      <c r="F493">
        <v>0</v>
      </c>
      <c r="G493">
        <v>0</v>
      </c>
    </row>
    <row r="494" spans="1:7">
      <c r="A494">
        <v>200</v>
      </c>
      <c r="B494">
        <v>0</v>
      </c>
      <c r="C494" t="s">
        <v>95</v>
      </c>
      <c r="D494">
        <v>290382000</v>
      </c>
      <c r="E494">
        <v>259989165</v>
      </c>
      <c r="F494">
        <v>-30392835</v>
      </c>
      <c r="G494">
        <v>89.53</v>
      </c>
    </row>
    <row r="495" spans="1:7">
      <c r="A495">
        <v>128</v>
      </c>
      <c r="B495">
        <v>0</v>
      </c>
      <c r="C495" t="s">
        <v>96</v>
      </c>
      <c r="D495">
        <v>156100000</v>
      </c>
      <c r="E495">
        <v>139183373</v>
      </c>
      <c r="F495">
        <v>-16916627</v>
      </c>
      <c r="G495">
        <v>89.16</v>
      </c>
    </row>
    <row r="496" spans="1:7">
      <c r="A496">
        <v>7111</v>
      </c>
      <c r="B496">
        <v>0</v>
      </c>
      <c r="C496" t="s">
        <v>97</v>
      </c>
      <c r="D496">
        <v>0</v>
      </c>
      <c r="E496">
        <v>0</v>
      </c>
      <c r="F496">
        <v>0</v>
      </c>
      <c r="G496">
        <v>0</v>
      </c>
    </row>
    <row r="497" spans="1:7">
      <c r="A497">
        <v>7112</v>
      </c>
      <c r="B497">
        <v>0</v>
      </c>
      <c r="C497" t="s">
        <v>98</v>
      </c>
      <c r="D497">
        <v>82200000</v>
      </c>
      <c r="E497">
        <v>72635206</v>
      </c>
      <c r="F497">
        <v>-9564794</v>
      </c>
      <c r="G497">
        <v>88.36</v>
      </c>
    </row>
    <row r="498" spans="1:7">
      <c r="A498">
        <v>7113</v>
      </c>
      <c r="B498">
        <v>0</v>
      </c>
      <c r="C498" t="s">
        <v>99</v>
      </c>
      <c r="D498">
        <v>24300000</v>
      </c>
      <c r="E498">
        <v>20452670</v>
      </c>
      <c r="F498">
        <v>-3847330</v>
      </c>
      <c r="G498">
        <v>84.17</v>
      </c>
    </row>
    <row r="499" spans="1:7">
      <c r="A499">
        <v>7114</v>
      </c>
      <c r="B499">
        <v>0</v>
      </c>
      <c r="C499" t="s">
        <v>100</v>
      </c>
      <c r="D499">
        <v>30000000</v>
      </c>
      <c r="E499">
        <v>29008573</v>
      </c>
      <c r="F499">
        <v>-991427</v>
      </c>
      <c r="G499">
        <v>96.7</v>
      </c>
    </row>
    <row r="500" spans="1:7">
      <c r="A500">
        <v>7115</v>
      </c>
      <c r="B500">
        <v>0</v>
      </c>
      <c r="C500" t="s">
        <v>101</v>
      </c>
      <c r="D500">
        <v>0</v>
      </c>
      <c r="E500">
        <v>0</v>
      </c>
      <c r="F500">
        <v>0</v>
      </c>
      <c r="G500">
        <v>0</v>
      </c>
    </row>
    <row r="501" spans="1:7">
      <c r="A501">
        <v>7116</v>
      </c>
      <c r="B501">
        <v>0</v>
      </c>
      <c r="C501" t="s">
        <v>102</v>
      </c>
      <c r="D501">
        <v>500000</v>
      </c>
      <c r="E501">
        <v>475250</v>
      </c>
      <c r="F501">
        <v>-24750</v>
      </c>
      <c r="G501">
        <v>95.05</v>
      </c>
    </row>
    <row r="502" spans="1:7">
      <c r="A502">
        <v>7117</v>
      </c>
      <c r="B502">
        <v>0</v>
      </c>
      <c r="C502" t="s">
        <v>103</v>
      </c>
      <c r="D502">
        <v>19100000</v>
      </c>
      <c r="E502">
        <v>16611674</v>
      </c>
      <c r="F502">
        <v>-2488326</v>
      </c>
      <c r="G502">
        <v>86.97</v>
      </c>
    </row>
    <row r="503" spans="1:7">
      <c r="A503">
        <v>129</v>
      </c>
      <c r="B503">
        <v>0</v>
      </c>
      <c r="C503" t="s">
        <v>104</v>
      </c>
      <c r="D503">
        <v>57745000</v>
      </c>
      <c r="E503">
        <v>54690043</v>
      </c>
      <c r="F503">
        <v>-3054957</v>
      </c>
      <c r="G503">
        <v>94.71</v>
      </c>
    </row>
    <row r="504" spans="1:7">
      <c r="A504">
        <v>7211</v>
      </c>
      <c r="B504">
        <v>0</v>
      </c>
      <c r="C504" t="s">
        <v>105</v>
      </c>
      <c r="D504">
        <v>22500000</v>
      </c>
      <c r="E504">
        <v>20417663</v>
      </c>
      <c r="F504">
        <v>-2082337</v>
      </c>
      <c r="G504">
        <v>90.75</v>
      </c>
    </row>
    <row r="505" spans="1:7">
      <c r="A505">
        <v>7212</v>
      </c>
      <c r="B505">
        <v>0</v>
      </c>
      <c r="C505" t="s">
        <v>106</v>
      </c>
      <c r="D505">
        <v>6200000</v>
      </c>
      <c r="E505">
        <v>5260043</v>
      </c>
      <c r="F505">
        <v>-939957</v>
      </c>
      <c r="G505">
        <v>84.84</v>
      </c>
    </row>
    <row r="506" spans="1:7">
      <c r="A506">
        <v>7213</v>
      </c>
      <c r="B506">
        <v>0</v>
      </c>
      <c r="C506" t="s">
        <v>107</v>
      </c>
      <c r="D506">
        <v>0</v>
      </c>
      <c r="E506">
        <v>0</v>
      </c>
      <c r="F506">
        <v>0</v>
      </c>
      <c r="G506">
        <v>0</v>
      </c>
    </row>
    <row r="507" spans="1:7">
      <c r="A507">
        <v>7214</v>
      </c>
      <c r="B507">
        <v>0</v>
      </c>
      <c r="C507" t="s">
        <v>108</v>
      </c>
      <c r="D507">
        <v>0</v>
      </c>
      <c r="E507">
        <v>0</v>
      </c>
      <c r="F507">
        <v>0</v>
      </c>
      <c r="G507">
        <v>0</v>
      </c>
    </row>
    <row r="508" spans="1:7">
      <c r="A508">
        <v>7215</v>
      </c>
      <c r="B508">
        <v>0</v>
      </c>
      <c r="C508" t="s">
        <v>109</v>
      </c>
      <c r="D508">
        <v>1600000</v>
      </c>
      <c r="E508">
        <v>1717221</v>
      </c>
      <c r="F508">
        <v>117221</v>
      </c>
      <c r="G508">
        <v>107.33</v>
      </c>
    </row>
    <row r="509" spans="1:7">
      <c r="A509">
        <v>7216</v>
      </c>
      <c r="B509">
        <v>0</v>
      </c>
      <c r="C509" t="s">
        <v>110</v>
      </c>
      <c r="D509">
        <v>10000</v>
      </c>
      <c r="E509">
        <v>0</v>
      </c>
      <c r="F509">
        <v>-10000</v>
      </c>
      <c r="G509">
        <v>0</v>
      </c>
    </row>
    <row r="510" spans="1:7">
      <c r="A510">
        <v>7217</v>
      </c>
      <c r="B510">
        <v>0</v>
      </c>
      <c r="C510" t="s">
        <v>111</v>
      </c>
      <c r="D510">
        <v>50000</v>
      </c>
      <c r="E510">
        <v>6548</v>
      </c>
      <c r="F510">
        <v>-43452</v>
      </c>
      <c r="G510">
        <v>13.1</v>
      </c>
    </row>
    <row r="511" spans="1:7">
      <c r="A511">
        <v>7218</v>
      </c>
      <c r="B511">
        <v>0</v>
      </c>
      <c r="C511" t="s">
        <v>112</v>
      </c>
      <c r="D511">
        <v>500000</v>
      </c>
      <c r="E511">
        <v>523068</v>
      </c>
      <c r="F511">
        <v>23068</v>
      </c>
      <c r="G511">
        <v>104.61</v>
      </c>
    </row>
    <row r="512" spans="1:7">
      <c r="A512">
        <v>7219</v>
      </c>
      <c r="B512">
        <v>0</v>
      </c>
      <c r="C512" t="s">
        <v>113</v>
      </c>
      <c r="D512">
        <v>200000</v>
      </c>
      <c r="E512">
        <v>163997</v>
      </c>
      <c r="F512">
        <v>-36003</v>
      </c>
      <c r="G512">
        <v>82</v>
      </c>
    </row>
    <row r="513" spans="1:7">
      <c r="A513">
        <v>7223</v>
      </c>
      <c r="B513">
        <v>0</v>
      </c>
      <c r="C513" t="s">
        <v>114</v>
      </c>
      <c r="D513">
        <v>19300000</v>
      </c>
      <c r="E513">
        <v>18224034</v>
      </c>
      <c r="F513">
        <v>-1075966</v>
      </c>
      <c r="G513">
        <v>94.43</v>
      </c>
    </row>
    <row r="514" spans="1:7">
      <c r="A514">
        <v>7223</v>
      </c>
      <c r="B514">
        <v>1</v>
      </c>
      <c r="C514" t="s">
        <v>115</v>
      </c>
      <c r="D514">
        <v>8800000</v>
      </c>
      <c r="E514">
        <v>8423090</v>
      </c>
      <c r="F514">
        <v>-376910</v>
      </c>
      <c r="G514">
        <v>95.72</v>
      </c>
    </row>
    <row r="515" spans="1:7">
      <c r="A515">
        <v>7223</v>
      </c>
      <c r="B515">
        <v>2</v>
      </c>
      <c r="C515" t="s">
        <v>116</v>
      </c>
      <c r="D515">
        <v>2500000</v>
      </c>
      <c r="E515">
        <v>2343030</v>
      </c>
      <c r="F515">
        <v>-156970</v>
      </c>
      <c r="G515">
        <v>93.72</v>
      </c>
    </row>
    <row r="516" spans="1:7">
      <c r="A516">
        <v>7223</v>
      </c>
      <c r="B516">
        <v>3</v>
      </c>
      <c r="C516" t="s">
        <v>117</v>
      </c>
      <c r="D516">
        <v>4200000</v>
      </c>
      <c r="E516">
        <v>3878998</v>
      </c>
      <c r="F516">
        <v>-321002</v>
      </c>
      <c r="G516">
        <v>92.36</v>
      </c>
    </row>
    <row r="517" spans="1:7">
      <c r="A517">
        <v>7223</v>
      </c>
      <c r="B517">
        <v>4</v>
      </c>
      <c r="C517" t="s">
        <v>118</v>
      </c>
      <c r="D517">
        <v>3800000</v>
      </c>
      <c r="E517">
        <v>3578916</v>
      </c>
      <c r="F517">
        <v>-221084</v>
      </c>
      <c r="G517">
        <v>94.18</v>
      </c>
    </row>
    <row r="518" spans="1:7">
      <c r="A518">
        <v>7224</v>
      </c>
      <c r="B518">
        <v>0</v>
      </c>
      <c r="C518" t="s">
        <v>119</v>
      </c>
      <c r="D518">
        <v>2680000</v>
      </c>
      <c r="E518">
        <v>2981319</v>
      </c>
      <c r="F518">
        <v>301319</v>
      </c>
      <c r="G518">
        <v>111.24</v>
      </c>
    </row>
    <row r="519" spans="1:7">
      <c r="A519">
        <v>7224</v>
      </c>
      <c r="B519">
        <v>1</v>
      </c>
      <c r="C519" t="s">
        <v>120</v>
      </c>
      <c r="D519">
        <v>2680000</v>
      </c>
      <c r="E519">
        <v>2981319</v>
      </c>
      <c r="F519">
        <v>301319</v>
      </c>
      <c r="G519">
        <v>111.24</v>
      </c>
    </row>
    <row r="520" spans="1:7">
      <c r="A520">
        <v>7225</v>
      </c>
      <c r="B520">
        <v>0</v>
      </c>
      <c r="C520" t="s">
        <v>121</v>
      </c>
      <c r="D520">
        <v>3000000</v>
      </c>
      <c r="E520">
        <v>3624586</v>
      </c>
      <c r="F520">
        <v>624586</v>
      </c>
      <c r="G520">
        <v>120.82</v>
      </c>
    </row>
    <row r="521" spans="1:7">
      <c r="A521">
        <v>7226</v>
      </c>
      <c r="B521">
        <v>0</v>
      </c>
      <c r="C521" t="s">
        <v>122</v>
      </c>
      <c r="D521">
        <v>1500000</v>
      </c>
      <c r="E521">
        <v>1537980</v>
      </c>
      <c r="F521">
        <v>37980</v>
      </c>
      <c r="G521">
        <v>102.53</v>
      </c>
    </row>
    <row r="522" spans="1:7">
      <c r="A522">
        <v>7231</v>
      </c>
      <c r="B522">
        <v>0</v>
      </c>
      <c r="C522" t="s">
        <v>123</v>
      </c>
      <c r="D522">
        <v>205000</v>
      </c>
      <c r="E522">
        <v>185708</v>
      </c>
      <c r="F522">
        <v>-19292</v>
      </c>
      <c r="G522">
        <v>90.59</v>
      </c>
    </row>
    <row r="523" spans="1:7">
      <c r="A523">
        <v>7231</v>
      </c>
      <c r="B523">
        <v>1</v>
      </c>
      <c r="C523" t="s">
        <v>124</v>
      </c>
      <c r="D523">
        <v>200000</v>
      </c>
      <c r="E523">
        <v>185708</v>
      </c>
      <c r="F523">
        <v>-14292</v>
      </c>
      <c r="G523">
        <v>92.85</v>
      </c>
    </row>
    <row r="524" spans="1:7">
      <c r="A524">
        <v>7231</v>
      </c>
      <c r="B524">
        <v>2</v>
      </c>
      <c r="C524" t="s">
        <v>125</v>
      </c>
      <c r="D524">
        <v>5000</v>
      </c>
      <c r="E524">
        <v>0</v>
      </c>
      <c r="F524">
        <v>-5000</v>
      </c>
      <c r="G524">
        <v>0</v>
      </c>
    </row>
    <row r="525" spans="1:7">
      <c r="A525">
        <v>7232</v>
      </c>
      <c r="B525">
        <v>0</v>
      </c>
      <c r="C525" t="s">
        <v>126</v>
      </c>
      <c r="D525">
        <v>0</v>
      </c>
      <c r="E525">
        <v>0</v>
      </c>
      <c r="F525">
        <v>0</v>
      </c>
      <c r="G525">
        <v>0</v>
      </c>
    </row>
    <row r="526" spans="1:7">
      <c r="A526">
        <v>7233</v>
      </c>
      <c r="B526">
        <v>0</v>
      </c>
      <c r="C526" t="s">
        <v>127</v>
      </c>
      <c r="D526">
        <v>0</v>
      </c>
      <c r="E526">
        <v>0</v>
      </c>
      <c r="F526">
        <v>0</v>
      </c>
      <c r="G526">
        <v>0</v>
      </c>
    </row>
    <row r="527" spans="1:7">
      <c r="A527">
        <v>7234</v>
      </c>
      <c r="B527">
        <v>0</v>
      </c>
      <c r="C527" t="s">
        <v>128</v>
      </c>
      <c r="D527">
        <v>0</v>
      </c>
      <c r="E527">
        <v>47876</v>
      </c>
      <c r="F527">
        <v>47876</v>
      </c>
      <c r="G527">
        <v>0</v>
      </c>
    </row>
    <row r="528" spans="1:7">
      <c r="A528">
        <v>130</v>
      </c>
      <c r="B528">
        <v>0</v>
      </c>
      <c r="C528" t="s">
        <v>129</v>
      </c>
      <c r="D528">
        <v>33960000</v>
      </c>
      <c r="E528">
        <v>29309970</v>
      </c>
      <c r="F528">
        <v>-4650030</v>
      </c>
      <c r="G528">
        <v>86.31</v>
      </c>
    </row>
    <row r="529" spans="1:7">
      <c r="A529">
        <v>7311</v>
      </c>
      <c r="B529">
        <v>0</v>
      </c>
      <c r="C529" t="s">
        <v>130</v>
      </c>
      <c r="D529">
        <v>450000</v>
      </c>
      <c r="E529">
        <v>461232</v>
      </c>
      <c r="F529">
        <v>11232</v>
      </c>
      <c r="G529">
        <v>102.5</v>
      </c>
    </row>
    <row r="530" spans="1:7">
      <c r="A530">
        <v>7312</v>
      </c>
      <c r="B530">
        <v>0</v>
      </c>
      <c r="C530" t="s">
        <v>131</v>
      </c>
      <c r="D530">
        <v>150000</v>
      </c>
      <c r="E530">
        <v>92509</v>
      </c>
      <c r="F530">
        <v>-57491</v>
      </c>
      <c r="G530">
        <v>61.67</v>
      </c>
    </row>
    <row r="531" spans="1:7">
      <c r="A531">
        <v>7313</v>
      </c>
      <c r="B531">
        <v>0</v>
      </c>
      <c r="C531" t="s">
        <v>132</v>
      </c>
      <c r="D531">
        <v>70000</v>
      </c>
      <c r="E531">
        <v>54000</v>
      </c>
      <c r="F531">
        <v>-16000</v>
      </c>
      <c r="G531">
        <v>77.14</v>
      </c>
    </row>
    <row r="532" spans="1:7">
      <c r="A532">
        <v>7314</v>
      </c>
      <c r="B532">
        <v>0</v>
      </c>
      <c r="C532" t="s">
        <v>133</v>
      </c>
      <c r="D532">
        <v>600000</v>
      </c>
      <c r="E532">
        <v>469151</v>
      </c>
      <c r="F532">
        <v>-130849</v>
      </c>
      <c r="G532">
        <v>78.19</v>
      </c>
    </row>
    <row r="533" spans="1:7">
      <c r="A533">
        <v>7315</v>
      </c>
      <c r="B533">
        <v>0</v>
      </c>
      <c r="C533" t="s">
        <v>134</v>
      </c>
      <c r="D533">
        <v>400000</v>
      </c>
      <c r="E533">
        <v>604574</v>
      </c>
      <c r="F533">
        <v>204574</v>
      </c>
      <c r="G533">
        <v>151.13999999999999</v>
      </c>
    </row>
    <row r="534" spans="1:7">
      <c r="A534">
        <v>7316</v>
      </c>
      <c r="B534">
        <v>0</v>
      </c>
      <c r="C534" t="s">
        <v>135</v>
      </c>
      <c r="D534">
        <v>600000</v>
      </c>
      <c r="E534">
        <v>530114</v>
      </c>
      <c r="F534">
        <v>-69886</v>
      </c>
      <c r="G534">
        <v>88.35</v>
      </c>
    </row>
    <row r="535" spans="1:7">
      <c r="A535">
        <v>7317</v>
      </c>
      <c r="B535">
        <v>0</v>
      </c>
      <c r="C535" t="s">
        <v>114</v>
      </c>
      <c r="D535">
        <v>680000</v>
      </c>
      <c r="E535">
        <v>648672</v>
      </c>
      <c r="F535">
        <v>-31328</v>
      </c>
      <c r="G535">
        <v>95.39</v>
      </c>
    </row>
    <row r="536" spans="1:7">
      <c r="A536">
        <v>7317</v>
      </c>
      <c r="B536">
        <v>1</v>
      </c>
      <c r="C536" t="s">
        <v>115</v>
      </c>
      <c r="D536">
        <v>470000</v>
      </c>
      <c r="E536">
        <v>444516</v>
      </c>
      <c r="F536">
        <v>-25484</v>
      </c>
      <c r="G536">
        <v>94.58</v>
      </c>
    </row>
    <row r="537" spans="1:7">
      <c r="A537">
        <v>7317</v>
      </c>
      <c r="B537">
        <v>2</v>
      </c>
      <c r="C537" t="s">
        <v>117</v>
      </c>
      <c r="D537">
        <v>210000</v>
      </c>
      <c r="E537">
        <v>204156</v>
      </c>
      <c r="F537">
        <v>-5844</v>
      </c>
      <c r="G537">
        <v>97.22</v>
      </c>
    </row>
    <row r="538" spans="1:7">
      <c r="A538">
        <v>7318</v>
      </c>
      <c r="B538">
        <v>0</v>
      </c>
      <c r="C538" t="s">
        <v>119</v>
      </c>
      <c r="D538">
        <v>30000</v>
      </c>
      <c r="E538">
        <v>9776</v>
      </c>
      <c r="F538">
        <v>-20224</v>
      </c>
      <c r="G538">
        <v>32.590000000000003</v>
      </c>
    </row>
    <row r="539" spans="1:7">
      <c r="A539">
        <v>7318</v>
      </c>
      <c r="B539">
        <v>1</v>
      </c>
      <c r="C539" t="s">
        <v>120</v>
      </c>
      <c r="D539">
        <v>0</v>
      </c>
      <c r="E539">
        <v>0</v>
      </c>
      <c r="F539">
        <v>0</v>
      </c>
      <c r="G539">
        <v>0</v>
      </c>
    </row>
    <row r="540" spans="1:7">
      <c r="A540">
        <v>7318</v>
      </c>
      <c r="B540">
        <v>2</v>
      </c>
      <c r="C540" t="s">
        <v>136</v>
      </c>
      <c r="D540">
        <v>30000</v>
      </c>
      <c r="E540">
        <v>9776</v>
      </c>
      <c r="F540">
        <v>-20224</v>
      </c>
      <c r="G540">
        <v>32.590000000000003</v>
      </c>
    </row>
    <row r="541" spans="1:7">
      <c r="A541">
        <v>7319</v>
      </c>
      <c r="B541">
        <v>0</v>
      </c>
      <c r="C541" t="s">
        <v>137</v>
      </c>
      <c r="D541">
        <v>3000000</v>
      </c>
      <c r="E541">
        <v>2051540</v>
      </c>
      <c r="F541">
        <v>-948460</v>
      </c>
      <c r="G541">
        <v>68.38</v>
      </c>
    </row>
    <row r="542" spans="1:7">
      <c r="A542">
        <v>7321</v>
      </c>
      <c r="B542">
        <v>0</v>
      </c>
      <c r="C542" t="s">
        <v>138</v>
      </c>
      <c r="D542">
        <v>380000</v>
      </c>
      <c r="E542">
        <v>408461</v>
      </c>
      <c r="F542">
        <v>28461</v>
      </c>
      <c r="G542">
        <v>107.49</v>
      </c>
    </row>
    <row r="543" spans="1:7">
      <c r="A543">
        <v>7322</v>
      </c>
      <c r="B543">
        <v>0</v>
      </c>
      <c r="C543" t="s">
        <v>139</v>
      </c>
      <c r="D543">
        <v>5000</v>
      </c>
      <c r="E543">
        <v>3565</v>
      </c>
      <c r="F543">
        <v>-1435</v>
      </c>
      <c r="G543">
        <v>71.3</v>
      </c>
    </row>
    <row r="544" spans="1:7">
      <c r="A544">
        <v>7323</v>
      </c>
      <c r="B544">
        <v>0</v>
      </c>
      <c r="C544" t="s">
        <v>140</v>
      </c>
      <c r="D544">
        <v>100000</v>
      </c>
      <c r="E544">
        <v>16102</v>
      </c>
      <c r="F544">
        <v>-83898</v>
      </c>
      <c r="G544">
        <v>16.100000000000001</v>
      </c>
    </row>
    <row r="545" spans="1:7">
      <c r="A545">
        <v>7324</v>
      </c>
      <c r="B545">
        <v>0</v>
      </c>
      <c r="C545" t="s">
        <v>141</v>
      </c>
      <c r="D545">
        <v>19600000</v>
      </c>
      <c r="E545">
        <v>17089590</v>
      </c>
      <c r="F545">
        <v>-2510410</v>
      </c>
      <c r="G545">
        <v>87.19</v>
      </c>
    </row>
    <row r="546" spans="1:7">
      <c r="A546">
        <v>7325</v>
      </c>
      <c r="B546">
        <v>0</v>
      </c>
      <c r="C546" t="s">
        <v>142</v>
      </c>
      <c r="D546">
        <v>300000</v>
      </c>
      <c r="E546">
        <v>261750</v>
      </c>
      <c r="F546">
        <v>-38250</v>
      </c>
      <c r="G546">
        <v>87.25</v>
      </c>
    </row>
    <row r="547" spans="1:7">
      <c r="A547">
        <v>7326</v>
      </c>
      <c r="B547">
        <v>0</v>
      </c>
      <c r="C547" t="s">
        <v>143</v>
      </c>
      <c r="D547">
        <v>300000</v>
      </c>
      <c r="E547">
        <v>215742</v>
      </c>
      <c r="F547">
        <v>-84258</v>
      </c>
      <c r="G547">
        <v>71.91</v>
      </c>
    </row>
    <row r="548" spans="1:7">
      <c r="A548">
        <v>7327</v>
      </c>
      <c r="B548">
        <v>0</v>
      </c>
      <c r="C548" t="s">
        <v>122</v>
      </c>
      <c r="D548">
        <v>2800000</v>
      </c>
      <c r="E548">
        <v>2563189</v>
      </c>
      <c r="F548">
        <v>-236811</v>
      </c>
      <c r="G548">
        <v>91.54</v>
      </c>
    </row>
    <row r="549" spans="1:7">
      <c r="A549">
        <v>7328</v>
      </c>
      <c r="B549">
        <v>0</v>
      </c>
      <c r="C549" t="s">
        <v>144</v>
      </c>
      <c r="D549">
        <v>90000</v>
      </c>
      <c r="E549">
        <v>0</v>
      </c>
      <c r="F549">
        <v>-90000</v>
      </c>
      <c r="G549">
        <v>0</v>
      </c>
    </row>
    <row r="550" spans="1:7">
      <c r="A550">
        <v>7329</v>
      </c>
      <c r="B550">
        <v>0</v>
      </c>
      <c r="C550" t="s">
        <v>145</v>
      </c>
      <c r="D550">
        <v>5000</v>
      </c>
      <c r="E550">
        <v>0</v>
      </c>
      <c r="F550">
        <v>-5000</v>
      </c>
      <c r="G550">
        <v>0</v>
      </c>
    </row>
    <row r="551" spans="1:7">
      <c r="A551">
        <v>7331</v>
      </c>
      <c r="B551">
        <v>0</v>
      </c>
      <c r="C551" t="s">
        <v>146</v>
      </c>
      <c r="D551">
        <v>3900000</v>
      </c>
      <c r="E551">
        <v>3211198</v>
      </c>
      <c r="F551">
        <v>-688802</v>
      </c>
      <c r="G551">
        <v>82.34</v>
      </c>
    </row>
    <row r="552" spans="1:7">
      <c r="A552">
        <v>7332</v>
      </c>
      <c r="B552">
        <v>0</v>
      </c>
      <c r="C552" t="s">
        <v>147</v>
      </c>
      <c r="D552">
        <v>200000</v>
      </c>
      <c r="E552">
        <v>418599</v>
      </c>
      <c r="F552">
        <v>218599</v>
      </c>
      <c r="G552">
        <v>209.3</v>
      </c>
    </row>
    <row r="553" spans="1:7">
      <c r="A553">
        <v>7333</v>
      </c>
      <c r="B553">
        <v>0</v>
      </c>
      <c r="C553" t="s">
        <v>148</v>
      </c>
      <c r="D553">
        <v>300000</v>
      </c>
      <c r="E553">
        <v>200206</v>
      </c>
      <c r="F553">
        <v>-99794</v>
      </c>
      <c r="G553">
        <v>66.739999999999995</v>
      </c>
    </row>
    <row r="554" spans="1:7">
      <c r="A554">
        <v>7334</v>
      </c>
      <c r="B554">
        <v>0</v>
      </c>
      <c r="C554" t="s">
        <v>127</v>
      </c>
      <c r="D554">
        <v>0</v>
      </c>
      <c r="E554">
        <v>0</v>
      </c>
      <c r="F554">
        <v>0</v>
      </c>
      <c r="G554">
        <v>0</v>
      </c>
    </row>
    <row r="555" spans="1:7">
      <c r="A555">
        <v>7335</v>
      </c>
      <c r="B555">
        <v>0</v>
      </c>
      <c r="C555" t="s">
        <v>128</v>
      </c>
      <c r="D555">
        <v>0</v>
      </c>
      <c r="E555">
        <v>0</v>
      </c>
      <c r="F555">
        <v>0</v>
      </c>
      <c r="G555">
        <v>0</v>
      </c>
    </row>
    <row r="556" spans="1:7">
      <c r="A556">
        <v>131</v>
      </c>
      <c r="B556">
        <v>0</v>
      </c>
      <c r="C556" t="s">
        <v>149</v>
      </c>
      <c r="D556">
        <v>0</v>
      </c>
      <c r="E556">
        <v>0</v>
      </c>
      <c r="F556">
        <v>0</v>
      </c>
      <c r="G556">
        <v>0</v>
      </c>
    </row>
    <row r="557" spans="1:7">
      <c r="A557">
        <v>7411</v>
      </c>
      <c r="B557">
        <v>0</v>
      </c>
      <c r="C557" t="s">
        <v>150</v>
      </c>
      <c r="D557">
        <v>0</v>
      </c>
      <c r="E557">
        <v>0</v>
      </c>
      <c r="F557">
        <v>0</v>
      </c>
      <c r="G557">
        <v>0</v>
      </c>
    </row>
    <row r="558" spans="1:7">
      <c r="A558">
        <v>7412</v>
      </c>
      <c r="B558">
        <v>0</v>
      </c>
      <c r="C558" t="s">
        <v>151</v>
      </c>
      <c r="D558">
        <v>0</v>
      </c>
      <c r="E558">
        <v>0</v>
      </c>
      <c r="F558">
        <v>0</v>
      </c>
      <c r="G558">
        <v>0</v>
      </c>
    </row>
    <row r="559" spans="1:7">
      <c r="A559">
        <v>132</v>
      </c>
      <c r="B559">
        <v>0</v>
      </c>
      <c r="C559" t="s">
        <v>152</v>
      </c>
      <c r="D559">
        <v>0</v>
      </c>
      <c r="E559">
        <v>0</v>
      </c>
      <c r="F559">
        <v>0</v>
      </c>
      <c r="G559">
        <v>0</v>
      </c>
    </row>
    <row r="560" spans="1:7">
      <c r="A560">
        <v>7421</v>
      </c>
      <c r="B560">
        <v>0</v>
      </c>
      <c r="C560" t="s">
        <v>152</v>
      </c>
      <c r="D560">
        <v>0</v>
      </c>
      <c r="E560">
        <v>0</v>
      </c>
      <c r="F560">
        <v>0</v>
      </c>
      <c r="G560">
        <v>0</v>
      </c>
    </row>
    <row r="561" spans="1:7">
      <c r="A561">
        <v>133</v>
      </c>
      <c r="B561">
        <v>0</v>
      </c>
      <c r="C561" t="s">
        <v>153</v>
      </c>
      <c r="D561">
        <v>0</v>
      </c>
      <c r="E561">
        <v>0</v>
      </c>
      <c r="F561">
        <v>0</v>
      </c>
      <c r="G561">
        <v>0</v>
      </c>
    </row>
    <row r="562" spans="1:7">
      <c r="A562">
        <v>7431</v>
      </c>
      <c r="B562">
        <v>0</v>
      </c>
      <c r="C562" t="s">
        <v>153</v>
      </c>
      <c r="D562">
        <v>0</v>
      </c>
      <c r="E562">
        <v>0</v>
      </c>
      <c r="F562">
        <v>0</v>
      </c>
      <c r="G562">
        <v>0</v>
      </c>
    </row>
    <row r="563" spans="1:7">
      <c r="A563">
        <v>134</v>
      </c>
      <c r="B563">
        <v>0</v>
      </c>
      <c r="C563" t="s">
        <v>154</v>
      </c>
      <c r="D563">
        <v>1627000</v>
      </c>
      <c r="E563">
        <v>1599638</v>
      </c>
      <c r="F563">
        <v>-27362</v>
      </c>
      <c r="G563">
        <v>98.32</v>
      </c>
    </row>
    <row r="564" spans="1:7">
      <c r="A564">
        <v>7441</v>
      </c>
      <c r="B564">
        <v>0</v>
      </c>
      <c r="C564" t="s">
        <v>154</v>
      </c>
      <c r="D564">
        <v>1627000</v>
      </c>
      <c r="E564">
        <v>1599638</v>
      </c>
      <c r="F564">
        <v>-27362</v>
      </c>
      <c r="G564">
        <v>98.32</v>
      </c>
    </row>
    <row r="565" spans="1:7">
      <c r="A565">
        <v>135</v>
      </c>
      <c r="B565">
        <v>0</v>
      </c>
      <c r="C565" t="s">
        <v>155</v>
      </c>
      <c r="D565">
        <v>700000</v>
      </c>
      <c r="E565">
        <v>712023</v>
      </c>
      <c r="F565">
        <v>12023</v>
      </c>
      <c r="G565">
        <v>101.72</v>
      </c>
    </row>
    <row r="566" spans="1:7">
      <c r="A566">
        <v>7451</v>
      </c>
      <c r="B566">
        <v>0</v>
      </c>
      <c r="C566" t="s">
        <v>156</v>
      </c>
      <c r="D566">
        <v>700000</v>
      </c>
      <c r="E566">
        <v>712023</v>
      </c>
      <c r="F566">
        <v>12023</v>
      </c>
      <c r="G566">
        <v>101.72</v>
      </c>
    </row>
    <row r="567" spans="1:7">
      <c r="A567">
        <v>7452</v>
      </c>
      <c r="B567">
        <v>0</v>
      </c>
      <c r="C567" t="s">
        <v>128</v>
      </c>
      <c r="D567">
        <v>0</v>
      </c>
      <c r="E567">
        <v>0</v>
      </c>
      <c r="F567">
        <v>0</v>
      </c>
      <c r="G567">
        <v>0</v>
      </c>
    </row>
    <row r="568" spans="1:7">
      <c r="A568">
        <v>136</v>
      </c>
      <c r="B568">
        <v>0</v>
      </c>
      <c r="C568" t="s">
        <v>157</v>
      </c>
      <c r="D568">
        <v>0</v>
      </c>
      <c r="E568">
        <v>0</v>
      </c>
      <c r="F568">
        <v>0</v>
      </c>
      <c r="G568">
        <v>0</v>
      </c>
    </row>
    <row r="569" spans="1:7">
      <c r="A569">
        <v>7461</v>
      </c>
      <c r="B569">
        <v>0</v>
      </c>
      <c r="C569" t="s">
        <v>157</v>
      </c>
      <c r="D569">
        <v>0</v>
      </c>
      <c r="E569">
        <v>0</v>
      </c>
      <c r="F569">
        <v>0</v>
      </c>
      <c r="G569">
        <v>0</v>
      </c>
    </row>
    <row r="570" spans="1:7">
      <c r="A570">
        <v>137</v>
      </c>
      <c r="B570">
        <v>0</v>
      </c>
      <c r="C570" t="s">
        <v>158</v>
      </c>
      <c r="D570">
        <v>0</v>
      </c>
      <c r="E570">
        <v>0</v>
      </c>
      <c r="F570">
        <v>0</v>
      </c>
      <c r="G570">
        <v>0</v>
      </c>
    </row>
    <row r="571" spans="1:7">
      <c r="A571">
        <v>7471</v>
      </c>
      <c r="B571">
        <v>0</v>
      </c>
      <c r="C571" t="s">
        <v>159</v>
      </c>
      <c r="D571">
        <v>0</v>
      </c>
      <c r="E571">
        <v>0</v>
      </c>
      <c r="F571">
        <v>0</v>
      </c>
      <c r="G571">
        <v>0</v>
      </c>
    </row>
    <row r="572" spans="1:7">
      <c r="A572">
        <v>138</v>
      </c>
      <c r="B572">
        <v>0</v>
      </c>
      <c r="C572" t="s">
        <v>160</v>
      </c>
      <c r="D572">
        <v>0</v>
      </c>
      <c r="E572">
        <v>0</v>
      </c>
      <c r="F572">
        <v>0</v>
      </c>
      <c r="G572">
        <v>0</v>
      </c>
    </row>
    <row r="573" spans="1:7">
      <c r="A573">
        <v>7481</v>
      </c>
      <c r="B573">
        <v>0</v>
      </c>
      <c r="C573" t="s">
        <v>161</v>
      </c>
      <c r="D573">
        <v>0</v>
      </c>
      <c r="E573">
        <v>0</v>
      </c>
      <c r="F573">
        <v>0</v>
      </c>
      <c r="G573">
        <v>0</v>
      </c>
    </row>
    <row r="574" spans="1:7">
      <c r="A574">
        <v>7482</v>
      </c>
      <c r="B574">
        <v>0</v>
      </c>
      <c r="C574" t="s">
        <v>160</v>
      </c>
      <c r="D574">
        <v>0</v>
      </c>
      <c r="E574">
        <v>0</v>
      </c>
      <c r="F574">
        <v>0</v>
      </c>
      <c r="G574">
        <v>0</v>
      </c>
    </row>
    <row r="575" spans="1:7">
      <c r="A575">
        <v>7491</v>
      </c>
      <c r="B575">
        <v>0</v>
      </c>
      <c r="C575" t="s">
        <v>162</v>
      </c>
      <c r="D575">
        <v>0</v>
      </c>
      <c r="E575">
        <v>0</v>
      </c>
      <c r="F575">
        <v>0</v>
      </c>
      <c r="G575">
        <v>0</v>
      </c>
    </row>
    <row r="576" spans="1:7">
      <c r="A576">
        <v>139</v>
      </c>
      <c r="B576">
        <v>0</v>
      </c>
      <c r="C576" t="s">
        <v>163</v>
      </c>
      <c r="D576">
        <v>250132000</v>
      </c>
      <c r="E576">
        <v>225495047</v>
      </c>
      <c r="F576">
        <v>-24636953</v>
      </c>
      <c r="G576">
        <v>90.15</v>
      </c>
    </row>
    <row r="577" spans="1:7">
      <c r="A577">
        <v>226</v>
      </c>
      <c r="B577">
        <v>0</v>
      </c>
      <c r="C577" t="s">
        <v>164</v>
      </c>
      <c r="D577">
        <v>40250000</v>
      </c>
      <c r="E577">
        <v>34494118</v>
      </c>
      <c r="F577">
        <v>-5755882</v>
      </c>
      <c r="G577">
        <v>85.7</v>
      </c>
    </row>
    <row r="578" spans="1:7">
      <c r="A578">
        <v>0</v>
      </c>
      <c r="B578">
        <v>0</v>
      </c>
      <c r="C578" t="s">
        <v>165</v>
      </c>
      <c r="D578">
        <v>0</v>
      </c>
      <c r="E578">
        <v>0</v>
      </c>
      <c r="F578">
        <v>0</v>
      </c>
      <c r="G578">
        <v>0</v>
      </c>
    </row>
    <row r="579" spans="1:7">
      <c r="A579">
        <v>201</v>
      </c>
      <c r="B579">
        <v>0</v>
      </c>
      <c r="C579" t="s">
        <v>166</v>
      </c>
      <c r="D579">
        <v>0</v>
      </c>
      <c r="E579">
        <v>0</v>
      </c>
      <c r="F579">
        <v>0</v>
      </c>
      <c r="G579">
        <v>0</v>
      </c>
    </row>
    <row r="580" spans="1:7">
      <c r="A580">
        <v>8711</v>
      </c>
      <c r="B580">
        <v>0</v>
      </c>
      <c r="C580" t="s">
        <v>166</v>
      </c>
      <c r="D580">
        <v>0</v>
      </c>
      <c r="E580">
        <v>0</v>
      </c>
      <c r="F580">
        <v>0</v>
      </c>
      <c r="G580">
        <v>0</v>
      </c>
    </row>
    <row r="581" spans="1:7">
      <c r="A581">
        <v>202</v>
      </c>
      <c r="B581">
        <v>0</v>
      </c>
      <c r="C581" t="s">
        <v>167</v>
      </c>
      <c r="D581">
        <v>0</v>
      </c>
      <c r="E581">
        <v>0</v>
      </c>
      <c r="F581">
        <v>0</v>
      </c>
      <c r="G581">
        <v>0</v>
      </c>
    </row>
    <row r="582" spans="1:7">
      <c r="A582">
        <v>8721</v>
      </c>
      <c r="B582">
        <v>0</v>
      </c>
      <c r="C582" t="s">
        <v>167</v>
      </c>
      <c r="D582">
        <v>0</v>
      </c>
      <c r="E582">
        <v>0</v>
      </c>
      <c r="F582">
        <v>0</v>
      </c>
      <c r="G582">
        <v>0</v>
      </c>
    </row>
    <row r="583" spans="1:7">
      <c r="A583">
        <v>203</v>
      </c>
      <c r="B583">
        <v>0</v>
      </c>
      <c r="C583" t="s">
        <v>168</v>
      </c>
      <c r="D583">
        <v>0</v>
      </c>
      <c r="E583">
        <v>0</v>
      </c>
      <c r="F583">
        <v>0</v>
      </c>
      <c r="G583">
        <v>0</v>
      </c>
    </row>
    <row r="584" spans="1:7">
      <c r="A584">
        <v>8731</v>
      </c>
      <c r="B584">
        <v>0</v>
      </c>
      <c r="C584" t="s">
        <v>168</v>
      </c>
      <c r="D584">
        <v>0</v>
      </c>
      <c r="E584">
        <v>0</v>
      </c>
      <c r="F584">
        <v>0</v>
      </c>
      <c r="G584">
        <v>0</v>
      </c>
    </row>
    <row r="585" spans="1:7">
      <c r="A585">
        <v>204</v>
      </c>
      <c r="B585">
        <v>0</v>
      </c>
      <c r="C585" t="s">
        <v>169</v>
      </c>
      <c r="D585">
        <v>0</v>
      </c>
      <c r="E585">
        <v>0</v>
      </c>
      <c r="F585">
        <v>0</v>
      </c>
      <c r="G585">
        <v>0</v>
      </c>
    </row>
    <row r="586" spans="1:7">
      <c r="A586">
        <v>8741</v>
      </c>
      <c r="B586">
        <v>0</v>
      </c>
      <c r="C586" t="s">
        <v>169</v>
      </c>
      <c r="D586">
        <v>0</v>
      </c>
      <c r="E586">
        <v>0</v>
      </c>
      <c r="F586">
        <v>0</v>
      </c>
      <c r="G586">
        <v>0</v>
      </c>
    </row>
    <row r="587" spans="1:7">
      <c r="A587">
        <v>205</v>
      </c>
      <c r="B587">
        <v>0</v>
      </c>
      <c r="C587" t="s">
        <v>170</v>
      </c>
      <c r="D587">
        <v>0</v>
      </c>
      <c r="E587">
        <v>0</v>
      </c>
      <c r="F587">
        <v>0</v>
      </c>
      <c r="G587">
        <v>0</v>
      </c>
    </row>
    <row r="588" spans="1:7">
      <c r="A588">
        <v>8751</v>
      </c>
      <c r="B588">
        <v>0</v>
      </c>
      <c r="C588" t="s">
        <v>170</v>
      </c>
      <c r="D588">
        <v>0</v>
      </c>
      <c r="E588">
        <v>0</v>
      </c>
      <c r="F588">
        <v>0</v>
      </c>
      <c r="G588">
        <v>0</v>
      </c>
    </row>
    <row r="589" spans="1:7">
      <c r="A589">
        <v>206</v>
      </c>
      <c r="B589">
        <v>0</v>
      </c>
      <c r="C589" t="s">
        <v>171</v>
      </c>
      <c r="D589">
        <v>0</v>
      </c>
      <c r="E589">
        <v>35765</v>
      </c>
      <c r="F589">
        <v>35765</v>
      </c>
      <c r="G589">
        <v>0</v>
      </c>
    </row>
    <row r="590" spans="1:7">
      <c r="A590">
        <v>8761</v>
      </c>
      <c r="B590">
        <v>0</v>
      </c>
      <c r="C590" t="s">
        <v>172</v>
      </c>
      <c r="D590">
        <v>0</v>
      </c>
      <c r="E590">
        <v>0</v>
      </c>
      <c r="F590">
        <v>0</v>
      </c>
      <c r="G590">
        <v>0</v>
      </c>
    </row>
    <row r="591" spans="1:7">
      <c r="A591">
        <v>8762</v>
      </c>
      <c r="B591">
        <v>0</v>
      </c>
      <c r="C591" t="s">
        <v>173</v>
      </c>
      <c r="D591">
        <v>0</v>
      </c>
      <c r="E591">
        <v>0</v>
      </c>
      <c r="F591">
        <v>0</v>
      </c>
      <c r="G591">
        <v>0</v>
      </c>
    </row>
    <row r="592" spans="1:7">
      <c r="A592">
        <v>8763</v>
      </c>
      <c r="B592">
        <v>0</v>
      </c>
      <c r="C592" t="s">
        <v>174</v>
      </c>
      <c r="D592">
        <v>0</v>
      </c>
      <c r="E592">
        <v>35765</v>
      </c>
      <c r="F592">
        <v>35765</v>
      </c>
      <c r="G592">
        <v>0</v>
      </c>
    </row>
    <row r="593" spans="1:7">
      <c r="A593">
        <v>8764</v>
      </c>
      <c r="B593">
        <v>0</v>
      </c>
      <c r="C593" t="s">
        <v>175</v>
      </c>
      <c r="D593">
        <v>0</v>
      </c>
      <c r="E593">
        <v>0</v>
      </c>
      <c r="F593">
        <v>0</v>
      </c>
      <c r="G593">
        <v>0</v>
      </c>
    </row>
    <row r="594" spans="1:7">
      <c r="A594">
        <v>8765</v>
      </c>
      <c r="B594">
        <v>0</v>
      </c>
      <c r="C594" t="s">
        <v>176</v>
      </c>
      <c r="D594">
        <v>0</v>
      </c>
      <c r="E594">
        <v>0</v>
      </c>
      <c r="F594">
        <v>0</v>
      </c>
      <c r="G594">
        <v>0</v>
      </c>
    </row>
    <row r="595" spans="1:7">
      <c r="A595">
        <v>8769</v>
      </c>
      <c r="B595">
        <v>0</v>
      </c>
      <c r="C595" t="s">
        <v>177</v>
      </c>
      <c r="D595">
        <v>0</v>
      </c>
      <c r="E595">
        <v>0</v>
      </c>
      <c r="F595">
        <v>0</v>
      </c>
      <c r="G595">
        <v>0</v>
      </c>
    </row>
    <row r="596" spans="1:7">
      <c r="A596">
        <v>207</v>
      </c>
      <c r="B596">
        <v>0</v>
      </c>
      <c r="C596" t="s">
        <v>178</v>
      </c>
      <c r="D596">
        <v>0</v>
      </c>
      <c r="E596">
        <v>0</v>
      </c>
      <c r="F596">
        <v>0</v>
      </c>
      <c r="G596">
        <v>0</v>
      </c>
    </row>
    <row r="597" spans="1:7">
      <c r="A597">
        <v>8771</v>
      </c>
      <c r="B597">
        <v>0</v>
      </c>
      <c r="C597" t="s">
        <v>88</v>
      </c>
      <c r="D597">
        <v>0</v>
      </c>
      <c r="E597">
        <v>0</v>
      </c>
      <c r="F597">
        <v>0</v>
      </c>
      <c r="G597">
        <v>0</v>
      </c>
    </row>
    <row r="598" spans="1:7">
      <c r="A598">
        <v>208</v>
      </c>
      <c r="B598">
        <v>0</v>
      </c>
      <c r="C598" t="s">
        <v>179</v>
      </c>
      <c r="D598">
        <v>0</v>
      </c>
      <c r="E598">
        <v>35765</v>
      </c>
      <c r="F598">
        <v>35765</v>
      </c>
      <c r="G598">
        <v>0</v>
      </c>
    </row>
    <row r="599" spans="1:7">
      <c r="A599">
        <v>140</v>
      </c>
      <c r="B599">
        <v>0</v>
      </c>
      <c r="C599" t="s">
        <v>180</v>
      </c>
      <c r="D599">
        <v>12302000</v>
      </c>
      <c r="E599">
        <v>12301844</v>
      </c>
      <c r="F599">
        <v>-156</v>
      </c>
      <c r="G599">
        <v>100</v>
      </c>
    </row>
    <row r="600" spans="1:7">
      <c r="A600">
        <v>7511</v>
      </c>
      <c r="B600">
        <v>0</v>
      </c>
      <c r="C600" t="s">
        <v>180</v>
      </c>
      <c r="D600">
        <v>12302000</v>
      </c>
      <c r="E600">
        <v>12301844</v>
      </c>
      <c r="F600">
        <v>-156</v>
      </c>
      <c r="G600">
        <v>100</v>
      </c>
    </row>
    <row r="601" spans="1:7">
      <c r="A601">
        <v>141</v>
      </c>
      <c r="B601">
        <v>0</v>
      </c>
      <c r="C601" t="s">
        <v>181</v>
      </c>
      <c r="D601">
        <v>300000</v>
      </c>
      <c r="E601">
        <v>3164376</v>
      </c>
      <c r="F601">
        <v>2864376</v>
      </c>
      <c r="G601">
        <v>0</v>
      </c>
    </row>
    <row r="602" spans="1:7">
      <c r="A602">
        <v>7521</v>
      </c>
      <c r="B602">
        <v>0</v>
      </c>
      <c r="C602" t="s">
        <v>182</v>
      </c>
      <c r="D602">
        <v>0</v>
      </c>
      <c r="E602">
        <v>0</v>
      </c>
      <c r="F602">
        <v>0</v>
      </c>
      <c r="G602">
        <v>0</v>
      </c>
    </row>
    <row r="603" spans="1:7">
      <c r="A603">
        <v>7522</v>
      </c>
      <c r="B603">
        <v>0</v>
      </c>
      <c r="C603" t="s">
        <v>183</v>
      </c>
      <c r="D603">
        <v>0</v>
      </c>
      <c r="E603">
        <v>0</v>
      </c>
      <c r="F603">
        <v>0</v>
      </c>
      <c r="G603">
        <v>0</v>
      </c>
    </row>
    <row r="604" spans="1:7">
      <c r="A604">
        <v>7523</v>
      </c>
      <c r="B604">
        <v>0</v>
      </c>
      <c r="C604" t="s">
        <v>184</v>
      </c>
      <c r="D604">
        <v>0</v>
      </c>
      <c r="E604">
        <v>0</v>
      </c>
      <c r="F604">
        <v>0</v>
      </c>
      <c r="G604">
        <v>0</v>
      </c>
    </row>
    <row r="605" spans="1:7">
      <c r="A605">
        <v>7524</v>
      </c>
      <c r="B605">
        <v>0</v>
      </c>
      <c r="C605" t="s">
        <v>185</v>
      </c>
      <c r="D605">
        <v>300000</v>
      </c>
      <c r="E605">
        <v>3164376</v>
      </c>
      <c r="F605">
        <v>2864376</v>
      </c>
      <c r="G605">
        <v>0</v>
      </c>
    </row>
    <row r="606" spans="1:7">
      <c r="A606">
        <v>7525</v>
      </c>
      <c r="B606">
        <v>0</v>
      </c>
      <c r="C606" t="s">
        <v>186</v>
      </c>
      <c r="D606">
        <v>0</v>
      </c>
      <c r="E606">
        <v>0</v>
      </c>
      <c r="F606">
        <v>0</v>
      </c>
      <c r="G606">
        <v>0</v>
      </c>
    </row>
    <row r="607" spans="1:7">
      <c r="A607">
        <v>142</v>
      </c>
      <c r="B607">
        <v>0</v>
      </c>
      <c r="C607" t="s">
        <v>187</v>
      </c>
      <c r="D607">
        <v>0</v>
      </c>
      <c r="E607">
        <v>0</v>
      </c>
      <c r="F607">
        <v>0</v>
      </c>
      <c r="G607">
        <v>0</v>
      </c>
    </row>
    <row r="608" spans="1:7">
      <c r="A608">
        <v>7531</v>
      </c>
      <c r="B608">
        <v>0</v>
      </c>
      <c r="C608" t="s">
        <v>187</v>
      </c>
      <c r="D608">
        <v>0</v>
      </c>
      <c r="E608">
        <v>0</v>
      </c>
      <c r="F608">
        <v>0</v>
      </c>
      <c r="G608">
        <v>0</v>
      </c>
    </row>
    <row r="609" spans="1:7">
      <c r="A609">
        <v>143</v>
      </c>
      <c r="B609">
        <v>0</v>
      </c>
      <c r="C609" t="s">
        <v>188</v>
      </c>
      <c r="D609">
        <v>0</v>
      </c>
      <c r="E609">
        <v>0</v>
      </c>
      <c r="F609">
        <v>0</v>
      </c>
      <c r="G609">
        <v>0</v>
      </c>
    </row>
    <row r="610" spans="1:7">
      <c r="A610">
        <v>7541</v>
      </c>
      <c r="B610">
        <v>0</v>
      </c>
      <c r="C610" t="s">
        <v>188</v>
      </c>
      <c r="D610">
        <v>0</v>
      </c>
      <c r="E610">
        <v>0</v>
      </c>
      <c r="F610">
        <v>0</v>
      </c>
      <c r="G610">
        <v>0</v>
      </c>
    </row>
    <row r="611" spans="1:7">
      <c r="A611">
        <v>144</v>
      </c>
      <c r="B611">
        <v>0</v>
      </c>
      <c r="C611" t="s">
        <v>189</v>
      </c>
      <c r="D611">
        <v>1100000</v>
      </c>
      <c r="E611">
        <v>985038</v>
      </c>
      <c r="F611">
        <v>-114962</v>
      </c>
      <c r="G611">
        <v>89.55</v>
      </c>
    </row>
    <row r="612" spans="1:7">
      <c r="A612">
        <v>7551</v>
      </c>
      <c r="B612">
        <v>0</v>
      </c>
      <c r="C612" t="s">
        <v>155</v>
      </c>
      <c r="D612">
        <v>1100000</v>
      </c>
      <c r="E612">
        <v>985038</v>
      </c>
      <c r="F612">
        <v>-114962</v>
      </c>
      <c r="G612">
        <v>89.55</v>
      </c>
    </row>
    <row r="613" spans="1:7">
      <c r="A613">
        <v>145</v>
      </c>
      <c r="B613">
        <v>0</v>
      </c>
      <c r="C613" t="s">
        <v>190</v>
      </c>
      <c r="D613">
        <v>13702000</v>
      </c>
      <c r="E613">
        <v>16451258</v>
      </c>
      <c r="F613">
        <v>2749258</v>
      </c>
      <c r="G613">
        <v>120.06</v>
      </c>
    </row>
    <row r="614" spans="1:7">
      <c r="A614">
        <v>227</v>
      </c>
      <c r="B614">
        <v>0</v>
      </c>
      <c r="C614" t="s">
        <v>191</v>
      </c>
      <c r="D614">
        <v>-13702000</v>
      </c>
      <c r="E614">
        <v>-16415493</v>
      </c>
      <c r="F614">
        <v>-2713493</v>
      </c>
      <c r="G614">
        <v>119.8</v>
      </c>
    </row>
    <row r="615" spans="1:7">
      <c r="A615">
        <v>0</v>
      </c>
      <c r="B615">
        <v>0</v>
      </c>
      <c r="C615" t="s">
        <v>192</v>
      </c>
      <c r="D615">
        <v>0</v>
      </c>
      <c r="E615">
        <v>0</v>
      </c>
      <c r="F615">
        <v>0</v>
      </c>
      <c r="G615">
        <v>0</v>
      </c>
    </row>
    <row r="616" spans="1:7">
      <c r="A616">
        <v>209</v>
      </c>
      <c r="B616">
        <v>0</v>
      </c>
      <c r="C616" t="s">
        <v>193</v>
      </c>
      <c r="D616">
        <v>0</v>
      </c>
      <c r="E616">
        <v>0</v>
      </c>
      <c r="F616">
        <v>0</v>
      </c>
      <c r="G616">
        <v>0</v>
      </c>
    </row>
    <row r="617" spans="1:7">
      <c r="A617">
        <v>8811</v>
      </c>
      <c r="B617">
        <v>0</v>
      </c>
      <c r="C617" t="s">
        <v>193</v>
      </c>
      <c r="D617">
        <v>0</v>
      </c>
      <c r="E617">
        <v>0</v>
      </c>
      <c r="F617">
        <v>0</v>
      </c>
      <c r="G617">
        <v>0</v>
      </c>
    </row>
    <row r="618" spans="1:7">
      <c r="A618">
        <v>210</v>
      </c>
      <c r="B618">
        <v>0</v>
      </c>
      <c r="C618" t="s">
        <v>194</v>
      </c>
      <c r="D618">
        <v>0</v>
      </c>
      <c r="E618">
        <v>0</v>
      </c>
      <c r="F618">
        <v>0</v>
      </c>
      <c r="G618">
        <v>0</v>
      </c>
    </row>
    <row r="619" spans="1:7">
      <c r="A619">
        <v>8821</v>
      </c>
      <c r="B619">
        <v>0</v>
      </c>
      <c r="C619" t="s">
        <v>194</v>
      </c>
      <c r="D619">
        <v>0</v>
      </c>
      <c r="E619">
        <v>0</v>
      </c>
      <c r="F619">
        <v>0</v>
      </c>
      <c r="G619">
        <v>0</v>
      </c>
    </row>
    <row r="620" spans="1:7">
      <c r="A620">
        <v>211</v>
      </c>
      <c r="B620">
        <v>0</v>
      </c>
      <c r="C620" t="s">
        <v>195</v>
      </c>
      <c r="D620">
        <v>0</v>
      </c>
      <c r="E620">
        <v>0</v>
      </c>
      <c r="F620">
        <v>0</v>
      </c>
      <c r="G620">
        <v>0</v>
      </c>
    </row>
    <row r="621" spans="1:7">
      <c r="A621">
        <v>8831</v>
      </c>
      <c r="B621">
        <v>0</v>
      </c>
      <c r="C621" t="s">
        <v>195</v>
      </c>
      <c r="D621">
        <v>0</v>
      </c>
      <c r="E621">
        <v>0</v>
      </c>
      <c r="F621">
        <v>0</v>
      </c>
      <c r="G621">
        <v>0</v>
      </c>
    </row>
    <row r="622" spans="1:7">
      <c r="A622">
        <v>212</v>
      </c>
      <c r="B622">
        <v>0</v>
      </c>
      <c r="C622" t="s">
        <v>196</v>
      </c>
      <c r="D622">
        <v>0</v>
      </c>
      <c r="E622">
        <v>0</v>
      </c>
      <c r="F622">
        <v>0</v>
      </c>
      <c r="G622">
        <v>0</v>
      </c>
    </row>
    <row r="623" spans="1:7">
      <c r="A623">
        <v>8841</v>
      </c>
      <c r="B623">
        <v>0</v>
      </c>
      <c r="C623" t="s">
        <v>196</v>
      </c>
      <c r="D623">
        <v>0</v>
      </c>
      <c r="E623">
        <v>0</v>
      </c>
      <c r="F623">
        <v>0</v>
      </c>
      <c r="G623">
        <v>0</v>
      </c>
    </row>
    <row r="624" spans="1:7">
      <c r="A624">
        <v>213</v>
      </c>
      <c r="B624">
        <v>0</v>
      </c>
      <c r="C624" t="s">
        <v>197</v>
      </c>
      <c r="D624">
        <v>0</v>
      </c>
      <c r="E624">
        <v>0</v>
      </c>
      <c r="F624">
        <v>0</v>
      </c>
      <c r="G624">
        <v>0</v>
      </c>
    </row>
    <row r="625" spans="1:7">
      <c r="A625">
        <v>8842</v>
      </c>
      <c r="B625">
        <v>0</v>
      </c>
      <c r="C625" t="s">
        <v>197</v>
      </c>
      <c r="D625">
        <v>0</v>
      </c>
      <c r="E625">
        <v>0</v>
      </c>
      <c r="F625">
        <v>0</v>
      </c>
      <c r="G625">
        <v>0</v>
      </c>
    </row>
    <row r="626" spans="1:7">
      <c r="A626">
        <v>214</v>
      </c>
      <c r="B626">
        <v>0</v>
      </c>
      <c r="C626" t="s">
        <v>198</v>
      </c>
      <c r="D626">
        <v>0</v>
      </c>
      <c r="E626">
        <v>0</v>
      </c>
      <c r="F626">
        <v>0</v>
      </c>
      <c r="G626">
        <v>0</v>
      </c>
    </row>
    <row r="627" spans="1:7">
      <c r="A627">
        <v>8843</v>
      </c>
      <c r="B627">
        <v>0</v>
      </c>
      <c r="C627" t="s">
        <v>198</v>
      </c>
      <c r="D627">
        <v>0</v>
      </c>
      <c r="E627">
        <v>0</v>
      </c>
      <c r="F627">
        <v>0</v>
      </c>
      <c r="G627">
        <v>0</v>
      </c>
    </row>
    <row r="628" spans="1:7">
      <c r="A628">
        <v>215</v>
      </c>
      <c r="B628">
        <v>0</v>
      </c>
      <c r="C628" t="s">
        <v>199</v>
      </c>
      <c r="D628">
        <v>0</v>
      </c>
      <c r="E628">
        <v>0</v>
      </c>
      <c r="F628">
        <v>0</v>
      </c>
      <c r="G628">
        <v>0</v>
      </c>
    </row>
    <row r="629" spans="1:7">
      <c r="A629">
        <v>8851</v>
      </c>
      <c r="B629">
        <v>0</v>
      </c>
      <c r="C629" t="s">
        <v>199</v>
      </c>
      <c r="D629">
        <v>0</v>
      </c>
      <c r="E629">
        <v>0</v>
      </c>
      <c r="F629">
        <v>0</v>
      </c>
      <c r="G629">
        <v>0</v>
      </c>
    </row>
    <row r="630" spans="1:7">
      <c r="A630">
        <v>216</v>
      </c>
      <c r="B630">
        <v>0</v>
      </c>
      <c r="C630" t="s">
        <v>200</v>
      </c>
      <c r="D630">
        <v>0</v>
      </c>
      <c r="E630">
        <v>0</v>
      </c>
      <c r="F630">
        <v>0</v>
      </c>
      <c r="G630">
        <v>0</v>
      </c>
    </row>
    <row r="631" spans="1:7">
      <c r="A631">
        <v>8852</v>
      </c>
      <c r="B631">
        <v>0</v>
      </c>
      <c r="C631" t="s">
        <v>200</v>
      </c>
      <c r="D631">
        <v>0</v>
      </c>
      <c r="E631">
        <v>0</v>
      </c>
      <c r="F631">
        <v>0</v>
      </c>
      <c r="G631">
        <v>0</v>
      </c>
    </row>
    <row r="632" spans="1:7">
      <c r="A632">
        <v>217</v>
      </c>
      <c r="B632">
        <v>0</v>
      </c>
      <c r="C632" t="s">
        <v>201</v>
      </c>
      <c r="D632">
        <v>0</v>
      </c>
      <c r="E632">
        <v>0</v>
      </c>
      <c r="F632">
        <v>0</v>
      </c>
      <c r="G632">
        <v>0</v>
      </c>
    </row>
    <row r="633" spans="1:7">
      <c r="A633">
        <v>8853</v>
      </c>
      <c r="B633">
        <v>0</v>
      </c>
      <c r="C633" t="s">
        <v>201</v>
      </c>
      <c r="D633">
        <v>0</v>
      </c>
      <c r="E633">
        <v>0</v>
      </c>
      <c r="F633">
        <v>0</v>
      </c>
      <c r="G633">
        <v>0</v>
      </c>
    </row>
    <row r="634" spans="1:7">
      <c r="A634">
        <v>218</v>
      </c>
      <c r="B634">
        <v>0</v>
      </c>
      <c r="C634" t="s">
        <v>202</v>
      </c>
      <c r="D634">
        <v>0</v>
      </c>
      <c r="E634">
        <v>0</v>
      </c>
      <c r="F634">
        <v>0</v>
      </c>
      <c r="G634">
        <v>0</v>
      </c>
    </row>
    <row r="635" spans="1:7">
      <c r="A635">
        <v>8861</v>
      </c>
      <c r="B635">
        <v>0</v>
      </c>
      <c r="C635" t="s">
        <v>202</v>
      </c>
      <c r="D635">
        <v>0</v>
      </c>
      <c r="E635">
        <v>0</v>
      </c>
      <c r="F635">
        <v>0</v>
      </c>
      <c r="G635">
        <v>0</v>
      </c>
    </row>
    <row r="636" spans="1:7">
      <c r="A636">
        <v>219</v>
      </c>
      <c r="B636">
        <v>0</v>
      </c>
      <c r="C636" t="s">
        <v>203</v>
      </c>
      <c r="D636">
        <v>0</v>
      </c>
      <c r="E636">
        <v>0</v>
      </c>
      <c r="F636">
        <v>0</v>
      </c>
      <c r="G636">
        <v>0</v>
      </c>
    </row>
    <row r="637" spans="1:7">
      <c r="A637">
        <v>8871</v>
      </c>
      <c r="B637">
        <v>0</v>
      </c>
      <c r="C637" t="s">
        <v>203</v>
      </c>
      <c r="D637">
        <v>0</v>
      </c>
      <c r="E637">
        <v>0</v>
      </c>
      <c r="F637">
        <v>0</v>
      </c>
      <c r="G637">
        <v>0</v>
      </c>
    </row>
    <row r="638" spans="1:7">
      <c r="A638">
        <v>220</v>
      </c>
      <c r="B638">
        <v>0</v>
      </c>
      <c r="C638" t="s">
        <v>204</v>
      </c>
      <c r="D638">
        <v>0</v>
      </c>
      <c r="E638">
        <v>0</v>
      </c>
      <c r="F638">
        <v>0</v>
      </c>
      <c r="G638">
        <v>0</v>
      </c>
    </row>
    <row r="639" spans="1:7">
      <c r="A639">
        <v>8872</v>
      </c>
      <c r="B639">
        <v>0</v>
      </c>
      <c r="C639" t="s">
        <v>204</v>
      </c>
      <c r="D639">
        <v>0</v>
      </c>
      <c r="E639">
        <v>0</v>
      </c>
      <c r="F639">
        <v>0</v>
      </c>
      <c r="G639">
        <v>0</v>
      </c>
    </row>
    <row r="640" spans="1:7">
      <c r="A640">
        <v>221</v>
      </c>
      <c r="B640">
        <v>0</v>
      </c>
      <c r="C640" t="s">
        <v>205</v>
      </c>
      <c r="D640">
        <v>0</v>
      </c>
      <c r="E640">
        <v>0</v>
      </c>
      <c r="F640">
        <v>0</v>
      </c>
      <c r="G640">
        <v>0</v>
      </c>
    </row>
    <row r="641" spans="1:7">
      <c r="A641">
        <v>8873</v>
      </c>
      <c r="B641">
        <v>0</v>
      </c>
      <c r="C641" t="s">
        <v>205</v>
      </c>
      <c r="D641">
        <v>0</v>
      </c>
      <c r="E641">
        <v>0</v>
      </c>
      <c r="F641">
        <v>0</v>
      </c>
      <c r="G641">
        <v>0</v>
      </c>
    </row>
    <row r="642" spans="1:7">
      <c r="A642">
        <v>222</v>
      </c>
      <c r="B642">
        <v>0</v>
      </c>
      <c r="C642" t="s">
        <v>206</v>
      </c>
      <c r="D642">
        <v>0</v>
      </c>
      <c r="E642">
        <v>0</v>
      </c>
      <c r="F642">
        <v>0</v>
      </c>
      <c r="G642">
        <v>0</v>
      </c>
    </row>
    <row r="643" spans="1:7">
      <c r="A643">
        <v>8881</v>
      </c>
      <c r="B643">
        <v>0</v>
      </c>
      <c r="C643" t="s">
        <v>206</v>
      </c>
      <c r="D643">
        <v>0</v>
      </c>
      <c r="E643">
        <v>0</v>
      </c>
      <c r="F643">
        <v>0</v>
      </c>
      <c r="G643">
        <v>0</v>
      </c>
    </row>
    <row r="644" spans="1:7">
      <c r="A644">
        <v>8881</v>
      </c>
      <c r="B644">
        <v>1</v>
      </c>
      <c r="C644" t="s">
        <v>207</v>
      </c>
      <c r="D644">
        <v>0</v>
      </c>
      <c r="E644">
        <v>0</v>
      </c>
      <c r="F644">
        <v>0</v>
      </c>
      <c r="G644">
        <v>0</v>
      </c>
    </row>
    <row r="645" spans="1:7">
      <c r="A645">
        <v>8881</v>
      </c>
      <c r="B645">
        <v>2</v>
      </c>
      <c r="C645" t="s">
        <v>208</v>
      </c>
      <c r="D645">
        <v>0</v>
      </c>
      <c r="E645">
        <v>0</v>
      </c>
      <c r="F645">
        <v>0</v>
      </c>
      <c r="G645">
        <v>0</v>
      </c>
    </row>
    <row r="646" spans="1:7">
      <c r="A646">
        <v>8881</v>
      </c>
      <c r="B646">
        <v>3</v>
      </c>
      <c r="C646" t="s">
        <v>209</v>
      </c>
      <c r="D646">
        <v>0</v>
      </c>
      <c r="E646">
        <v>0</v>
      </c>
      <c r="F646">
        <v>0</v>
      </c>
      <c r="G646">
        <v>0</v>
      </c>
    </row>
    <row r="647" spans="1:7">
      <c r="A647">
        <v>8881</v>
      </c>
      <c r="B647">
        <v>4</v>
      </c>
      <c r="C647" t="s">
        <v>210</v>
      </c>
      <c r="D647">
        <v>0</v>
      </c>
      <c r="E647">
        <v>0</v>
      </c>
      <c r="F647">
        <v>0</v>
      </c>
      <c r="G647">
        <v>0</v>
      </c>
    </row>
    <row r="648" spans="1:7">
      <c r="A648">
        <v>223</v>
      </c>
      <c r="B648">
        <v>0</v>
      </c>
      <c r="C648" t="s">
        <v>211</v>
      </c>
      <c r="D648">
        <v>0</v>
      </c>
      <c r="E648">
        <v>0</v>
      </c>
      <c r="F648">
        <v>0</v>
      </c>
      <c r="G648">
        <v>0</v>
      </c>
    </row>
    <row r="649" spans="1:7">
      <c r="A649">
        <v>8891</v>
      </c>
      <c r="B649">
        <v>0</v>
      </c>
      <c r="C649" t="s">
        <v>88</v>
      </c>
      <c r="D649">
        <v>0</v>
      </c>
      <c r="E649">
        <v>0</v>
      </c>
      <c r="F649">
        <v>0</v>
      </c>
      <c r="G649">
        <v>0</v>
      </c>
    </row>
    <row r="650" spans="1:7">
      <c r="A650">
        <v>8891</v>
      </c>
      <c r="B650">
        <v>1</v>
      </c>
      <c r="C650" t="s">
        <v>212</v>
      </c>
      <c r="D650">
        <v>0</v>
      </c>
      <c r="E650">
        <v>0</v>
      </c>
      <c r="F650">
        <v>0</v>
      </c>
      <c r="G650">
        <v>0</v>
      </c>
    </row>
    <row r="651" spans="1:7">
      <c r="A651">
        <v>224</v>
      </c>
      <c r="B651">
        <v>0</v>
      </c>
      <c r="C651" t="s">
        <v>213</v>
      </c>
      <c r="D651">
        <v>0</v>
      </c>
      <c r="E651">
        <v>0</v>
      </c>
      <c r="F651">
        <v>0</v>
      </c>
      <c r="G651">
        <v>0</v>
      </c>
    </row>
    <row r="652" spans="1:7">
      <c r="A652">
        <v>146</v>
      </c>
      <c r="B652">
        <v>0</v>
      </c>
      <c r="C652" t="s">
        <v>214</v>
      </c>
      <c r="D652">
        <v>0</v>
      </c>
      <c r="E652">
        <v>0</v>
      </c>
      <c r="F652">
        <v>0</v>
      </c>
      <c r="G652">
        <v>0</v>
      </c>
    </row>
    <row r="653" spans="1:7">
      <c r="A653">
        <v>7611</v>
      </c>
      <c r="B653">
        <v>0</v>
      </c>
      <c r="C653" t="s">
        <v>214</v>
      </c>
      <c r="D653">
        <v>0</v>
      </c>
      <c r="E653">
        <v>0</v>
      </c>
      <c r="F653">
        <v>0</v>
      </c>
      <c r="G653">
        <v>0</v>
      </c>
    </row>
    <row r="654" spans="1:7">
      <c r="A654">
        <v>147</v>
      </c>
      <c r="B654">
        <v>0</v>
      </c>
      <c r="C654" t="s">
        <v>215</v>
      </c>
      <c r="D654">
        <v>0</v>
      </c>
      <c r="E654">
        <v>0</v>
      </c>
      <c r="F654">
        <v>0</v>
      </c>
      <c r="G654">
        <v>0</v>
      </c>
    </row>
    <row r="655" spans="1:7">
      <c r="A655">
        <v>7621</v>
      </c>
      <c r="B655">
        <v>0</v>
      </c>
      <c r="C655" t="s">
        <v>215</v>
      </c>
      <c r="D655">
        <v>0</v>
      </c>
      <c r="E655">
        <v>0</v>
      </c>
      <c r="F655">
        <v>0</v>
      </c>
      <c r="G655">
        <v>0</v>
      </c>
    </row>
    <row r="656" spans="1:7">
      <c r="A656">
        <v>148</v>
      </c>
      <c r="B656">
        <v>0</v>
      </c>
      <c r="C656" t="s">
        <v>216</v>
      </c>
      <c r="D656">
        <v>0</v>
      </c>
      <c r="E656">
        <v>0</v>
      </c>
      <c r="F656">
        <v>0</v>
      </c>
      <c r="G656">
        <v>0</v>
      </c>
    </row>
    <row r="657" spans="1:7">
      <c r="A657">
        <v>7622</v>
      </c>
      <c r="B657">
        <v>0</v>
      </c>
      <c r="C657" t="s">
        <v>216</v>
      </c>
      <c r="D657">
        <v>0</v>
      </c>
      <c r="E657">
        <v>0</v>
      </c>
      <c r="F657">
        <v>0</v>
      </c>
      <c r="G657">
        <v>0</v>
      </c>
    </row>
    <row r="658" spans="1:7">
      <c r="A658">
        <v>149</v>
      </c>
      <c r="B658">
        <v>0</v>
      </c>
      <c r="C658" t="s">
        <v>217</v>
      </c>
      <c r="D658">
        <v>0</v>
      </c>
      <c r="E658">
        <v>0</v>
      </c>
      <c r="F658">
        <v>0</v>
      </c>
      <c r="G658">
        <v>0</v>
      </c>
    </row>
    <row r="659" spans="1:7">
      <c r="A659">
        <v>7623</v>
      </c>
      <c r="B659">
        <v>0</v>
      </c>
      <c r="C659" t="s">
        <v>217</v>
      </c>
      <c r="D659">
        <v>0</v>
      </c>
      <c r="E659">
        <v>0</v>
      </c>
      <c r="F659">
        <v>0</v>
      </c>
      <c r="G659">
        <v>0</v>
      </c>
    </row>
    <row r="660" spans="1:7">
      <c r="A660">
        <v>150</v>
      </c>
      <c r="B660">
        <v>0</v>
      </c>
      <c r="C660" t="s">
        <v>218</v>
      </c>
      <c r="D660">
        <v>0</v>
      </c>
      <c r="E660">
        <v>0</v>
      </c>
      <c r="F660">
        <v>0</v>
      </c>
      <c r="G660">
        <v>0</v>
      </c>
    </row>
    <row r="661" spans="1:7">
      <c r="A661">
        <v>7631</v>
      </c>
      <c r="B661">
        <v>0</v>
      </c>
      <c r="C661" t="s">
        <v>218</v>
      </c>
      <c r="D661">
        <v>0</v>
      </c>
      <c r="E661">
        <v>0</v>
      </c>
      <c r="F661">
        <v>0</v>
      </c>
      <c r="G661">
        <v>0</v>
      </c>
    </row>
    <row r="662" spans="1:7">
      <c r="A662">
        <v>151</v>
      </c>
      <c r="B662">
        <v>0</v>
      </c>
      <c r="C662" t="s">
        <v>219</v>
      </c>
      <c r="D662">
        <v>0</v>
      </c>
      <c r="E662">
        <v>0</v>
      </c>
      <c r="F662">
        <v>0</v>
      </c>
      <c r="G662">
        <v>0</v>
      </c>
    </row>
    <row r="663" spans="1:7">
      <c r="A663">
        <v>7641</v>
      </c>
      <c r="B663">
        <v>0</v>
      </c>
      <c r="C663" t="s">
        <v>219</v>
      </c>
      <c r="D663">
        <v>0</v>
      </c>
      <c r="E663">
        <v>0</v>
      </c>
      <c r="F663">
        <v>0</v>
      </c>
      <c r="G663">
        <v>0</v>
      </c>
    </row>
    <row r="664" spans="1:7">
      <c r="A664">
        <v>152</v>
      </c>
      <c r="B664">
        <v>0</v>
      </c>
      <c r="C664" t="s">
        <v>220</v>
      </c>
      <c r="D664">
        <v>0</v>
      </c>
      <c r="E664">
        <v>0</v>
      </c>
      <c r="F664">
        <v>0</v>
      </c>
      <c r="G664">
        <v>0</v>
      </c>
    </row>
    <row r="665" spans="1:7">
      <c r="A665">
        <v>7651</v>
      </c>
      <c r="B665">
        <v>0</v>
      </c>
      <c r="C665" t="s">
        <v>220</v>
      </c>
      <c r="D665">
        <v>0</v>
      </c>
      <c r="E665">
        <v>0</v>
      </c>
      <c r="F665">
        <v>0</v>
      </c>
      <c r="G665">
        <v>0</v>
      </c>
    </row>
    <row r="666" spans="1:7">
      <c r="A666">
        <v>153</v>
      </c>
      <c r="B666">
        <v>0</v>
      </c>
      <c r="C666" t="s">
        <v>221</v>
      </c>
      <c r="D666">
        <v>0</v>
      </c>
      <c r="E666">
        <v>0</v>
      </c>
      <c r="F666">
        <v>0</v>
      </c>
      <c r="G666">
        <v>0</v>
      </c>
    </row>
    <row r="667" spans="1:7">
      <c r="A667">
        <v>7652</v>
      </c>
      <c r="B667">
        <v>0</v>
      </c>
      <c r="C667" t="s">
        <v>221</v>
      </c>
      <c r="D667">
        <v>0</v>
      </c>
      <c r="E667">
        <v>0</v>
      </c>
      <c r="F667">
        <v>0</v>
      </c>
      <c r="G667">
        <v>0</v>
      </c>
    </row>
    <row r="668" spans="1:7">
      <c r="A668">
        <v>154</v>
      </c>
      <c r="B668">
        <v>0</v>
      </c>
      <c r="C668" t="s">
        <v>222</v>
      </c>
      <c r="D668">
        <v>0</v>
      </c>
      <c r="E668">
        <v>0</v>
      </c>
      <c r="F668">
        <v>0</v>
      </c>
      <c r="G668">
        <v>0</v>
      </c>
    </row>
    <row r="669" spans="1:7">
      <c r="A669">
        <v>7653</v>
      </c>
      <c r="B669">
        <v>0</v>
      </c>
      <c r="C669" t="s">
        <v>222</v>
      </c>
      <c r="D669">
        <v>0</v>
      </c>
      <c r="E669">
        <v>0</v>
      </c>
      <c r="F669">
        <v>0</v>
      </c>
      <c r="G669">
        <v>0</v>
      </c>
    </row>
    <row r="670" spans="1:7">
      <c r="A670">
        <v>155</v>
      </c>
      <c r="B670">
        <v>0</v>
      </c>
      <c r="C670" t="s">
        <v>223</v>
      </c>
      <c r="D670">
        <v>19500000</v>
      </c>
      <c r="E670">
        <v>1193438</v>
      </c>
      <c r="F670">
        <v>-18306562</v>
      </c>
      <c r="G670">
        <v>6.12</v>
      </c>
    </row>
    <row r="671" spans="1:7">
      <c r="A671">
        <v>7661</v>
      </c>
      <c r="B671">
        <v>0</v>
      </c>
      <c r="C671" t="s">
        <v>223</v>
      </c>
      <c r="D671">
        <v>19500000</v>
      </c>
      <c r="E671">
        <v>1193438</v>
      </c>
      <c r="F671">
        <v>-18306562</v>
      </c>
      <c r="G671">
        <v>6.12</v>
      </c>
    </row>
    <row r="672" spans="1:7">
      <c r="A672">
        <v>7661</v>
      </c>
      <c r="B672">
        <v>1</v>
      </c>
      <c r="C672" t="s">
        <v>224</v>
      </c>
      <c r="D672">
        <v>0</v>
      </c>
      <c r="E672">
        <v>0</v>
      </c>
      <c r="F672">
        <v>0</v>
      </c>
      <c r="G672">
        <v>0</v>
      </c>
    </row>
    <row r="673" spans="1:7">
      <c r="A673">
        <v>7661</v>
      </c>
      <c r="B673">
        <v>2</v>
      </c>
      <c r="C673" t="s">
        <v>225</v>
      </c>
      <c r="D673">
        <v>0</v>
      </c>
      <c r="E673">
        <v>0</v>
      </c>
      <c r="F673">
        <v>0</v>
      </c>
      <c r="G673">
        <v>0</v>
      </c>
    </row>
    <row r="674" spans="1:7">
      <c r="A674">
        <v>7661</v>
      </c>
      <c r="B674">
        <v>3</v>
      </c>
      <c r="C674" t="s">
        <v>226</v>
      </c>
      <c r="D674">
        <v>18000000</v>
      </c>
      <c r="E674">
        <v>0</v>
      </c>
      <c r="F674">
        <v>-18000000</v>
      </c>
      <c r="G674">
        <v>0</v>
      </c>
    </row>
    <row r="675" spans="1:7">
      <c r="A675">
        <v>7661</v>
      </c>
      <c r="B675">
        <v>4</v>
      </c>
      <c r="C675" t="s">
        <v>227</v>
      </c>
      <c r="D675">
        <v>1500000</v>
      </c>
      <c r="E675">
        <v>1193438</v>
      </c>
      <c r="F675">
        <v>-306562</v>
      </c>
      <c r="G675">
        <v>79.56</v>
      </c>
    </row>
    <row r="676" spans="1:7">
      <c r="A676">
        <v>156</v>
      </c>
      <c r="B676">
        <v>0</v>
      </c>
      <c r="C676" t="s">
        <v>228</v>
      </c>
      <c r="D676">
        <v>0</v>
      </c>
      <c r="E676">
        <v>0</v>
      </c>
      <c r="F676">
        <v>0</v>
      </c>
      <c r="G676">
        <v>0</v>
      </c>
    </row>
    <row r="677" spans="1:7">
      <c r="A677">
        <v>7671</v>
      </c>
      <c r="B677">
        <v>0</v>
      </c>
      <c r="C677" t="s">
        <v>228</v>
      </c>
      <c r="D677">
        <v>0</v>
      </c>
      <c r="E677">
        <v>0</v>
      </c>
      <c r="F677">
        <v>0</v>
      </c>
      <c r="G677">
        <v>0</v>
      </c>
    </row>
    <row r="678" spans="1:7">
      <c r="A678">
        <v>157</v>
      </c>
      <c r="B678">
        <v>0</v>
      </c>
      <c r="C678" t="s">
        <v>229</v>
      </c>
      <c r="D678">
        <v>0</v>
      </c>
      <c r="E678">
        <v>0</v>
      </c>
      <c r="F678">
        <v>0</v>
      </c>
      <c r="G678">
        <v>0</v>
      </c>
    </row>
    <row r="679" spans="1:7">
      <c r="A679">
        <v>7672</v>
      </c>
      <c r="B679">
        <v>0</v>
      </c>
      <c r="C679" t="s">
        <v>229</v>
      </c>
      <c r="D679">
        <v>0</v>
      </c>
      <c r="E679">
        <v>0</v>
      </c>
      <c r="F679">
        <v>0</v>
      </c>
      <c r="G679">
        <v>0</v>
      </c>
    </row>
    <row r="680" spans="1:7">
      <c r="A680">
        <v>158</v>
      </c>
      <c r="B680">
        <v>0</v>
      </c>
      <c r="C680" t="s">
        <v>230</v>
      </c>
      <c r="D680">
        <v>7000000</v>
      </c>
      <c r="E680">
        <v>5000000</v>
      </c>
      <c r="F680">
        <v>-2000000</v>
      </c>
      <c r="G680">
        <v>71.430000000000007</v>
      </c>
    </row>
    <row r="681" spans="1:7">
      <c r="A681">
        <v>7673</v>
      </c>
      <c r="B681">
        <v>0</v>
      </c>
      <c r="C681" t="s">
        <v>230</v>
      </c>
      <c r="D681">
        <v>7000000</v>
      </c>
      <c r="E681">
        <v>5000000</v>
      </c>
      <c r="F681">
        <v>-2000000</v>
      </c>
      <c r="G681">
        <v>71.430000000000007</v>
      </c>
    </row>
    <row r="682" spans="1:7">
      <c r="A682">
        <v>159</v>
      </c>
      <c r="B682">
        <v>0</v>
      </c>
      <c r="C682" t="s">
        <v>231</v>
      </c>
      <c r="D682">
        <v>0</v>
      </c>
      <c r="E682">
        <v>0</v>
      </c>
      <c r="F682">
        <v>0</v>
      </c>
      <c r="G682">
        <v>0</v>
      </c>
    </row>
    <row r="683" spans="1:7">
      <c r="A683">
        <v>7681</v>
      </c>
      <c r="B683">
        <v>0</v>
      </c>
      <c r="C683" t="s">
        <v>155</v>
      </c>
      <c r="D683">
        <v>0</v>
      </c>
      <c r="E683">
        <v>0</v>
      </c>
      <c r="F683">
        <v>0</v>
      </c>
      <c r="G683">
        <v>0</v>
      </c>
    </row>
    <row r="684" spans="1:7">
      <c r="A684">
        <v>7681</v>
      </c>
      <c r="B684">
        <v>1</v>
      </c>
      <c r="C684" t="s">
        <v>232</v>
      </c>
      <c r="D684">
        <v>0</v>
      </c>
      <c r="E684">
        <v>0</v>
      </c>
      <c r="F684">
        <v>0</v>
      </c>
      <c r="G684">
        <v>0</v>
      </c>
    </row>
    <row r="685" spans="1:7">
      <c r="A685">
        <v>160</v>
      </c>
      <c r="B685">
        <v>0</v>
      </c>
      <c r="C685" t="s">
        <v>233</v>
      </c>
      <c r="D685">
        <v>26500000</v>
      </c>
      <c r="E685">
        <v>6193438</v>
      </c>
      <c r="F685">
        <v>-20306562</v>
      </c>
      <c r="G685">
        <v>23.37</v>
      </c>
    </row>
    <row r="686" spans="1:7">
      <c r="A686">
        <v>228</v>
      </c>
      <c r="B686">
        <v>0</v>
      </c>
      <c r="C686" t="s">
        <v>234</v>
      </c>
      <c r="D686">
        <v>-26500000</v>
      </c>
      <c r="E686">
        <v>-6193438</v>
      </c>
      <c r="F686">
        <v>20306562</v>
      </c>
      <c r="G686">
        <v>23.37</v>
      </c>
    </row>
    <row r="687" spans="1:7">
      <c r="A687">
        <v>0</v>
      </c>
      <c r="B687">
        <v>0</v>
      </c>
      <c r="C687" t="s">
        <v>235</v>
      </c>
      <c r="D687">
        <v>0</v>
      </c>
      <c r="E687">
        <v>0</v>
      </c>
      <c r="F687">
        <v>0</v>
      </c>
      <c r="G687">
        <v>0</v>
      </c>
    </row>
    <row r="688" spans="1:7">
      <c r="A688">
        <v>229</v>
      </c>
      <c r="B688">
        <v>0</v>
      </c>
      <c r="C688" t="s">
        <v>236</v>
      </c>
      <c r="D688">
        <v>48000</v>
      </c>
      <c r="E688">
        <v>11885187</v>
      </c>
      <c r="F688">
        <v>11837187</v>
      </c>
      <c r="G688">
        <v>0</v>
      </c>
    </row>
    <row r="689" spans="1:7">
      <c r="A689">
        <v>0</v>
      </c>
      <c r="B689">
        <v>0</v>
      </c>
      <c r="C689" t="s">
        <v>237</v>
      </c>
      <c r="D689">
        <v>0</v>
      </c>
      <c r="E689">
        <v>0</v>
      </c>
      <c r="F689">
        <v>0</v>
      </c>
      <c r="G689">
        <v>0</v>
      </c>
    </row>
    <row r="690" spans="1:7">
      <c r="A690">
        <v>9001</v>
      </c>
      <c r="B690">
        <v>0</v>
      </c>
      <c r="C690" t="s">
        <v>238</v>
      </c>
      <c r="D690">
        <v>46851488</v>
      </c>
      <c r="E690">
        <v>46851488</v>
      </c>
      <c r="F690">
        <v>0</v>
      </c>
      <c r="G690">
        <v>100</v>
      </c>
    </row>
    <row r="691" spans="1:7">
      <c r="A691">
        <v>230</v>
      </c>
      <c r="B691">
        <v>0</v>
      </c>
      <c r="C691" t="s">
        <v>239</v>
      </c>
      <c r="D691">
        <v>46899488</v>
      </c>
      <c r="E691">
        <v>58736675</v>
      </c>
      <c r="F691">
        <v>11837187</v>
      </c>
      <c r="G691">
        <v>125.24</v>
      </c>
    </row>
    <row r="692" spans="1:7">
      <c r="A692">
        <v>0</v>
      </c>
      <c r="B692">
        <v>0</v>
      </c>
      <c r="C692" t="s">
        <v>4</v>
      </c>
      <c r="D692">
        <v>0</v>
      </c>
      <c r="E692">
        <v>0</v>
      </c>
      <c r="F692">
        <v>0</v>
      </c>
      <c r="G692">
        <v>0</v>
      </c>
    </row>
    <row r="693" spans="1:7">
      <c r="A693">
        <v>162</v>
      </c>
      <c r="B693">
        <v>0</v>
      </c>
      <c r="C693" t="s">
        <v>5</v>
      </c>
      <c r="D693">
        <v>33800000</v>
      </c>
      <c r="E693">
        <v>31070340</v>
      </c>
      <c r="F693">
        <v>-2729660</v>
      </c>
      <c r="G693">
        <v>91.92</v>
      </c>
    </row>
    <row r="694" spans="1:7">
      <c r="A694">
        <v>163</v>
      </c>
      <c r="B694">
        <v>0</v>
      </c>
      <c r="C694" t="s">
        <v>6</v>
      </c>
      <c r="D694">
        <v>0</v>
      </c>
      <c r="E694">
        <v>0</v>
      </c>
      <c r="F694">
        <v>0</v>
      </c>
      <c r="G694">
        <v>0</v>
      </c>
    </row>
    <row r="695" spans="1:7">
      <c r="A695">
        <v>8111</v>
      </c>
      <c r="B695">
        <v>0</v>
      </c>
      <c r="C695" t="s">
        <v>7</v>
      </c>
      <c r="D695">
        <v>0</v>
      </c>
      <c r="E695">
        <v>0</v>
      </c>
      <c r="F695">
        <v>0</v>
      </c>
      <c r="G695">
        <v>0</v>
      </c>
    </row>
    <row r="696" spans="1:7">
      <c r="A696">
        <v>8112</v>
      </c>
      <c r="B696">
        <v>0</v>
      </c>
      <c r="C696" t="s">
        <v>8</v>
      </c>
      <c r="D696">
        <v>0</v>
      </c>
      <c r="E696">
        <v>0</v>
      </c>
      <c r="F696">
        <v>0</v>
      </c>
      <c r="G696">
        <v>0</v>
      </c>
    </row>
    <row r="697" spans="1:7">
      <c r="A697">
        <v>8113</v>
      </c>
      <c r="B697">
        <v>0</v>
      </c>
      <c r="C697" t="s">
        <v>9</v>
      </c>
      <c r="D697">
        <v>0</v>
      </c>
      <c r="E697">
        <v>0</v>
      </c>
      <c r="F697">
        <v>0</v>
      </c>
      <c r="G697">
        <v>0</v>
      </c>
    </row>
    <row r="698" spans="1:7">
      <c r="A698">
        <v>164</v>
      </c>
      <c r="B698">
        <v>0</v>
      </c>
      <c r="C698" t="s">
        <v>10</v>
      </c>
      <c r="D698">
        <v>26050000</v>
      </c>
      <c r="E698">
        <v>24010758</v>
      </c>
      <c r="F698">
        <v>-2039242</v>
      </c>
      <c r="G698">
        <v>92.17</v>
      </c>
    </row>
    <row r="699" spans="1:7">
      <c r="A699">
        <v>8121</v>
      </c>
      <c r="B699">
        <v>0</v>
      </c>
      <c r="C699" t="s">
        <v>7</v>
      </c>
      <c r="D699">
        <v>25850000</v>
      </c>
      <c r="E699">
        <v>23887782</v>
      </c>
      <c r="F699">
        <v>-1962218</v>
      </c>
      <c r="G699">
        <v>92.41</v>
      </c>
    </row>
    <row r="700" spans="1:7">
      <c r="A700">
        <v>8122</v>
      </c>
      <c r="B700">
        <v>0</v>
      </c>
      <c r="C700" t="s">
        <v>11</v>
      </c>
      <c r="D700">
        <v>200000</v>
      </c>
      <c r="E700">
        <v>122976</v>
      </c>
      <c r="F700">
        <v>-77024</v>
      </c>
      <c r="G700">
        <v>61.49</v>
      </c>
    </row>
    <row r="701" spans="1:7">
      <c r="A701">
        <v>165</v>
      </c>
      <c r="B701">
        <v>0</v>
      </c>
      <c r="C701" t="s">
        <v>12</v>
      </c>
      <c r="D701">
        <v>2900000</v>
      </c>
      <c r="E701">
        <v>2667862</v>
      </c>
      <c r="F701">
        <v>-232138</v>
      </c>
      <c r="G701">
        <v>92</v>
      </c>
    </row>
    <row r="702" spans="1:7">
      <c r="A702">
        <v>8131</v>
      </c>
      <c r="B702">
        <v>0</v>
      </c>
      <c r="C702" t="s">
        <v>13</v>
      </c>
      <c r="D702">
        <v>0</v>
      </c>
      <c r="E702">
        <v>56644</v>
      </c>
      <c r="F702">
        <v>56644</v>
      </c>
      <c r="G702">
        <v>0</v>
      </c>
    </row>
    <row r="703" spans="1:7">
      <c r="A703">
        <v>8132</v>
      </c>
      <c r="B703">
        <v>0</v>
      </c>
      <c r="C703" t="s">
        <v>14</v>
      </c>
      <c r="D703">
        <v>2870000</v>
      </c>
      <c r="E703">
        <v>2597554</v>
      </c>
      <c r="F703">
        <v>-272446</v>
      </c>
      <c r="G703">
        <v>90.51</v>
      </c>
    </row>
    <row r="704" spans="1:7">
      <c r="A704">
        <v>8133</v>
      </c>
      <c r="B704">
        <v>0</v>
      </c>
      <c r="C704" t="s">
        <v>15</v>
      </c>
      <c r="D704">
        <v>0</v>
      </c>
      <c r="E704">
        <v>0</v>
      </c>
      <c r="F704">
        <v>0</v>
      </c>
      <c r="G704">
        <v>0</v>
      </c>
    </row>
    <row r="705" spans="1:7">
      <c r="A705">
        <v>8134</v>
      </c>
      <c r="B705">
        <v>0</v>
      </c>
      <c r="C705" t="s">
        <v>16</v>
      </c>
      <c r="D705">
        <v>30000</v>
      </c>
      <c r="E705">
        <v>13664</v>
      </c>
      <c r="F705">
        <v>-16336</v>
      </c>
      <c r="G705">
        <v>45.55</v>
      </c>
    </row>
    <row r="706" spans="1:7">
      <c r="A706">
        <v>166</v>
      </c>
      <c r="B706">
        <v>0</v>
      </c>
      <c r="C706" t="s">
        <v>17</v>
      </c>
      <c r="D706">
        <v>0</v>
      </c>
      <c r="E706">
        <v>0</v>
      </c>
      <c r="F706">
        <v>0</v>
      </c>
      <c r="G706">
        <v>0</v>
      </c>
    </row>
    <row r="707" spans="1:7">
      <c r="A707">
        <v>8141</v>
      </c>
      <c r="B707">
        <v>0</v>
      </c>
      <c r="C707" t="s">
        <v>7</v>
      </c>
      <c r="D707">
        <v>0</v>
      </c>
      <c r="E707">
        <v>0</v>
      </c>
      <c r="F707">
        <v>0</v>
      </c>
      <c r="G707">
        <v>0</v>
      </c>
    </row>
    <row r="708" spans="1:7">
      <c r="A708">
        <v>8142</v>
      </c>
      <c r="B708">
        <v>0</v>
      </c>
      <c r="C708" t="s">
        <v>11</v>
      </c>
      <c r="D708">
        <v>0</v>
      </c>
      <c r="E708">
        <v>0</v>
      </c>
      <c r="F708">
        <v>0</v>
      </c>
      <c r="G708">
        <v>0</v>
      </c>
    </row>
    <row r="709" spans="1:7">
      <c r="A709">
        <v>167</v>
      </c>
      <c r="B709">
        <v>0</v>
      </c>
      <c r="C709" t="s">
        <v>18</v>
      </c>
      <c r="D709">
        <v>0</v>
      </c>
      <c r="E709">
        <v>0</v>
      </c>
      <c r="F709">
        <v>0</v>
      </c>
      <c r="G709">
        <v>0</v>
      </c>
    </row>
    <row r="710" spans="1:7">
      <c r="A710">
        <v>8151</v>
      </c>
      <c r="B710">
        <v>0</v>
      </c>
      <c r="C710" t="s">
        <v>13</v>
      </c>
      <c r="D710">
        <v>0</v>
      </c>
      <c r="E710">
        <v>0</v>
      </c>
      <c r="F710">
        <v>0</v>
      </c>
      <c r="G710">
        <v>0</v>
      </c>
    </row>
    <row r="711" spans="1:7">
      <c r="A711">
        <v>8152</v>
      </c>
      <c r="B711">
        <v>0</v>
      </c>
      <c r="C711" t="s">
        <v>14</v>
      </c>
      <c r="D711">
        <v>0</v>
      </c>
      <c r="E711">
        <v>0</v>
      </c>
      <c r="F711">
        <v>0</v>
      </c>
      <c r="G711">
        <v>0</v>
      </c>
    </row>
    <row r="712" spans="1:7">
      <c r="A712">
        <v>8153</v>
      </c>
      <c r="B712">
        <v>0</v>
      </c>
      <c r="C712" t="s">
        <v>15</v>
      </c>
      <c r="D712">
        <v>0</v>
      </c>
      <c r="E712">
        <v>0</v>
      </c>
      <c r="F712">
        <v>0</v>
      </c>
      <c r="G712">
        <v>0</v>
      </c>
    </row>
    <row r="713" spans="1:7">
      <c r="A713">
        <v>8154</v>
      </c>
      <c r="B713">
        <v>0</v>
      </c>
      <c r="C713" t="s">
        <v>16</v>
      </c>
      <c r="D713">
        <v>0</v>
      </c>
      <c r="E713">
        <v>0</v>
      </c>
      <c r="F713">
        <v>0</v>
      </c>
      <c r="G713">
        <v>0</v>
      </c>
    </row>
    <row r="714" spans="1:7">
      <c r="A714">
        <v>168</v>
      </c>
      <c r="B714">
        <v>0</v>
      </c>
      <c r="C714" t="s">
        <v>19</v>
      </c>
      <c r="D714">
        <v>0</v>
      </c>
      <c r="E714">
        <v>0</v>
      </c>
      <c r="F714">
        <v>0</v>
      </c>
      <c r="G714">
        <v>0</v>
      </c>
    </row>
    <row r="715" spans="1:7">
      <c r="A715">
        <v>8161</v>
      </c>
      <c r="B715">
        <v>0</v>
      </c>
      <c r="C715" t="s">
        <v>19</v>
      </c>
      <c r="D715">
        <v>0</v>
      </c>
      <c r="E715">
        <v>0</v>
      </c>
      <c r="F715">
        <v>0</v>
      </c>
      <c r="G715">
        <v>0</v>
      </c>
    </row>
    <row r="716" spans="1:7">
      <c r="A716">
        <v>8162</v>
      </c>
      <c r="B716">
        <v>0</v>
      </c>
      <c r="C716" t="s">
        <v>20</v>
      </c>
      <c r="D716">
        <v>0</v>
      </c>
      <c r="E716">
        <v>0</v>
      </c>
      <c r="F716">
        <v>0</v>
      </c>
      <c r="G716">
        <v>0</v>
      </c>
    </row>
    <row r="717" spans="1:7">
      <c r="A717">
        <v>169</v>
      </c>
      <c r="B717">
        <v>0</v>
      </c>
      <c r="C717" t="s">
        <v>21</v>
      </c>
      <c r="D717">
        <v>4850000</v>
      </c>
      <c r="E717">
        <v>4391720</v>
      </c>
      <c r="F717">
        <v>-458280</v>
      </c>
      <c r="G717">
        <v>90.55</v>
      </c>
    </row>
    <row r="718" spans="1:7">
      <c r="A718">
        <v>8171</v>
      </c>
      <c r="B718">
        <v>0</v>
      </c>
      <c r="C718" t="s">
        <v>22</v>
      </c>
      <c r="D718">
        <v>0</v>
      </c>
      <c r="E718">
        <v>0</v>
      </c>
      <c r="F718">
        <v>0</v>
      </c>
      <c r="G718">
        <v>0</v>
      </c>
    </row>
    <row r="719" spans="1:7">
      <c r="A719">
        <v>8172</v>
      </c>
      <c r="B719">
        <v>0</v>
      </c>
      <c r="C719" t="s">
        <v>23</v>
      </c>
      <c r="D719">
        <v>0</v>
      </c>
      <c r="E719">
        <v>0</v>
      </c>
      <c r="F719">
        <v>0</v>
      </c>
      <c r="G719">
        <v>0</v>
      </c>
    </row>
    <row r="720" spans="1:7">
      <c r="A720">
        <v>8173</v>
      </c>
      <c r="B720">
        <v>0</v>
      </c>
      <c r="C720" t="s">
        <v>24</v>
      </c>
      <c r="D720">
        <v>0</v>
      </c>
      <c r="E720">
        <v>0</v>
      </c>
      <c r="F720">
        <v>0</v>
      </c>
      <c r="G720">
        <v>0</v>
      </c>
    </row>
    <row r="721" spans="1:7">
      <c r="A721">
        <v>8174</v>
      </c>
      <c r="B721">
        <v>0</v>
      </c>
      <c r="C721" t="s">
        <v>25</v>
      </c>
      <c r="D721">
        <v>0</v>
      </c>
      <c r="E721">
        <v>0</v>
      </c>
      <c r="F721">
        <v>0</v>
      </c>
      <c r="G721">
        <v>0</v>
      </c>
    </row>
    <row r="722" spans="1:7">
      <c r="A722">
        <v>8175</v>
      </c>
      <c r="B722">
        <v>0</v>
      </c>
      <c r="C722" t="s">
        <v>26</v>
      </c>
      <c r="D722">
        <v>3600000</v>
      </c>
      <c r="E722">
        <v>3300390</v>
      </c>
      <c r="F722">
        <v>-299610</v>
      </c>
      <c r="G722">
        <v>91.68</v>
      </c>
    </row>
    <row r="723" spans="1:7">
      <c r="A723">
        <v>8176</v>
      </c>
      <c r="B723">
        <v>0</v>
      </c>
      <c r="C723" t="s">
        <v>27</v>
      </c>
      <c r="D723">
        <v>0</v>
      </c>
      <c r="E723">
        <v>0</v>
      </c>
      <c r="F723">
        <v>0</v>
      </c>
      <c r="G723">
        <v>0</v>
      </c>
    </row>
    <row r="724" spans="1:7">
      <c r="A724">
        <v>8177</v>
      </c>
      <c r="B724">
        <v>0</v>
      </c>
      <c r="C724" t="s">
        <v>28</v>
      </c>
      <c r="D724">
        <v>950000</v>
      </c>
      <c r="E724">
        <v>968000</v>
      </c>
      <c r="F724">
        <v>18000</v>
      </c>
      <c r="G724">
        <v>101.89</v>
      </c>
    </row>
    <row r="725" spans="1:7">
      <c r="A725">
        <v>8178</v>
      </c>
      <c r="B725">
        <v>0</v>
      </c>
      <c r="C725" t="s">
        <v>29</v>
      </c>
      <c r="D725">
        <v>300000</v>
      </c>
      <c r="E725">
        <v>123330</v>
      </c>
      <c r="F725">
        <v>-176670</v>
      </c>
      <c r="G725">
        <v>41.11</v>
      </c>
    </row>
    <row r="726" spans="1:7">
      <c r="A726">
        <v>170</v>
      </c>
      <c r="B726">
        <v>0</v>
      </c>
      <c r="C726" t="s">
        <v>30</v>
      </c>
      <c r="D726">
        <v>0</v>
      </c>
      <c r="E726">
        <v>0</v>
      </c>
      <c r="F726">
        <v>0</v>
      </c>
      <c r="G726">
        <v>0</v>
      </c>
    </row>
    <row r="727" spans="1:7">
      <c r="A727">
        <v>8181</v>
      </c>
      <c r="B727">
        <v>0</v>
      </c>
      <c r="C727" t="s">
        <v>31</v>
      </c>
      <c r="D727">
        <v>0</v>
      </c>
      <c r="E727">
        <v>0</v>
      </c>
      <c r="F727">
        <v>0</v>
      </c>
      <c r="G727">
        <v>0</v>
      </c>
    </row>
    <row r="728" spans="1:7">
      <c r="A728">
        <v>8182</v>
      </c>
      <c r="B728">
        <v>0</v>
      </c>
      <c r="C728" t="s">
        <v>32</v>
      </c>
      <c r="D728">
        <v>0</v>
      </c>
      <c r="E728">
        <v>0</v>
      </c>
      <c r="F728">
        <v>0</v>
      </c>
      <c r="G728">
        <v>0</v>
      </c>
    </row>
    <row r="729" spans="1:7">
      <c r="A729">
        <v>8183</v>
      </c>
      <c r="B729">
        <v>0</v>
      </c>
      <c r="C729" t="s">
        <v>33</v>
      </c>
      <c r="D729">
        <v>0</v>
      </c>
      <c r="E729">
        <v>0</v>
      </c>
      <c r="F729">
        <v>0</v>
      </c>
      <c r="G729">
        <v>0</v>
      </c>
    </row>
    <row r="730" spans="1:7">
      <c r="A730">
        <v>8184</v>
      </c>
      <c r="B730">
        <v>0</v>
      </c>
      <c r="C730" t="s">
        <v>30</v>
      </c>
      <c r="D730">
        <v>0</v>
      </c>
      <c r="E730">
        <v>0</v>
      </c>
      <c r="F730">
        <v>0</v>
      </c>
      <c r="G730">
        <v>0</v>
      </c>
    </row>
    <row r="731" spans="1:7">
      <c r="A731">
        <v>8191</v>
      </c>
      <c r="B731">
        <v>0</v>
      </c>
      <c r="C731" t="s">
        <v>34</v>
      </c>
      <c r="D731">
        <v>0</v>
      </c>
      <c r="E731">
        <v>0</v>
      </c>
      <c r="F731">
        <v>0</v>
      </c>
      <c r="G731">
        <v>0</v>
      </c>
    </row>
    <row r="732" spans="1:7">
      <c r="A732">
        <v>171</v>
      </c>
      <c r="B732">
        <v>0</v>
      </c>
      <c r="C732" t="s">
        <v>35</v>
      </c>
      <c r="D732">
        <v>0</v>
      </c>
      <c r="E732">
        <v>0</v>
      </c>
      <c r="F732">
        <v>0</v>
      </c>
      <c r="G732">
        <v>0</v>
      </c>
    </row>
    <row r="733" spans="1:7">
      <c r="A733">
        <v>172</v>
      </c>
      <c r="B733">
        <v>0</v>
      </c>
      <c r="C733" t="s">
        <v>36</v>
      </c>
      <c r="D733">
        <v>0</v>
      </c>
      <c r="E733">
        <v>0</v>
      </c>
      <c r="F733">
        <v>0</v>
      </c>
      <c r="G733">
        <v>0</v>
      </c>
    </row>
    <row r="734" spans="1:7">
      <c r="A734">
        <v>8211</v>
      </c>
      <c r="B734">
        <v>0</v>
      </c>
      <c r="C734" t="s">
        <v>37</v>
      </c>
      <c r="D734">
        <v>0</v>
      </c>
      <c r="E734">
        <v>0</v>
      </c>
      <c r="F734">
        <v>0</v>
      </c>
      <c r="G734">
        <v>0</v>
      </c>
    </row>
    <row r="735" spans="1:7">
      <c r="A735">
        <v>8212</v>
      </c>
      <c r="B735">
        <v>0</v>
      </c>
      <c r="C735" t="s">
        <v>38</v>
      </c>
      <c r="D735">
        <v>0</v>
      </c>
      <c r="E735">
        <v>0</v>
      </c>
      <c r="F735">
        <v>0</v>
      </c>
      <c r="G735">
        <v>0</v>
      </c>
    </row>
    <row r="736" spans="1:7">
      <c r="A736">
        <v>8213</v>
      </c>
      <c r="B736">
        <v>0</v>
      </c>
      <c r="C736" t="s">
        <v>29</v>
      </c>
      <c r="D736">
        <v>0</v>
      </c>
      <c r="E736">
        <v>0</v>
      </c>
      <c r="F736">
        <v>0</v>
      </c>
      <c r="G736">
        <v>0</v>
      </c>
    </row>
    <row r="737" spans="1:7">
      <c r="A737">
        <v>8214</v>
      </c>
      <c r="B737">
        <v>0</v>
      </c>
      <c r="C737" t="s">
        <v>30</v>
      </c>
      <c r="D737">
        <v>0</v>
      </c>
      <c r="E737">
        <v>0</v>
      </c>
      <c r="F737">
        <v>0</v>
      </c>
      <c r="G737">
        <v>0</v>
      </c>
    </row>
    <row r="738" spans="1:7">
      <c r="A738">
        <v>173</v>
      </c>
      <c r="B738">
        <v>0</v>
      </c>
      <c r="C738" t="s">
        <v>39</v>
      </c>
      <c r="D738">
        <v>0</v>
      </c>
      <c r="E738">
        <v>0</v>
      </c>
      <c r="F738">
        <v>0</v>
      </c>
      <c r="G738">
        <v>0</v>
      </c>
    </row>
    <row r="739" spans="1:7">
      <c r="A739">
        <v>8221</v>
      </c>
      <c r="B739">
        <v>0</v>
      </c>
      <c r="C739" t="s">
        <v>40</v>
      </c>
      <c r="D739">
        <v>0</v>
      </c>
      <c r="E739">
        <v>0</v>
      </c>
      <c r="F739">
        <v>0</v>
      </c>
      <c r="G739">
        <v>0</v>
      </c>
    </row>
    <row r="740" spans="1:7">
      <c r="A740">
        <v>8222</v>
      </c>
      <c r="B740">
        <v>0</v>
      </c>
      <c r="C740" t="s">
        <v>29</v>
      </c>
      <c r="D740">
        <v>0</v>
      </c>
      <c r="E740">
        <v>0</v>
      </c>
      <c r="F740">
        <v>0</v>
      </c>
      <c r="G740">
        <v>0</v>
      </c>
    </row>
    <row r="741" spans="1:7">
      <c r="A741">
        <v>8223</v>
      </c>
      <c r="B741">
        <v>0</v>
      </c>
      <c r="C741" t="s">
        <v>31</v>
      </c>
      <c r="D741">
        <v>0</v>
      </c>
      <c r="E741">
        <v>0</v>
      </c>
      <c r="F741">
        <v>0</v>
      </c>
      <c r="G741">
        <v>0</v>
      </c>
    </row>
    <row r="742" spans="1:7">
      <c r="A742">
        <v>8224</v>
      </c>
      <c r="B742">
        <v>0</v>
      </c>
      <c r="C742" t="s">
        <v>30</v>
      </c>
      <c r="D742">
        <v>0</v>
      </c>
      <c r="E742">
        <v>0</v>
      </c>
      <c r="F742">
        <v>0</v>
      </c>
      <c r="G742">
        <v>0</v>
      </c>
    </row>
    <row r="743" spans="1:7">
      <c r="A743">
        <v>174</v>
      </c>
      <c r="B743">
        <v>0</v>
      </c>
      <c r="C743" t="s">
        <v>30</v>
      </c>
      <c r="D743">
        <v>0</v>
      </c>
      <c r="E743">
        <v>0</v>
      </c>
      <c r="F743">
        <v>0</v>
      </c>
      <c r="G743">
        <v>0</v>
      </c>
    </row>
    <row r="744" spans="1:7">
      <c r="A744">
        <v>8231</v>
      </c>
      <c r="B744">
        <v>0</v>
      </c>
      <c r="C744" t="s">
        <v>40</v>
      </c>
      <c r="D744">
        <v>0</v>
      </c>
      <c r="E744">
        <v>0</v>
      </c>
      <c r="F744">
        <v>0</v>
      </c>
      <c r="G744">
        <v>0</v>
      </c>
    </row>
    <row r="745" spans="1:7">
      <c r="A745">
        <v>8232</v>
      </c>
      <c r="B745">
        <v>0</v>
      </c>
      <c r="C745" t="s">
        <v>29</v>
      </c>
      <c r="D745">
        <v>0</v>
      </c>
      <c r="E745">
        <v>0</v>
      </c>
      <c r="F745">
        <v>0</v>
      </c>
      <c r="G745">
        <v>0</v>
      </c>
    </row>
    <row r="746" spans="1:7">
      <c r="A746">
        <v>8233</v>
      </c>
      <c r="B746">
        <v>0</v>
      </c>
      <c r="C746" t="s">
        <v>30</v>
      </c>
      <c r="D746">
        <v>0</v>
      </c>
      <c r="E746">
        <v>0</v>
      </c>
      <c r="F746">
        <v>0</v>
      </c>
      <c r="G746">
        <v>0</v>
      </c>
    </row>
    <row r="747" spans="1:7">
      <c r="A747">
        <v>175</v>
      </c>
      <c r="B747">
        <v>0</v>
      </c>
      <c r="C747" t="s">
        <v>41</v>
      </c>
      <c r="D747">
        <v>0</v>
      </c>
      <c r="E747">
        <v>0</v>
      </c>
      <c r="F747">
        <v>0</v>
      </c>
      <c r="G747">
        <v>0</v>
      </c>
    </row>
    <row r="748" spans="1:7">
      <c r="A748">
        <v>176</v>
      </c>
      <c r="B748">
        <v>0</v>
      </c>
      <c r="C748" t="s">
        <v>42</v>
      </c>
      <c r="D748">
        <v>0</v>
      </c>
      <c r="E748">
        <v>0</v>
      </c>
      <c r="F748">
        <v>0</v>
      </c>
      <c r="G748">
        <v>0</v>
      </c>
    </row>
    <row r="749" spans="1:7">
      <c r="A749">
        <v>8241</v>
      </c>
      <c r="B749">
        <v>0</v>
      </c>
      <c r="C749" t="s">
        <v>37</v>
      </c>
      <c r="D749">
        <v>0</v>
      </c>
      <c r="E749">
        <v>0</v>
      </c>
      <c r="F749">
        <v>0</v>
      </c>
      <c r="G749">
        <v>0</v>
      </c>
    </row>
    <row r="750" spans="1:7">
      <c r="A750">
        <v>8242</v>
      </c>
      <c r="B750">
        <v>0</v>
      </c>
      <c r="C750" t="s">
        <v>38</v>
      </c>
      <c r="D750">
        <v>0</v>
      </c>
      <c r="E750">
        <v>0</v>
      </c>
      <c r="F750">
        <v>0</v>
      </c>
      <c r="G750">
        <v>0</v>
      </c>
    </row>
    <row r="751" spans="1:7">
      <c r="A751">
        <v>8251</v>
      </c>
      <c r="B751">
        <v>0</v>
      </c>
      <c r="C751" t="s">
        <v>43</v>
      </c>
      <c r="D751">
        <v>0</v>
      </c>
      <c r="E751">
        <v>0</v>
      </c>
      <c r="F751">
        <v>0</v>
      </c>
      <c r="G751">
        <v>0</v>
      </c>
    </row>
    <row r="752" spans="1:7">
      <c r="A752">
        <v>177</v>
      </c>
      <c r="B752">
        <v>0</v>
      </c>
      <c r="C752" t="s">
        <v>30</v>
      </c>
      <c r="D752">
        <v>0</v>
      </c>
      <c r="E752">
        <v>0</v>
      </c>
      <c r="F752">
        <v>0</v>
      </c>
      <c r="G752">
        <v>0</v>
      </c>
    </row>
    <row r="753" spans="1:7">
      <c r="A753">
        <v>8261</v>
      </c>
      <c r="B753">
        <v>0</v>
      </c>
      <c r="C753" t="s">
        <v>31</v>
      </c>
      <c r="D753">
        <v>0</v>
      </c>
      <c r="E753">
        <v>0</v>
      </c>
      <c r="F753">
        <v>0</v>
      </c>
      <c r="G753">
        <v>0</v>
      </c>
    </row>
    <row r="754" spans="1:7">
      <c r="A754">
        <v>8262</v>
      </c>
      <c r="B754">
        <v>0</v>
      </c>
      <c r="C754" t="s">
        <v>33</v>
      </c>
      <c r="D754">
        <v>0</v>
      </c>
      <c r="E754">
        <v>0</v>
      </c>
      <c r="F754">
        <v>0</v>
      </c>
      <c r="G754">
        <v>0</v>
      </c>
    </row>
    <row r="755" spans="1:7">
      <c r="A755">
        <v>8263</v>
      </c>
      <c r="B755">
        <v>0</v>
      </c>
      <c r="C755" t="s">
        <v>30</v>
      </c>
      <c r="D755">
        <v>0</v>
      </c>
      <c r="E755">
        <v>0</v>
      </c>
      <c r="F755">
        <v>0</v>
      </c>
      <c r="G755">
        <v>0</v>
      </c>
    </row>
    <row r="756" spans="1:7">
      <c r="A756">
        <v>178</v>
      </c>
      <c r="B756">
        <v>0</v>
      </c>
      <c r="C756" t="s">
        <v>44</v>
      </c>
      <c r="D756">
        <v>0</v>
      </c>
      <c r="E756">
        <v>0</v>
      </c>
      <c r="F756">
        <v>0</v>
      </c>
      <c r="G756">
        <v>0</v>
      </c>
    </row>
    <row r="757" spans="1:7">
      <c r="A757">
        <v>8311</v>
      </c>
      <c r="B757">
        <v>0</v>
      </c>
      <c r="C757" t="s">
        <v>45</v>
      </c>
      <c r="D757">
        <v>0</v>
      </c>
      <c r="E757">
        <v>0</v>
      </c>
      <c r="F757">
        <v>0</v>
      </c>
      <c r="G757">
        <v>0</v>
      </c>
    </row>
    <row r="758" spans="1:7">
      <c r="A758">
        <v>8312</v>
      </c>
      <c r="B758">
        <v>0</v>
      </c>
      <c r="C758" t="s">
        <v>43</v>
      </c>
      <c r="D758">
        <v>0</v>
      </c>
      <c r="E758">
        <v>0</v>
      </c>
      <c r="F758">
        <v>0</v>
      </c>
      <c r="G758">
        <v>0</v>
      </c>
    </row>
    <row r="759" spans="1:7">
      <c r="A759">
        <v>8313</v>
      </c>
      <c r="B759">
        <v>0</v>
      </c>
      <c r="C759" t="s">
        <v>46</v>
      </c>
      <c r="D759">
        <v>0</v>
      </c>
      <c r="E759">
        <v>0</v>
      </c>
      <c r="F759">
        <v>0</v>
      </c>
      <c r="G759">
        <v>0</v>
      </c>
    </row>
    <row r="760" spans="1:7">
      <c r="A760">
        <v>179</v>
      </c>
      <c r="B760">
        <v>0</v>
      </c>
      <c r="C760" t="s">
        <v>30</v>
      </c>
      <c r="D760">
        <v>0</v>
      </c>
      <c r="E760">
        <v>0</v>
      </c>
      <c r="F760">
        <v>0</v>
      </c>
      <c r="G760">
        <v>0</v>
      </c>
    </row>
    <row r="761" spans="1:7">
      <c r="A761">
        <v>8321</v>
      </c>
      <c r="B761">
        <v>0</v>
      </c>
      <c r="C761" t="s">
        <v>31</v>
      </c>
      <c r="D761">
        <v>0</v>
      </c>
      <c r="E761">
        <v>0</v>
      </c>
      <c r="F761">
        <v>0</v>
      </c>
      <c r="G761">
        <v>0</v>
      </c>
    </row>
    <row r="762" spans="1:7">
      <c r="A762">
        <v>8322</v>
      </c>
      <c r="B762">
        <v>0</v>
      </c>
      <c r="C762" t="s">
        <v>33</v>
      </c>
      <c r="D762">
        <v>0</v>
      </c>
      <c r="E762">
        <v>0</v>
      </c>
      <c r="F762">
        <v>0</v>
      </c>
      <c r="G762">
        <v>0</v>
      </c>
    </row>
    <row r="763" spans="1:7">
      <c r="A763">
        <v>8323</v>
      </c>
      <c r="B763">
        <v>0</v>
      </c>
      <c r="C763" t="s">
        <v>30</v>
      </c>
      <c r="D763">
        <v>0</v>
      </c>
      <c r="E763">
        <v>0</v>
      </c>
      <c r="F763">
        <v>0</v>
      </c>
      <c r="G763">
        <v>0</v>
      </c>
    </row>
    <row r="764" spans="1:7">
      <c r="A764">
        <v>180</v>
      </c>
      <c r="B764">
        <v>0</v>
      </c>
      <c r="C764" t="s">
        <v>47</v>
      </c>
      <c r="D764">
        <v>0</v>
      </c>
      <c r="E764">
        <v>0</v>
      </c>
      <c r="F764">
        <v>0</v>
      </c>
      <c r="G764">
        <v>0</v>
      </c>
    </row>
    <row r="765" spans="1:7">
      <c r="A765">
        <v>8331</v>
      </c>
      <c r="B765">
        <v>0</v>
      </c>
      <c r="C765" t="s">
        <v>47</v>
      </c>
      <c r="D765">
        <v>0</v>
      </c>
      <c r="E765">
        <v>0</v>
      </c>
      <c r="F765">
        <v>0</v>
      </c>
      <c r="G765">
        <v>0</v>
      </c>
    </row>
    <row r="766" spans="1:7">
      <c r="A766">
        <v>181</v>
      </c>
      <c r="B766">
        <v>0</v>
      </c>
      <c r="C766" t="s">
        <v>48</v>
      </c>
      <c r="D766">
        <v>0</v>
      </c>
      <c r="E766">
        <v>0</v>
      </c>
      <c r="F766">
        <v>0</v>
      </c>
      <c r="G766">
        <v>0</v>
      </c>
    </row>
    <row r="767" spans="1:7">
      <c r="A767">
        <v>182</v>
      </c>
      <c r="B767">
        <v>0</v>
      </c>
      <c r="C767" t="s">
        <v>49</v>
      </c>
      <c r="D767">
        <v>0</v>
      </c>
      <c r="E767">
        <v>0</v>
      </c>
      <c r="F767">
        <v>0</v>
      </c>
      <c r="G767">
        <v>0</v>
      </c>
    </row>
    <row r="768" spans="1:7">
      <c r="A768">
        <v>8341</v>
      </c>
      <c r="B768">
        <v>0</v>
      </c>
      <c r="C768" t="s">
        <v>50</v>
      </c>
      <c r="D768">
        <v>0</v>
      </c>
      <c r="E768">
        <v>0</v>
      </c>
      <c r="F768">
        <v>0</v>
      </c>
      <c r="G768">
        <v>0</v>
      </c>
    </row>
    <row r="769" spans="1:7">
      <c r="A769">
        <v>8342</v>
      </c>
      <c r="B769">
        <v>0</v>
      </c>
      <c r="C769" t="s">
        <v>51</v>
      </c>
      <c r="D769">
        <v>0</v>
      </c>
      <c r="E769">
        <v>0</v>
      </c>
      <c r="F769">
        <v>0</v>
      </c>
      <c r="G769">
        <v>0</v>
      </c>
    </row>
    <row r="770" spans="1:7">
      <c r="A770">
        <v>8343</v>
      </c>
      <c r="B770">
        <v>0</v>
      </c>
      <c r="C770" t="s">
        <v>52</v>
      </c>
      <c r="D770">
        <v>0</v>
      </c>
      <c r="E770">
        <v>0</v>
      </c>
      <c r="F770">
        <v>0</v>
      </c>
      <c r="G770">
        <v>0</v>
      </c>
    </row>
    <row r="771" spans="1:7">
      <c r="A771">
        <v>8344</v>
      </c>
      <c r="B771">
        <v>0</v>
      </c>
      <c r="C771" t="s">
        <v>53</v>
      </c>
      <c r="D771">
        <v>0</v>
      </c>
      <c r="E771">
        <v>0</v>
      </c>
      <c r="F771">
        <v>0</v>
      </c>
      <c r="G771">
        <v>0</v>
      </c>
    </row>
    <row r="772" spans="1:7">
      <c r="A772">
        <v>8346</v>
      </c>
      <c r="B772">
        <v>0</v>
      </c>
      <c r="C772" t="s">
        <v>54</v>
      </c>
      <c r="D772">
        <v>0</v>
      </c>
      <c r="E772">
        <v>0</v>
      </c>
      <c r="F772">
        <v>0</v>
      </c>
      <c r="G772">
        <v>0</v>
      </c>
    </row>
    <row r="773" spans="1:7">
      <c r="A773">
        <v>8347</v>
      </c>
      <c r="B773">
        <v>0</v>
      </c>
      <c r="C773" t="s">
        <v>55</v>
      </c>
      <c r="D773">
        <v>0</v>
      </c>
      <c r="E773">
        <v>0</v>
      </c>
      <c r="F773">
        <v>0</v>
      </c>
      <c r="G773">
        <v>0</v>
      </c>
    </row>
    <row r="774" spans="1:7">
      <c r="A774">
        <v>8348</v>
      </c>
      <c r="B774">
        <v>0</v>
      </c>
      <c r="C774" t="s">
        <v>56</v>
      </c>
      <c r="D774">
        <v>0</v>
      </c>
      <c r="E774">
        <v>0</v>
      </c>
      <c r="F774">
        <v>0</v>
      </c>
      <c r="G774">
        <v>0</v>
      </c>
    </row>
    <row r="775" spans="1:7">
      <c r="A775">
        <v>8349</v>
      </c>
      <c r="B775">
        <v>0</v>
      </c>
      <c r="C775" t="s">
        <v>57</v>
      </c>
      <c r="D775">
        <v>0</v>
      </c>
      <c r="E775">
        <v>0</v>
      </c>
      <c r="F775">
        <v>0</v>
      </c>
      <c r="G775">
        <v>0</v>
      </c>
    </row>
    <row r="776" spans="1:7">
      <c r="A776">
        <v>257</v>
      </c>
      <c r="B776">
        <v>0</v>
      </c>
      <c r="C776" t="s">
        <v>58</v>
      </c>
      <c r="D776">
        <v>0</v>
      </c>
      <c r="E776">
        <v>0</v>
      </c>
      <c r="F776">
        <v>0</v>
      </c>
      <c r="G776">
        <v>0</v>
      </c>
    </row>
    <row r="777" spans="1:7">
      <c r="A777">
        <v>8353</v>
      </c>
      <c r="B777">
        <v>0</v>
      </c>
      <c r="C777" t="s">
        <v>59</v>
      </c>
      <c r="D777">
        <v>0</v>
      </c>
      <c r="E777">
        <v>0</v>
      </c>
      <c r="F777">
        <v>0</v>
      </c>
      <c r="G777">
        <v>0</v>
      </c>
    </row>
    <row r="778" spans="1:7">
      <c r="A778">
        <v>8354</v>
      </c>
      <c r="B778">
        <v>0</v>
      </c>
      <c r="C778" t="s">
        <v>60</v>
      </c>
      <c r="D778">
        <v>0</v>
      </c>
      <c r="E778">
        <v>0</v>
      </c>
      <c r="F778">
        <v>0</v>
      </c>
      <c r="G778">
        <v>0</v>
      </c>
    </row>
    <row r="779" spans="1:7">
      <c r="A779">
        <v>8355</v>
      </c>
      <c r="B779">
        <v>0</v>
      </c>
      <c r="C779" t="s">
        <v>61</v>
      </c>
      <c r="D779">
        <v>0</v>
      </c>
      <c r="E779">
        <v>0</v>
      </c>
      <c r="F779">
        <v>0</v>
      </c>
      <c r="G779">
        <v>0</v>
      </c>
    </row>
    <row r="780" spans="1:7">
      <c r="A780">
        <v>8356</v>
      </c>
      <c r="B780">
        <v>0</v>
      </c>
      <c r="C780" t="s">
        <v>62</v>
      </c>
      <c r="D780">
        <v>0</v>
      </c>
      <c r="E780">
        <v>0</v>
      </c>
      <c r="F780">
        <v>0</v>
      </c>
      <c r="G780">
        <v>0</v>
      </c>
    </row>
    <row r="781" spans="1:7">
      <c r="A781">
        <v>8357</v>
      </c>
      <c r="B781">
        <v>0</v>
      </c>
      <c r="C781" t="s">
        <v>63</v>
      </c>
      <c r="D781">
        <v>0</v>
      </c>
      <c r="E781">
        <v>0</v>
      </c>
      <c r="F781">
        <v>0</v>
      </c>
      <c r="G781">
        <v>0</v>
      </c>
    </row>
    <row r="782" spans="1:7">
      <c r="A782">
        <v>8352</v>
      </c>
      <c r="B782">
        <v>0</v>
      </c>
      <c r="C782" t="s">
        <v>64</v>
      </c>
      <c r="D782">
        <v>0</v>
      </c>
      <c r="E782">
        <v>0</v>
      </c>
      <c r="F782">
        <v>0</v>
      </c>
      <c r="G782">
        <v>0</v>
      </c>
    </row>
    <row r="783" spans="1:7">
      <c r="A783">
        <v>183</v>
      </c>
      <c r="B783">
        <v>0</v>
      </c>
      <c r="C783" t="s">
        <v>65</v>
      </c>
      <c r="D783">
        <v>0</v>
      </c>
      <c r="E783">
        <v>0</v>
      </c>
      <c r="F783">
        <v>0</v>
      </c>
      <c r="G783">
        <v>0</v>
      </c>
    </row>
    <row r="784" spans="1:7">
      <c r="A784">
        <v>8361</v>
      </c>
      <c r="B784">
        <v>0</v>
      </c>
      <c r="C784" t="s">
        <v>66</v>
      </c>
      <c r="D784">
        <v>0</v>
      </c>
      <c r="E784">
        <v>0</v>
      </c>
      <c r="F784">
        <v>0</v>
      </c>
      <c r="G784">
        <v>0</v>
      </c>
    </row>
    <row r="785" spans="1:7">
      <c r="A785">
        <v>8362</v>
      </c>
      <c r="B785">
        <v>0</v>
      </c>
      <c r="C785" t="s">
        <v>67</v>
      </c>
      <c r="D785">
        <v>0</v>
      </c>
      <c r="E785">
        <v>0</v>
      </c>
      <c r="F785">
        <v>0</v>
      </c>
      <c r="G785">
        <v>0</v>
      </c>
    </row>
    <row r="786" spans="1:7">
      <c r="A786">
        <v>8363</v>
      </c>
      <c r="B786">
        <v>0</v>
      </c>
      <c r="C786" t="s">
        <v>68</v>
      </c>
      <c r="D786">
        <v>0</v>
      </c>
      <c r="E786">
        <v>0</v>
      </c>
      <c r="F786">
        <v>0</v>
      </c>
      <c r="G786">
        <v>0</v>
      </c>
    </row>
    <row r="787" spans="1:7">
      <c r="A787">
        <v>8371</v>
      </c>
      <c r="B787">
        <v>0</v>
      </c>
      <c r="C787" t="s">
        <v>69</v>
      </c>
      <c r="D787">
        <v>0</v>
      </c>
      <c r="E787">
        <v>0</v>
      </c>
      <c r="F787">
        <v>0</v>
      </c>
      <c r="G787">
        <v>0</v>
      </c>
    </row>
    <row r="788" spans="1:7">
      <c r="A788">
        <v>184</v>
      </c>
      <c r="B788">
        <v>0</v>
      </c>
      <c r="C788" t="s">
        <v>30</v>
      </c>
      <c r="D788">
        <v>0</v>
      </c>
      <c r="E788">
        <v>0</v>
      </c>
      <c r="F788">
        <v>0</v>
      </c>
      <c r="G788">
        <v>0</v>
      </c>
    </row>
    <row r="789" spans="1:7">
      <c r="A789">
        <v>8381</v>
      </c>
      <c r="B789">
        <v>0</v>
      </c>
      <c r="C789" t="s">
        <v>31</v>
      </c>
      <c r="D789">
        <v>0</v>
      </c>
      <c r="E789">
        <v>0</v>
      </c>
      <c r="F789">
        <v>0</v>
      </c>
      <c r="G789">
        <v>0</v>
      </c>
    </row>
    <row r="790" spans="1:7">
      <c r="A790">
        <v>8382</v>
      </c>
      <c r="B790">
        <v>0</v>
      </c>
      <c r="C790" t="s">
        <v>33</v>
      </c>
      <c r="D790">
        <v>0</v>
      </c>
      <c r="E790">
        <v>0</v>
      </c>
      <c r="F790">
        <v>0</v>
      </c>
      <c r="G790">
        <v>0</v>
      </c>
    </row>
    <row r="791" spans="1:7">
      <c r="A791">
        <v>8383</v>
      </c>
      <c r="B791">
        <v>0</v>
      </c>
      <c r="C791" t="s">
        <v>30</v>
      </c>
      <c r="D791">
        <v>0</v>
      </c>
      <c r="E791">
        <v>0</v>
      </c>
      <c r="F791">
        <v>0</v>
      </c>
      <c r="G791">
        <v>0</v>
      </c>
    </row>
    <row r="792" spans="1:7">
      <c r="A792">
        <v>8391</v>
      </c>
      <c r="B792">
        <v>0</v>
      </c>
      <c r="C792" t="s">
        <v>34</v>
      </c>
      <c r="D792">
        <v>0</v>
      </c>
      <c r="E792">
        <v>0</v>
      </c>
      <c r="F792">
        <v>0</v>
      </c>
      <c r="G792">
        <v>0</v>
      </c>
    </row>
    <row r="793" spans="1:7">
      <c r="A793">
        <v>185</v>
      </c>
      <c r="B793">
        <v>0</v>
      </c>
      <c r="C793" t="s">
        <v>70</v>
      </c>
      <c r="D793">
        <v>0</v>
      </c>
      <c r="E793">
        <v>0</v>
      </c>
      <c r="F793">
        <v>0</v>
      </c>
      <c r="G793">
        <v>0</v>
      </c>
    </row>
    <row r="794" spans="1:7">
      <c r="A794">
        <v>186</v>
      </c>
      <c r="B794">
        <v>0</v>
      </c>
      <c r="C794" t="s">
        <v>42</v>
      </c>
      <c r="D794">
        <v>0</v>
      </c>
      <c r="E794">
        <v>0</v>
      </c>
      <c r="F794">
        <v>0</v>
      </c>
      <c r="G794">
        <v>0</v>
      </c>
    </row>
    <row r="795" spans="1:7">
      <c r="A795">
        <v>8411</v>
      </c>
      <c r="B795">
        <v>0</v>
      </c>
      <c r="C795" t="s">
        <v>37</v>
      </c>
      <c r="D795">
        <v>0</v>
      </c>
      <c r="E795">
        <v>0</v>
      </c>
      <c r="F795">
        <v>0</v>
      </c>
      <c r="G795">
        <v>0</v>
      </c>
    </row>
    <row r="796" spans="1:7">
      <c r="A796">
        <v>187</v>
      </c>
      <c r="B796">
        <v>0</v>
      </c>
      <c r="C796" t="s">
        <v>71</v>
      </c>
      <c r="D796">
        <v>0</v>
      </c>
      <c r="E796">
        <v>0</v>
      </c>
      <c r="F796">
        <v>0</v>
      </c>
      <c r="G796">
        <v>0</v>
      </c>
    </row>
    <row r="797" spans="1:7">
      <c r="A797">
        <v>8421</v>
      </c>
      <c r="B797">
        <v>0</v>
      </c>
      <c r="C797" t="s">
        <v>71</v>
      </c>
      <c r="D797">
        <v>0</v>
      </c>
      <c r="E797">
        <v>0</v>
      </c>
      <c r="F797">
        <v>0</v>
      </c>
      <c r="G797">
        <v>0</v>
      </c>
    </row>
    <row r="798" spans="1:7">
      <c r="A798">
        <v>188</v>
      </c>
      <c r="B798">
        <v>0</v>
      </c>
      <c r="C798" t="s">
        <v>30</v>
      </c>
      <c r="D798">
        <v>0</v>
      </c>
      <c r="E798">
        <v>0</v>
      </c>
      <c r="F798">
        <v>0</v>
      </c>
      <c r="G798">
        <v>0</v>
      </c>
    </row>
    <row r="799" spans="1:7">
      <c r="A799">
        <v>8431</v>
      </c>
      <c r="B799">
        <v>0</v>
      </c>
      <c r="C799" t="s">
        <v>31</v>
      </c>
      <c r="D799">
        <v>0</v>
      </c>
      <c r="E799">
        <v>0</v>
      </c>
      <c r="F799">
        <v>0</v>
      </c>
      <c r="G799">
        <v>0</v>
      </c>
    </row>
    <row r="800" spans="1:7">
      <c r="A800">
        <v>8432</v>
      </c>
      <c r="B800">
        <v>0</v>
      </c>
      <c r="C800" t="s">
        <v>33</v>
      </c>
      <c r="D800">
        <v>0</v>
      </c>
      <c r="E800">
        <v>0</v>
      </c>
      <c r="F800">
        <v>0</v>
      </c>
      <c r="G800">
        <v>0</v>
      </c>
    </row>
    <row r="801" spans="1:7">
      <c r="A801">
        <v>8433</v>
      </c>
      <c r="B801">
        <v>0</v>
      </c>
      <c r="C801" t="s">
        <v>30</v>
      </c>
      <c r="D801">
        <v>0</v>
      </c>
      <c r="E801">
        <v>0</v>
      </c>
      <c r="F801">
        <v>0</v>
      </c>
      <c r="G801">
        <v>0</v>
      </c>
    </row>
    <row r="802" spans="1:7">
      <c r="A802">
        <v>189</v>
      </c>
      <c r="B802">
        <v>0</v>
      </c>
      <c r="C802" t="s">
        <v>72</v>
      </c>
      <c r="D802">
        <v>0</v>
      </c>
      <c r="E802">
        <v>0</v>
      </c>
      <c r="F802">
        <v>0</v>
      </c>
      <c r="G802">
        <v>0</v>
      </c>
    </row>
    <row r="803" spans="1:7">
      <c r="A803">
        <v>8441</v>
      </c>
      <c r="B803">
        <v>0</v>
      </c>
      <c r="C803" t="s">
        <v>73</v>
      </c>
      <c r="D803">
        <v>0</v>
      </c>
      <c r="E803">
        <v>0</v>
      </c>
      <c r="F803">
        <v>0</v>
      </c>
      <c r="G803">
        <v>0</v>
      </c>
    </row>
    <row r="804" spans="1:7">
      <c r="A804">
        <v>8442</v>
      </c>
      <c r="B804">
        <v>0</v>
      </c>
      <c r="C804" t="s">
        <v>74</v>
      </c>
      <c r="D804">
        <v>0</v>
      </c>
      <c r="E804">
        <v>0</v>
      </c>
      <c r="F804">
        <v>0</v>
      </c>
      <c r="G804">
        <v>0</v>
      </c>
    </row>
    <row r="805" spans="1:7">
      <c r="A805">
        <v>8443</v>
      </c>
      <c r="B805">
        <v>0</v>
      </c>
      <c r="C805" t="s">
        <v>75</v>
      </c>
      <c r="D805">
        <v>0</v>
      </c>
      <c r="E805">
        <v>0</v>
      </c>
      <c r="F805">
        <v>0</v>
      </c>
      <c r="G805">
        <v>0</v>
      </c>
    </row>
    <row r="806" spans="1:7">
      <c r="A806">
        <v>8444</v>
      </c>
      <c r="B806">
        <v>0</v>
      </c>
      <c r="C806" t="s">
        <v>76</v>
      </c>
      <c r="D806">
        <v>0</v>
      </c>
      <c r="E806">
        <v>0</v>
      </c>
      <c r="F806">
        <v>0</v>
      </c>
      <c r="G806">
        <v>0</v>
      </c>
    </row>
    <row r="807" spans="1:7">
      <c r="A807">
        <v>8445</v>
      </c>
      <c r="B807">
        <v>0</v>
      </c>
      <c r="C807" t="s">
        <v>77</v>
      </c>
      <c r="D807">
        <v>0</v>
      </c>
      <c r="E807">
        <v>0</v>
      </c>
      <c r="F807">
        <v>0</v>
      </c>
      <c r="G807">
        <v>0</v>
      </c>
    </row>
    <row r="808" spans="1:7">
      <c r="A808">
        <v>8446</v>
      </c>
      <c r="B808">
        <v>0</v>
      </c>
      <c r="C808" t="s">
        <v>78</v>
      </c>
      <c r="D808">
        <v>0</v>
      </c>
      <c r="E808">
        <v>0</v>
      </c>
      <c r="F808">
        <v>0</v>
      </c>
      <c r="G808">
        <v>0</v>
      </c>
    </row>
    <row r="809" spans="1:7">
      <c r="A809">
        <v>190</v>
      </c>
      <c r="B809">
        <v>0</v>
      </c>
      <c r="C809" t="s">
        <v>79</v>
      </c>
      <c r="D809">
        <v>0</v>
      </c>
      <c r="E809">
        <v>0</v>
      </c>
      <c r="F809">
        <v>0</v>
      </c>
      <c r="G809">
        <v>0</v>
      </c>
    </row>
    <row r="810" spans="1:7">
      <c r="A810">
        <v>8451</v>
      </c>
      <c r="B810">
        <v>0</v>
      </c>
      <c r="C810" t="s">
        <v>80</v>
      </c>
      <c r="D810">
        <v>0</v>
      </c>
      <c r="E810">
        <v>0</v>
      </c>
      <c r="F810">
        <v>0</v>
      </c>
      <c r="G810">
        <v>0</v>
      </c>
    </row>
    <row r="811" spans="1:7">
      <c r="A811">
        <v>8452</v>
      </c>
      <c r="B811">
        <v>0</v>
      </c>
      <c r="C811" t="s">
        <v>81</v>
      </c>
      <c r="D811">
        <v>0</v>
      </c>
      <c r="E811">
        <v>0</v>
      </c>
      <c r="F811">
        <v>0</v>
      </c>
      <c r="G811">
        <v>0</v>
      </c>
    </row>
    <row r="812" spans="1:7">
      <c r="A812">
        <v>191</v>
      </c>
      <c r="B812">
        <v>0</v>
      </c>
      <c r="C812" t="s">
        <v>82</v>
      </c>
      <c r="D812">
        <v>0</v>
      </c>
      <c r="E812">
        <v>0</v>
      </c>
      <c r="F812">
        <v>0</v>
      </c>
      <c r="G812">
        <v>0</v>
      </c>
    </row>
    <row r="813" spans="1:7">
      <c r="A813">
        <v>8461</v>
      </c>
      <c r="B813">
        <v>0</v>
      </c>
      <c r="C813" t="s">
        <v>31</v>
      </c>
      <c r="D813">
        <v>0</v>
      </c>
      <c r="E813">
        <v>0</v>
      </c>
      <c r="F813">
        <v>0</v>
      </c>
      <c r="G813">
        <v>0</v>
      </c>
    </row>
    <row r="814" spans="1:7">
      <c r="A814">
        <v>8462</v>
      </c>
      <c r="B814">
        <v>0</v>
      </c>
      <c r="C814" t="s">
        <v>33</v>
      </c>
      <c r="D814">
        <v>0</v>
      </c>
      <c r="E814">
        <v>0</v>
      </c>
      <c r="F814">
        <v>0</v>
      </c>
      <c r="G814">
        <v>0</v>
      </c>
    </row>
    <row r="815" spans="1:7">
      <c r="A815">
        <v>8463</v>
      </c>
      <c r="B815">
        <v>0</v>
      </c>
      <c r="C815" t="s">
        <v>82</v>
      </c>
      <c r="D815">
        <v>0</v>
      </c>
      <c r="E815">
        <v>0</v>
      </c>
      <c r="F815">
        <v>0</v>
      </c>
      <c r="G815">
        <v>0</v>
      </c>
    </row>
    <row r="816" spans="1:7">
      <c r="A816">
        <v>8471</v>
      </c>
      <c r="B816">
        <v>0</v>
      </c>
      <c r="C816" t="s">
        <v>34</v>
      </c>
      <c r="D816">
        <v>0</v>
      </c>
      <c r="E816">
        <v>0</v>
      </c>
      <c r="F816">
        <v>0</v>
      </c>
      <c r="G816">
        <v>0</v>
      </c>
    </row>
    <row r="817" spans="1:7">
      <c r="A817">
        <v>192</v>
      </c>
      <c r="B817">
        <v>0</v>
      </c>
      <c r="C817" t="s">
        <v>83</v>
      </c>
      <c r="D817">
        <v>0</v>
      </c>
      <c r="E817">
        <v>0</v>
      </c>
      <c r="F817">
        <v>0</v>
      </c>
      <c r="G817">
        <v>0</v>
      </c>
    </row>
    <row r="818" spans="1:7">
      <c r="A818">
        <v>8481</v>
      </c>
      <c r="B818">
        <v>0</v>
      </c>
      <c r="C818" t="s">
        <v>84</v>
      </c>
      <c r="D818">
        <v>0</v>
      </c>
      <c r="E818">
        <v>0</v>
      </c>
      <c r="F818">
        <v>0</v>
      </c>
      <c r="G818">
        <v>0</v>
      </c>
    </row>
    <row r="819" spans="1:7">
      <c r="A819">
        <v>8482</v>
      </c>
      <c r="B819">
        <v>0</v>
      </c>
      <c r="C819" t="s">
        <v>30</v>
      </c>
      <c r="D819">
        <v>0</v>
      </c>
      <c r="E819">
        <v>0</v>
      </c>
      <c r="F819">
        <v>0</v>
      </c>
      <c r="G819">
        <v>0</v>
      </c>
    </row>
    <row r="820" spans="1:7">
      <c r="A820">
        <v>193</v>
      </c>
      <c r="B820">
        <v>0</v>
      </c>
      <c r="C820" t="s">
        <v>30</v>
      </c>
      <c r="D820">
        <v>0</v>
      </c>
      <c r="E820">
        <v>0</v>
      </c>
      <c r="F820">
        <v>0</v>
      </c>
      <c r="G820">
        <v>0</v>
      </c>
    </row>
    <row r="821" spans="1:7">
      <c r="A821">
        <v>8491</v>
      </c>
      <c r="B821">
        <v>0</v>
      </c>
      <c r="C821" t="s">
        <v>30</v>
      </c>
      <c r="D821">
        <v>0</v>
      </c>
      <c r="E821">
        <v>0</v>
      </c>
      <c r="F821">
        <v>0</v>
      </c>
      <c r="G821">
        <v>0</v>
      </c>
    </row>
    <row r="822" spans="1:7">
      <c r="A822">
        <v>194</v>
      </c>
      <c r="B822">
        <v>0</v>
      </c>
      <c r="C822" t="s">
        <v>30</v>
      </c>
      <c r="D822">
        <v>0</v>
      </c>
      <c r="E822">
        <v>0</v>
      </c>
      <c r="F822">
        <v>0</v>
      </c>
      <c r="G822">
        <v>0</v>
      </c>
    </row>
    <row r="823" spans="1:7">
      <c r="A823">
        <v>8492</v>
      </c>
      <c r="B823">
        <v>0</v>
      </c>
      <c r="C823" t="s">
        <v>31</v>
      </c>
      <c r="D823">
        <v>0</v>
      </c>
      <c r="E823">
        <v>0</v>
      </c>
      <c r="F823">
        <v>0</v>
      </c>
      <c r="G823">
        <v>0</v>
      </c>
    </row>
    <row r="824" spans="1:7">
      <c r="A824">
        <v>8493</v>
      </c>
      <c r="B824">
        <v>0</v>
      </c>
      <c r="C824" t="s">
        <v>33</v>
      </c>
      <c r="D824">
        <v>0</v>
      </c>
      <c r="E824">
        <v>0</v>
      </c>
      <c r="F824">
        <v>0</v>
      </c>
      <c r="G824">
        <v>0</v>
      </c>
    </row>
    <row r="825" spans="1:7">
      <c r="A825">
        <v>8494</v>
      </c>
      <c r="B825">
        <v>0</v>
      </c>
      <c r="C825" t="s">
        <v>30</v>
      </c>
      <c r="D825">
        <v>0</v>
      </c>
      <c r="E825">
        <v>0</v>
      </c>
      <c r="F825">
        <v>0</v>
      </c>
      <c r="G825">
        <v>0</v>
      </c>
    </row>
    <row r="826" spans="1:7">
      <c r="A826">
        <v>195</v>
      </c>
      <c r="B826">
        <v>0</v>
      </c>
      <c r="C826" t="s">
        <v>85</v>
      </c>
      <c r="D826">
        <v>50000</v>
      </c>
      <c r="E826">
        <v>0</v>
      </c>
      <c r="F826">
        <v>-50000</v>
      </c>
      <c r="G826">
        <v>0</v>
      </c>
    </row>
    <row r="827" spans="1:7">
      <c r="A827">
        <v>8511</v>
      </c>
      <c r="B827">
        <v>0</v>
      </c>
      <c r="C827" t="s">
        <v>85</v>
      </c>
      <c r="D827">
        <v>50000</v>
      </c>
      <c r="E827">
        <v>0</v>
      </c>
      <c r="F827">
        <v>-50000</v>
      </c>
      <c r="G827">
        <v>0</v>
      </c>
    </row>
    <row r="828" spans="1:7">
      <c r="A828">
        <v>196</v>
      </c>
      <c r="B828">
        <v>0</v>
      </c>
      <c r="C828" t="s">
        <v>86</v>
      </c>
      <c r="D828">
        <v>0</v>
      </c>
      <c r="E828">
        <v>0</v>
      </c>
      <c r="F828">
        <v>0</v>
      </c>
      <c r="G828">
        <v>0</v>
      </c>
    </row>
    <row r="829" spans="1:7">
      <c r="A829">
        <v>8521</v>
      </c>
      <c r="B829">
        <v>0</v>
      </c>
      <c r="C829" t="s">
        <v>86</v>
      </c>
      <c r="D829">
        <v>0</v>
      </c>
      <c r="E829">
        <v>0</v>
      </c>
      <c r="F829">
        <v>0</v>
      </c>
      <c r="G829">
        <v>0</v>
      </c>
    </row>
    <row r="830" spans="1:7">
      <c r="A830">
        <v>197</v>
      </c>
      <c r="B830">
        <v>0</v>
      </c>
      <c r="C830" t="s">
        <v>87</v>
      </c>
      <c r="D830">
        <v>0</v>
      </c>
      <c r="E830">
        <v>0</v>
      </c>
      <c r="F830">
        <v>0</v>
      </c>
      <c r="G830">
        <v>0</v>
      </c>
    </row>
    <row r="831" spans="1:7">
      <c r="A831">
        <v>8531</v>
      </c>
      <c r="B831">
        <v>0</v>
      </c>
      <c r="C831" t="s">
        <v>87</v>
      </c>
      <c r="D831">
        <v>0</v>
      </c>
      <c r="E831">
        <v>0</v>
      </c>
      <c r="F831">
        <v>0</v>
      </c>
      <c r="G831">
        <v>0</v>
      </c>
    </row>
    <row r="832" spans="1:7">
      <c r="A832">
        <v>198</v>
      </c>
      <c r="B832">
        <v>0</v>
      </c>
      <c r="C832" t="s">
        <v>88</v>
      </c>
      <c r="D832">
        <v>161000</v>
      </c>
      <c r="E832">
        <v>61934</v>
      </c>
      <c r="F832">
        <v>-99066</v>
      </c>
      <c r="G832">
        <v>38.47</v>
      </c>
    </row>
    <row r="833" spans="1:7">
      <c r="A833">
        <v>8611</v>
      </c>
      <c r="B833">
        <v>0</v>
      </c>
      <c r="C833" t="s">
        <v>89</v>
      </c>
      <c r="D833">
        <v>10000</v>
      </c>
      <c r="E833">
        <v>16035</v>
      </c>
      <c r="F833">
        <v>6035</v>
      </c>
      <c r="G833">
        <v>160.35</v>
      </c>
    </row>
    <row r="834" spans="1:7">
      <c r="A834">
        <v>8612</v>
      </c>
      <c r="B834">
        <v>0</v>
      </c>
      <c r="C834" t="s">
        <v>90</v>
      </c>
      <c r="D834">
        <v>1000</v>
      </c>
      <c r="E834">
        <v>0</v>
      </c>
      <c r="F834">
        <v>-1000</v>
      </c>
      <c r="G834">
        <v>0</v>
      </c>
    </row>
    <row r="835" spans="1:7">
      <c r="A835">
        <v>8613</v>
      </c>
      <c r="B835">
        <v>0</v>
      </c>
      <c r="C835" t="s">
        <v>91</v>
      </c>
      <c r="D835">
        <v>150000</v>
      </c>
      <c r="E835">
        <v>45899</v>
      </c>
      <c r="F835">
        <v>-104101</v>
      </c>
      <c r="G835">
        <v>30.6</v>
      </c>
    </row>
    <row r="836" spans="1:7">
      <c r="A836">
        <v>199</v>
      </c>
      <c r="B836">
        <v>0</v>
      </c>
      <c r="C836" t="s">
        <v>92</v>
      </c>
      <c r="D836">
        <v>0</v>
      </c>
      <c r="E836">
        <v>0</v>
      </c>
      <c r="F836">
        <v>0</v>
      </c>
      <c r="G836">
        <v>0</v>
      </c>
    </row>
    <row r="837" spans="1:7">
      <c r="A837">
        <v>8621</v>
      </c>
      <c r="B837">
        <v>0</v>
      </c>
      <c r="C837" t="s">
        <v>93</v>
      </c>
      <c r="D837">
        <v>0</v>
      </c>
      <c r="E837">
        <v>0</v>
      </c>
      <c r="F837">
        <v>0</v>
      </c>
      <c r="G837">
        <v>0</v>
      </c>
    </row>
    <row r="838" spans="1:7">
      <c r="A838">
        <v>8622</v>
      </c>
      <c r="B838">
        <v>0</v>
      </c>
      <c r="C838" t="s">
        <v>94</v>
      </c>
      <c r="D838">
        <v>0</v>
      </c>
      <c r="E838">
        <v>0</v>
      </c>
      <c r="F838">
        <v>0</v>
      </c>
      <c r="G838">
        <v>0</v>
      </c>
    </row>
    <row r="839" spans="1:7">
      <c r="A839">
        <v>200</v>
      </c>
      <c r="B839">
        <v>0</v>
      </c>
      <c r="C839" t="s">
        <v>95</v>
      </c>
      <c r="D839">
        <v>34011000</v>
      </c>
      <c r="E839">
        <v>31132274</v>
      </c>
      <c r="F839">
        <v>-2878726</v>
      </c>
      <c r="G839">
        <v>91.54</v>
      </c>
    </row>
    <row r="840" spans="1:7">
      <c r="A840">
        <v>128</v>
      </c>
      <c r="B840">
        <v>0</v>
      </c>
      <c r="C840" t="s">
        <v>96</v>
      </c>
      <c r="D840">
        <v>20880000</v>
      </c>
      <c r="E840">
        <v>17517499</v>
      </c>
      <c r="F840">
        <v>-3362501</v>
      </c>
      <c r="G840">
        <v>83.9</v>
      </c>
    </row>
    <row r="841" spans="1:7">
      <c r="A841">
        <v>7111</v>
      </c>
      <c r="B841">
        <v>0</v>
      </c>
      <c r="C841" t="s">
        <v>97</v>
      </c>
      <c r="D841">
        <v>0</v>
      </c>
      <c r="E841">
        <v>0</v>
      </c>
      <c r="F841">
        <v>0</v>
      </c>
      <c r="G841">
        <v>0</v>
      </c>
    </row>
    <row r="842" spans="1:7">
      <c r="A842">
        <v>7112</v>
      </c>
      <c r="B842">
        <v>0</v>
      </c>
      <c r="C842" t="s">
        <v>98</v>
      </c>
      <c r="D842">
        <v>11500000</v>
      </c>
      <c r="E842">
        <v>9345842</v>
      </c>
      <c r="F842">
        <v>-2154158</v>
      </c>
      <c r="G842">
        <v>81.27</v>
      </c>
    </row>
    <row r="843" spans="1:7">
      <c r="A843">
        <v>7113</v>
      </c>
      <c r="B843">
        <v>0</v>
      </c>
      <c r="C843" t="s">
        <v>99</v>
      </c>
      <c r="D843">
        <v>3500000</v>
      </c>
      <c r="E843">
        <v>2631608</v>
      </c>
      <c r="F843">
        <v>-868392</v>
      </c>
      <c r="G843">
        <v>75.19</v>
      </c>
    </row>
    <row r="844" spans="1:7">
      <c r="A844">
        <v>7114</v>
      </c>
      <c r="B844">
        <v>0</v>
      </c>
      <c r="C844" t="s">
        <v>100</v>
      </c>
      <c r="D844">
        <v>2900000</v>
      </c>
      <c r="E844">
        <v>3341153</v>
      </c>
      <c r="F844">
        <v>441153</v>
      </c>
      <c r="G844">
        <v>115.21</v>
      </c>
    </row>
    <row r="845" spans="1:7">
      <c r="A845">
        <v>7115</v>
      </c>
      <c r="B845">
        <v>0</v>
      </c>
      <c r="C845" t="s">
        <v>101</v>
      </c>
      <c r="D845">
        <v>0</v>
      </c>
      <c r="E845">
        <v>0</v>
      </c>
      <c r="F845">
        <v>0</v>
      </c>
      <c r="G845">
        <v>0</v>
      </c>
    </row>
    <row r="846" spans="1:7">
      <c r="A846">
        <v>7116</v>
      </c>
      <c r="B846">
        <v>0</v>
      </c>
      <c r="C846" t="s">
        <v>102</v>
      </c>
      <c r="D846">
        <v>80000</v>
      </c>
      <c r="E846">
        <v>61150</v>
      </c>
      <c r="F846">
        <v>-18850</v>
      </c>
      <c r="G846">
        <v>76.44</v>
      </c>
    </row>
    <row r="847" spans="1:7">
      <c r="A847">
        <v>7117</v>
      </c>
      <c r="B847">
        <v>0</v>
      </c>
      <c r="C847" t="s">
        <v>103</v>
      </c>
      <c r="D847">
        <v>2900000</v>
      </c>
      <c r="E847">
        <v>2137746</v>
      </c>
      <c r="F847">
        <v>-762254</v>
      </c>
      <c r="G847">
        <v>73.72</v>
      </c>
    </row>
    <row r="848" spans="1:7">
      <c r="A848">
        <v>129</v>
      </c>
      <c r="B848">
        <v>0</v>
      </c>
      <c r="C848" t="s">
        <v>104</v>
      </c>
      <c r="D848">
        <v>5581000</v>
      </c>
      <c r="E848">
        <v>5230113</v>
      </c>
      <c r="F848">
        <v>-350887</v>
      </c>
      <c r="G848">
        <v>93.71</v>
      </c>
    </row>
    <row r="849" spans="1:7">
      <c r="A849">
        <v>7211</v>
      </c>
      <c r="B849">
        <v>0</v>
      </c>
      <c r="C849" t="s">
        <v>105</v>
      </c>
      <c r="D849">
        <v>2000000</v>
      </c>
      <c r="E849">
        <v>1684171</v>
      </c>
      <c r="F849">
        <v>-315829</v>
      </c>
      <c r="G849">
        <v>84.21</v>
      </c>
    </row>
    <row r="850" spans="1:7">
      <c r="A850">
        <v>7212</v>
      </c>
      <c r="B850">
        <v>0</v>
      </c>
      <c r="C850" t="s">
        <v>106</v>
      </c>
      <c r="D850">
        <v>460000</v>
      </c>
      <c r="E850">
        <v>430570</v>
      </c>
      <c r="F850">
        <v>-29430</v>
      </c>
      <c r="G850">
        <v>93.6</v>
      </c>
    </row>
    <row r="851" spans="1:7">
      <c r="A851">
        <v>7213</v>
      </c>
      <c r="B851">
        <v>0</v>
      </c>
      <c r="C851" t="s">
        <v>107</v>
      </c>
      <c r="D851">
        <v>0</v>
      </c>
      <c r="E851">
        <v>0</v>
      </c>
      <c r="F851">
        <v>0</v>
      </c>
      <c r="G851">
        <v>0</v>
      </c>
    </row>
    <row r="852" spans="1:7">
      <c r="A852">
        <v>7214</v>
      </c>
      <c r="B852">
        <v>0</v>
      </c>
      <c r="C852" t="s">
        <v>108</v>
      </c>
      <c r="D852">
        <v>0</v>
      </c>
      <c r="E852">
        <v>0</v>
      </c>
      <c r="F852">
        <v>0</v>
      </c>
      <c r="G852">
        <v>0</v>
      </c>
    </row>
    <row r="853" spans="1:7">
      <c r="A853">
        <v>7215</v>
      </c>
      <c r="B853">
        <v>0</v>
      </c>
      <c r="C853" t="s">
        <v>109</v>
      </c>
      <c r="D853">
        <v>110000</v>
      </c>
      <c r="E853">
        <v>120565</v>
      </c>
      <c r="F853">
        <v>10565</v>
      </c>
      <c r="G853">
        <v>109.6</v>
      </c>
    </row>
    <row r="854" spans="1:7">
      <c r="A854">
        <v>7216</v>
      </c>
      <c r="B854">
        <v>0</v>
      </c>
      <c r="C854" t="s">
        <v>110</v>
      </c>
      <c r="D854">
        <v>0</v>
      </c>
      <c r="E854">
        <v>930</v>
      </c>
      <c r="F854">
        <v>930</v>
      </c>
      <c r="G854">
        <v>0</v>
      </c>
    </row>
    <row r="855" spans="1:7">
      <c r="A855">
        <v>7217</v>
      </c>
      <c r="B855">
        <v>0</v>
      </c>
      <c r="C855" t="s">
        <v>111</v>
      </c>
      <c r="D855">
        <v>10000</v>
      </c>
      <c r="E855">
        <v>82</v>
      </c>
      <c r="F855">
        <v>-9918</v>
      </c>
      <c r="G855">
        <v>0.82</v>
      </c>
    </row>
    <row r="856" spans="1:7">
      <c r="A856">
        <v>7218</v>
      </c>
      <c r="B856">
        <v>0</v>
      </c>
      <c r="C856" t="s">
        <v>112</v>
      </c>
      <c r="D856">
        <v>30000</v>
      </c>
      <c r="E856">
        <v>29899</v>
      </c>
      <c r="F856">
        <v>-101</v>
      </c>
      <c r="G856">
        <v>99.66</v>
      </c>
    </row>
    <row r="857" spans="1:7">
      <c r="A857">
        <v>7219</v>
      </c>
      <c r="B857">
        <v>0</v>
      </c>
      <c r="C857" t="s">
        <v>113</v>
      </c>
      <c r="D857">
        <v>30000</v>
      </c>
      <c r="E857">
        <v>13685</v>
      </c>
      <c r="F857">
        <v>-16315</v>
      </c>
      <c r="G857">
        <v>45.62</v>
      </c>
    </row>
    <row r="858" spans="1:7">
      <c r="A858">
        <v>7223</v>
      </c>
      <c r="B858">
        <v>0</v>
      </c>
      <c r="C858" t="s">
        <v>114</v>
      </c>
      <c r="D858">
        <v>2190000</v>
      </c>
      <c r="E858">
        <v>2103427</v>
      </c>
      <c r="F858">
        <v>-86573</v>
      </c>
      <c r="G858">
        <v>96.05</v>
      </c>
    </row>
    <row r="859" spans="1:7">
      <c r="A859">
        <v>7223</v>
      </c>
      <c r="B859">
        <v>1</v>
      </c>
      <c r="C859" t="s">
        <v>115</v>
      </c>
      <c r="D859">
        <v>980000</v>
      </c>
      <c r="E859">
        <v>974006</v>
      </c>
      <c r="F859">
        <v>-5994</v>
      </c>
      <c r="G859">
        <v>99.39</v>
      </c>
    </row>
    <row r="860" spans="1:7">
      <c r="A860">
        <v>7223</v>
      </c>
      <c r="B860">
        <v>2</v>
      </c>
      <c r="C860" t="s">
        <v>116</v>
      </c>
      <c r="D860">
        <v>250000</v>
      </c>
      <c r="E860">
        <v>232729</v>
      </c>
      <c r="F860">
        <v>-17271</v>
      </c>
      <c r="G860">
        <v>93.09</v>
      </c>
    </row>
    <row r="861" spans="1:7">
      <c r="A861">
        <v>7223</v>
      </c>
      <c r="B861">
        <v>3</v>
      </c>
      <c r="C861" t="s">
        <v>117</v>
      </c>
      <c r="D861">
        <v>500000</v>
      </c>
      <c r="E861">
        <v>464387</v>
      </c>
      <c r="F861">
        <v>-35613</v>
      </c>
      <c r="G861">
        <v>92.88</v>
      </c>
    </row>
    <row r="862" spans="1:7">
      <c r="A862">
        <v>7223</v>
      </c>
      <c r="B862">
        <v>4</v>
      </c>
      <c r="C862" t="s">
        <v>118</v>
      </c>
      <c r="D862">
        <v>460000</v>
      </c>
      <c r="E862">
        <v>432305</v>
      </c>
      <c r="F862">
        <v>-27695</v>
      </c>
      <c r="G862">
        <v>93.98</v>
      </c>
    </row>
    <row r="863" spans="1:7">
      <c r="A863">
        <v>7224</v>
      </c>
      <c r="B863">
        <v>0</v>
      </c>
      <c r="C863" t="s">
        <v>119</v>
      </c>
      <c r="D863">
        <v>310000</v>
      </c>
      <c r="E863">
        <v>356918</v>
      </c>
      <c r="F863">
        <v>46918</v>
      </c>
      <c r="G863">
        <v>115.13</v>
      </c>
    </row>
    <row r="864" spans="1:7">
      <c r="A864">
        <v>7224</v>
      </c>
      <c r="B864">
        <v>1</v>
      </c>
      <c r="C864" t="s">
        <v>120</v>
      </c>
      <c r="D864">
        <v>310000</v>
      </c>
      <c r="E864">
        <v>356918</v>
      </c>
      <c r="F864">
        <v>46918</v>
      </c>
      <c r="G864">
        <v>115.13</v>
      </c>
    </row>
    <row r="865" spans="1:7">
      <c r="A865">
        <v>7225</v>
      </c>
      <c r="B865">
        <v>0</v>
      </c>
      <c r="C865" t="s">
        <v>121</v>
      </c>
      <c r="D865">
        <v>200000</v>
      </c>
      <c r="E865">
        <v>238378</v>
      </c>
      <c r="F865">
        <v>38378</v>
      </c>
      <c r="G865">
        <v>119.19</v>
      </c>
    </row>
    <row r="866" spans="1:7">
      <c r="A866">
        <v>7226</v>
      </c>
      <c r="B866">
        <v>0</v>
      </c>
      <c r="C866" t="s">
        <v>122</v>
      </c>
      <c r="D866">
        <v>120000</v>
      </c>
      <c r="E866">
        <v>135967</v>
      </c>
      <c r="F866">
        <v>15967</v>
      </c>
      <c r="G866">
        <v>113.31</v>
      </c>
    </row>
    <row r="867" spans="1:7">
      <c r="A867">
        <v>7231</v>
      </c>
      <c r="B867">
        <v>0</v>
      </c>
      <c r="C867" t="s">
        <v>123</v>
      </c>
      <c r="D867">
        <v>121000</v>
      </c>
      <c r="E867">
        <v>115521</v>
      </c>
      <c r="F867">
        <v>-5479</v>
      </c>
      <c r="G867">
        <v>95.47</v>
      </c>
    </row>
    <row r="868" spans="1:7">
      <c r="A868">
        <v>7231</v>
      </c>
      <c r="B868">
        <v>1</v>
      </c>
      <c r="C868" t="s">
        <v>124</v>
      </c>
      <c r="D868">
        <v>120000</v>
      </c>
      <c r="E868">
        <v>115521</v>
      </c>
      <c r="F868">
        <v>-4479</v>
      </c>
      <c r="G868">
        <v>96.27</v>
      </c>
    </row>
    <row r="869" spans="1:7">
      <c r="A869">
        <v>7231</v>
      </c>
      <c r="B869">
        <v>2</v>
      </c>
      <c r="C869" t="s">
        <v>125</v>
      </c>
      <c r="D869">
        <v>1000</v>
      </c>
      <c r="E869">
        <v>0</v>
      </c>
      <c r="F869">
        <v>-1000</v>
      </c>
      <c r="G869">
        <v>0</v>
      </c>
    </row>
    <row r="870" spans="1:7">
      <c r="A870">
        <v>7232</v>
      </c>
      <c r="B870">
        <v>0</v>
      </c>
      <c r="C870" t="s">
        <v>126</v>
      </c>
      <c r="D870">
        <v>0</v>
      </c>
      <c r="E870">
        <v>0</v>
      </c>
      <c r="F870">
        <v>0</v>
      </c>
      <c r="G870">
        <v>0</v>
      </c>
    </row>
    <row r="871" spans="1:7">
      <c r="A871">
        <v>7233</v>
      </c>
      <c r="B871">
        <v>0</v>
      </c>
      <c r="C871" t="s">
        <v>127</v>
      </c>
      <c r="D871">
        <v>0</v>
      </c>
      <c r="E871">
        <v>0</v>
      </c>
      <c r="F871">
        <v>0</v>
      </c>
      <c r="G871">
        <v>0</v>
      </c>
    </row>
    <row r="872" spans="1:7">
      <c r="A872">
        <v>7234</v>
      </c>
      <c r="B872">
        <v>0</v>
      </c>
      <c r="C872" t="s">
        <v>128</v>
      </c>
      <c r="D872">
        <v>0</v>
      </c>
      <c r="E872">
        <v>0</v>
      </c>
      <c r="F872">
        <v>0</v>
      </c>
      <c r="G872">
        <v>0</v>
      </c>
    </row>
    <row r="873" spans="1:7">
      <c r="A873">
        <v>130</v>
      </c>
      <c r="B873">
        <v>0</v>
      </c>
      <c r="C873" t="s">
        <v>129</v>
      </c>
      <c r="D873">
        <v>3816000</v>
      </c>
      <c r="E873">
        <v>3343095</v>
      </c>
      <c r="F873">
        <v>-472905</v>
      </c>
      <c r="G873">
        <v>87.61</v>
      </c>
    </row>
    <row r="874" spans="1:7">
      <c r="A874">
        <v>7311</v>
      </c>
      <c r="B874">
        <v>0</v>
      </c>
      <c r="C874" t="s">
        <v>130</v>
      </c>
      <c r="D874">
        <v>50000</v>
      </c>
      <c r="E874">
        <v>59342</v>
      </c>
      <c r="F874">
        <v>9342</v>
      </c>
      <c r="G874">
        <v>118.68</v>
      </c>
    </row>
    <row r="875" spans="1:7">
      <c r="A875">
        <v>7312</v>
      </c>
      <c r="B875">
        <v>0</v>
      </c>
      <c r="C875" t="s">
        <v>131</v>
      </c>
      <c r="D875">
        <v>20000</v>
      </c>
      <c r="E875">
        <v>11372</v>
      </c>
      <c r="F875">
        <v>-8628</v>
      </c>
      <c r="G875">
        <v>56.86</v>
      </c>
    </row>
    <row r="876" spans="1:7">
      <c r="A876">
        <v>7313</v>
      </c>
      <c r="B876">
        <v>0</v>
      </c>
      <c r="C876" t="s">
        <v>132</v>
      </c>
      <c r="D876">
        <v>5000</v>
      </c>
      <c r="E876">
        <v>0</v>
      </c>
      <c r="F876">
        <v>-5000</v>
      </c>
      <c r="G876">
        <v>0</v>
      </c>
    </row>
    <row r="877" spans="1:7">
      <c r="A877">
        <v>7314</v>
      </c>
      <c r="B877">
        <v>0</v>
      </c>
      <c r="C877" t="s">
        <v>133</v>
      </c>
      <c r="D877">
        <v>100000</v>
      </c>
      <c r="E877">
        <v>58182</v>
      </c>
      <c r="F877">
        <v>-41818</v>
      </c>
      <c r="G877">
        <v>58.18</v>
      </c>
    </row>
    <row r="878" spans="1:7">
      <c r="A878">
        <v>7315</v>
      </c>
      <c r="B878">
        <v>0</v>
      </c>
      <c r="C878" t="s">
        <v>134</v>
      </c>
      <c r="D878">
        <v>60000</v>
      </c>
      <c r="E878">
        <v>70427</v>
      </c>
      <c r="F878">
        <v>10427</v>
      </c>
      <c r="G878">
        <v>117.38</v>
      </c>
    </row>
    <row r="879" spans="1:7">
      <c r="A879">
        <v>7316</v>
      </c>
      <c r="B879">
        <v>0</v>
      </c>
      <c r="C879" t="s">
        <v>135</v>
      </c>
      <c r="D879">
        <v>100000</v>
      </c>
      <c r="E879">
        <v>92675</v>
      </c>
      <c r="F879">
        <v>-7325</v>
      </c>
      <c r="G879">
        <v>92.68</v>
      </c>
    </row>
    <row r="880" spans="1:7">
      <c r="A880">
        <v>7317</v>
      </c>
      <c r="B880">
        <v>0</v>
      </c>
      <c r="C880" t="s">
        <v>114</v>
      </c>
      <c r="D880">
        <v>80000</v>
      </c>
      <c r="E880">
        <v>75836</v>
      </c>
      <c r="F880">
        <v>-4164</v>
      </c>
      <c r="G880">
        <v>94.8</v>
      </c>
    </row>
    <row r="881" spans="1:7">
      <c r="A881">
        <v>7317</v>
      </c>
      <c r="B881">
        <v>1</v>
      </c>
      <c r="C881" t="s">
        <v>115</v>
      </c>
      <c r="D881">
        <v>50000</v>
      </c>
      <c r="E881">
        <v>51393</v>
      </c>
      <c r="F881">
        <v>1393</v>
      </c>
      <c r="G881">
        <v>102.79</v>
      </c>
    </row>
    <row r="882" spans="1:7">
      <c r="A882">
        <v>7317</v>
      </c>
      <c r="B882">
        <v>2</v>
      </c>
      <c r="C882" t="s">
        <v>117</v>
      </c>
      <c r="D882">
        <v>30000</v>
      </c>
      <c r="E882">
        <v>24443</v>
      </c>
      <c r="F882">
        <v>-5557</v>
      </c>
      <c r="G882">
        <v>81.48</v>
      </c>
    </row>
    <row r="883" spans="1:7">
      <c r="A883">
        <v>7318</v>
      </c>
      <c r="B883">
        <v>0</v>
      </c>
      <c r="C883" t="s">
        <v>119</v>
      </c>
      <c r="D883">
        <v>10000</v>
      </c>
      <c r="E883">
        <v>6081</v>
      </c>
      <c r="F883">
        <v>-3919</v>
      </c>
      <c r="G883">
        <v>60.81</v>
      </c>
    </row>
    <row r="884" spans="1:7">
      <c r="A884">
        <v>7318</v>
      </c>
      <c r="B884">
        <v>1</v>
      </c>
      <c r="C884" t="s">
        <v>120</v>
      </c>
      <c r="D884">
        <v>0</v>
      </c>
      <c r="E884">
        <v>0</v>
      </c>
      <c r="F884">
        <v>0</v>
      </c>
      <c r="G884">
        <v>0</v>
      </c>
    </row>
    <row r="885" spans="1:7">
      <c r="A885">
        <v>7318</v>
      </c>
      <c r="B885">
        <v>2</v>
      </c>
      <c r="C885" t="s">
        <v>136</v>
      </c>
      <c r="D885">
        <v>10000</v>
      </c>
      <c r="E885">
        <v>6081</v>
      </c>
      <c r="F885">
        <v>-3919</v>
      </c>
      <c r="G885">
        <v>60.81</v>
      </c>
    </row>
    <row r="886" spans="1:7">
      <c r="A886">
        <v>7319</v>
      </c>
      <c r="B886">
        <v>0</v>
      </c>
      <c r="C886" t="s">
        <v>137</v>
      </c>
      <c r="D886">
        <v>300000</v>
      </c>
      <c r="E886">
        <v>247700</v>
      </c>
      <c r="F886">
        <v>-52300</v>
      </c>
      <c r="G886">
        <v>82.57</v>
      </c>
    </row>
    <row r="887" spans="1:7">
      <c r="A887">
        <v>7321</v>
      </c>
      <c r="B887">
        <v>0</v>
      </c>
      <c r="C887" t="s">
        <v>138</v>
      </c>
      <c r="D887">
        <v>45000</v>
      </c>
      <c r="E887">
        <v>48450</v>
      </c>
      <c r="F887">
        <v>3450</v>
      </c>
      <c r="G887">
        <v>107.67</v>
      </c>
    </row>
    <row r="888" spans="1:7">
      <c r="A888">
        <v>7322</v>
      </c>
      <c r="B888">
        <v>0</v>
      </c>
      <c r="C888" t="s">
        <v>139</v>
      </c>
      <c r="D888">
        <v>1000</v>
      </c>
      <c r="E888">
        <v>459</v>
      </c>
      <c r="F888">
        <v>-541</v>
      </c>
      <c r="G888">
        <v>45.9</v>
      </c>
    </row>
    <row r="889" spans="1:7">
      <c r="A889">
        <v>7323</v>
      </c>
      <c r="B889">
        <v>0</v>
      </c>
      <c r="C889" t="s">
        <v>140</v>
      </c>
      <c r="D889">
        <v>10000</v>
      </c>
      <c r="E889">
        <v>3373</v>
      </c>
      <c r="F889">
        <v>-6627</v>
      </c>
      <c r="G889">
        <v>33.729999999999997</v>
      </c>
    </row>
    <row r="890" spans="1:7">
      <c r="A890">
        <v>7324</v>
      </c>
      <c r="B890">
        <v>0</v>
      </c>
      <c r="C890" t="s">
        <v>141</v>
      </c>
      <c r="D890">
        <v>2000000</v>
      </c>
      <c r="E890">
        <v>1845457</v>
      </c>
      <c r="F890">
        <v>-154543</v>
      </c>
      <c r="G890">
        <v>92.27</v>
      </c>
    </row>
    <row r="891" spans="1:7">
      <c r="A891">
        <v>7325</v>
      </c>
      <c r="B891">
        <v>0</v>
      </c>
      <c r="C891" t="s">
        <v>142</v>
      </c>
      <c r="D891">
        <v>35000</v>
      </c>
      <c r="E891">
        <v>30869</v>
      </c>
      <c r="F891">
        <v>-4131</v>
      </c>
      <c r="G891">
        <v>88.2</v>
      </c>
    </row>
    <row r="892" spans="1:7">
      <c r="A892">
        <v>7326</v>
      </c>
      <c r="B892">
        <v>0</v>
      </c>
      <c r="C892" t="s">
        <v>143</v>
      </c>
      <c r="D892">
        <v>50000</v>
      </c>
      <c r="E892">
        <v>20717</v>
      </c>
      <c r="F892">
        <v>-29283</v>
      </c>
      <c r="G892">
        <v>41.43</v>
      </c>
    </row>
    <row r="893" spans="1:7">
      <c r="A893">
        <v>7327</v>
      </c>
      <c r="B893">
        <v>0</v>
      </c>
      <c r="C893" t="s">
        <v>122</v>
      </c>
      <c r="D893">
        <v>450000</v>
      </c>
      <c r="E893">
        <v>340274</v>
      </c>
      <c r="F893">
        <v>-109726</v>
      </c>
      <c r="G893">
        <v>75.62</v>
      </c>
    </row>
    <row r="894" spans="1:7">
      <c r="A894">
        <v>7328</v>
      </c>
      <c r="B894">
        <v>0</v>
      </c>
      <c r="C894" t="s">
        <v>144</v>
      </c>
      <c r="D894">
        <v>10000</v>
      </c>
      <c r="E894">
        <v>0</v>
      </c>
      <c r="F894">
        <v>-10000</v>
      </c>
      <c r="G894">
        <v>0</v>
      </c>
    </row>
    <row r="895" spans="1:7">
      <c r="A895">
        <v>7329</v>
      </c>
      <c r="B895">
        <v>0</v>
      </c>
      <c r="C895" t="s">
        <v>145</v>
      </c>
      <c r="D895">
        <v>10000</v>
      </c>
      <c r="E895">
        <v>0</v>
      </c>
      <c r="F895">
        <v>-10000</v>
      </c>
      <c r="G895">
        <v>0</v>
      </c>
    </row>
    <row r="896" spans="1:7">
      <c r="A896">
        <v>7331</v>
      </c>
      <c r="B896">
        <v>0</v>
      </c>
      <c r="C896" t="s">
        <v>146</v>
      </c>
      <c r="D896">
        <v>450000</v>
      </c>
      <c r="E896">
        <v>403511</v>
      </c>
      <c r="F896">
        <v>-46489</v>
      </c>
      <c r="G896">
        <v>89.67</v>
      </c>
    </row>
    <row r="897" spans="1:7">
      <c r="A897">
        <v>7332</v>
      </c>
      <c r="B897">
        <v>0</v>
      </c>
      <c r="C897" t="s">
        <v>147</v>
      </c>
      <c r="D897">
        <v>10000</v>
      </c>
      <c r="E897">
        <v>18108</v>
      </c>
      <c r="F897">
        <v>8108</v>
      </c>
      <c r="G897">
        <v>181.08</v>
      </c>
    </row>
    <row r="898" spans="1:7">
      <c r="A898">
        <v>7333</v>
      </c>
      <c r="B898">
        <v>0</v>
      </c>
      <c r="C898" t="s">
        <v>148</v>
      </c>
      <c r="D898">
        <v>20000</v>
      </c>
      <c r="E898">
        <v>10262</v>
      </c>
      <c r="F898">
        <v>-9738</v>
      </c>
      <c r="G898">
        <v>51.31</v>
      </c>
    </row>
    <row r="899" spans="1:7">
      <c r="A899">
        <v>7334</v>
      </c>
      <c r="B899">
        <v>0</v>
      </c>
      <c r="C899" t="s">
        <v>127</v>
      </c>
      <c r="D899">
        <v>0</v>
      </c>
      <c r="E899">
        <v>0</v>
      </c>
      <c r="F899">
        <v>0</v>
      </c>
      <c r="G899">
        <v>0</v>
      </c>
    </row>
    <row r="900" spans="1:7">
      <c r="A900">
        <v>7335</v>
      </c>
      <c r="B900">
        <v>0</v>
      </c>
      <c r="C900" t="s">
        <v>128</v>
      </c>
      <c r="D900">
        <v>0</v>
      </c>
      <c r="E900">
        <v>0</v>
      </c>
      <c r="F900">
        <v>0</v>
      </c>
      <c r="G900">
        <v>0</v>
      </c>
    </row>
    <row r="901" spans="1:7">
      <c r="A901">
        <v>131</v>
      </c>
      <c r="B901">
        <v>0</v>
      </c>
      <c r="C901" t="s">
        <v>149</v>
      </c>
      <c r="D901">
        <v>0</v>
      </c>
      <c r="E901">
        <v>0</v>
      </c>
      <c r="F901">
        <v>0</v>
      </c>
      <c r="G901">
        <v>0</v>
      </c>
    </row>
    <row r="902" spans="1:7">
      <c r="A902">
        <v>7411</v>
      </c>
      <c r="B902">
        <v>0</v>
      </c>
      <c r="C902" t="s">
        <v>150</v>
      </c>
      <c r="D902">
        <v>0</v>
      </c>
      <c r="E902">
        <v>0</v>
      </c>
      <c r="F902">
        <v>0</v>
      </c>
      <c r="G902">
        <v>0</v>
      </c>
    </row>
    <row r="903" spans="1:7">
      <c r="A903">
        <v>7412</v>
      </c>
      <c r="B903">
        <v>0</v>
      </c>
      <c r="C903" t="s">
        <v>151</v>
      </c>
      <c r="D903">
        <v>0</v>
      </c>
      <c r="E903">
        <v>0</v>
      </c>
      <c r="F903">
        <v>0</v>
      </c>
      <c r="G903">
        <v>0</v>
      </c>
    </row>
    <row r="904" spans="1:7">
      <c r="A904">
        <v>132</v>
      </c>
      <c r="B904">
        <v>0</v>
      </c>
      <c r="C904" t="s">
        <v>152</v>
      </c>
      <c r="D904">
        <v>0</v>
      </c>
      <c r="E904">
        <v>0</v>
      </c>
      <c r="F904">
        <v>0</v>
      </c>
      <c r="G904">
        <v>0</v>
      </c>
    </row>
    <row r="905" spans="1:7">
      <c r="A905">
        <v>7421</v>
      </c>
      <c r="B905">
        <v>0</v>
      </c>
      <c r="C905" t="s">
        <v>152</v>
      </c>
      <c r="D905">
        <v>0</v>
      </c>
      <c r="E905">
        <v>0</v>
      </c>
      <c r="F905">
        <v>0</v>
      </c>
      <c r="G905">
        <v>0</v>
      </c>
    </row>
    <row r="906" spans="1:7">
      <c r="A906">
        <v>133</v>
      </c>
      <c r="B906">
        <v>0</v>
      </c>
      <c r="C906" t="s">
        <v>153</v>
      </c>
      <c r="D906">
        <v>0</v>
      </c>
      <c r="E906">
        <v>0</v>
      </c>
      <c r="F906">
        <v>0</v>
      </c>
      <c r="G906">
        <v>0</v>
      </c>
    </row>
    <row r="907" spans="1:7">
      <c r="A907">
        <v>7431</v>
      </c>
      <c r="B907">
        <v>0</v>
      </c>
      <c r="C907" t="s">
        <v>153</v>
      </c>
      <c r="D907">
        <v>0</v>
      </c>
      <c r="E907">
        <v>0</v>
      </c>
      <c r="F907">
        <v>0</v>
      </c>
      <c r="G907">
        <v>0</v>
      </c>
    </row>
    <row r="908" spans="1:7">
      <c r="A908">
        <v>134</v>
      </c>
      <c r="B908">
        <v>0</v>
      </c>
      <c r="C908" t="s">
        <v>154</v>
      </c>
      <c r="D908">
        <v>106000</v>
      </c>
      <c r="E908">
        <v>101170</v>
      </c>
      <c r="F908">
        <v>-4830</v>
      </c>
      <c r="G908">
        <v>95.44</v>
      </c>
    </row>
    <row r="909" spans="1:7">
      <c r="A909">
        <v>7441</v>
      </c>
      <c r="B909">
        <v>0</v>
      </c>
      <c r="C909" t="s">
        <v>154</v>
      </c>
      <c r="D909">
        <v>106000</v>
      </c>
      <c r="E909">
        <v>101170</v>
      </c>
      <c r="F909">
        <v>-4830</v>
      </c>
      <c r="G909">
        <v>95.44</v>
      </c>
    </row>
    <row r="910" spans="1:7">
      <c r="A910">
        <v>135</v>
      </c>
      <c r="B910">
        <v>0</v>
      </c>
      <c r="C910" t="s">
        <v>155</v>
      </c>
      <c r="D910">
        <v>40000</v>
      </c>
      <c r="E910">
        <v>40008</v>
      </c>
      <c r="F910">
        <v>8</v>
      </c>
      <c r="G910">
        <v>100.02</v>
      </c>
    </row>
    <row r="911" spans="1:7">
      <c r="A911">
        <v>7451</v>
      </c>
      <c r="B911">
        <v>0</v>
      </c>
      <c r="C911" t="s">
        <v>156</v>
      </c>
      <c r="D911">
        <v>40000</v>
      </c>
      <c r="E911">
        <v>40008</v>
      </c>
      <c r="F911">
        <v>8</v>
      </c>
      <c r="G911">
        <v>100.02</v>
      </c>
    </row>
    <row r="912" spans="1:7">
      <c r="A912">
        <v>7452</v>
      </c>
      <c r="B912">
        <v>0</v>
      </c>
      <c r="C912" t="s">
        <v>128</v>
      </c>
      <c r="D912">
        <v>0</v>
      </c>
      <c r="E912">
        <v>0</v>
      </c>
      <c r="F912">
        <v>0</v>
      </c>
      <c r="G912">
        <v>0</v>
      </c>
    </row>
    <row r="913" spans="1:7">
      <c r="A913">
        <v>136</v>
      </c>
      <c r="B913">
        <v>0</v>
      </c>
      <c r="C913" t="s">
        <v>157</v>
      </c>
      <c r="D913">
        <v>0</v>
      </c>
      <c r="E913">
        <v>0</v>
      </c>
      <c r="F913">
        <v>0</v>
      </c>
      <c r="G913">
        <v>0</v>
      </c>
    </row>
    <row r="914" spans="1:7">
      <c r="A914">
        <v>7461</v>
      </c>
      <c r="B914">
        <v>0</v>
      </c>
      <c r="C914" t="s">
        <v>157</v>
      </c>
      <c r="D914">
        <v>0</v>
      </c>
      <c r="E914">
        <v>0</v>
      </c>
      <c r="F914">
        <v>0</v>
      </c>
      <c r="G914">
        <v>0</v>
      </c>
    </row>
    <row r="915" spans="1:7">
      <c r="A915">
        <v>137</v>
      </c>
      <c r="B915">
        <v>0</v>
      </c>
      <c r="C915" t="s">
        <v>158</v>
      </c>
      <c r="D915">
        <v>0</v>
      </c>
      <c r="E915">
        <v>0</v>
      </c>
      <c r="F915">
        <v>0</v>
      </c>
      <c r="G915">
        <v>0</v>
      </c>
    </row>
    <row r="916" spans="1:7">
      <c r="A916">
        <v>7471</v>
      </c>
      <c r="B916">
        <v>0</v>
      </c>
      <c r="C916" t="s">
        <v>159</v>
      </c>
      <c r="D916">
        <v>0</v>
      </c>
      <c r="E916">
        <v>0</v>
      </c>
      <c r="F916">
        <v>0</v>
      </c>
      <c r="G916">
        <v>0</v>
      </c>
    </row>
    <row r="917" spans="1:7">
      <c r="A917">
        <v>138</v>
      </c>
      <c r="B917">
        <v>0</v>
      </c>
      <c r="C917" t="s">
        <v>160</v>
      </c>
      <c r="D917">
        <v>0</v>
      </c>
      <c r="E917">
        <v>0</v>
      </c>
      <c r="F917">
        <v>0</v>
      </c>
      <c r="G917">
        <v>0</v>
      </c>
    </row>
    <row r="918" spans="1:7">
      <c r="A918">
        <v>7481</v>
      </c>
      <c r="B918">
        <v>0</v>
      </c>
      <c r="C918" t="s">
        <v>161</v>
      </c>
      <c r="D918">
        <v>0</v>
      </c>
      <c r="E918">
        <v>0</v>
      </c>
      <c r="F918">
        <v>0</v>
      </c>
      <c r="G918">
        <v>0</v>
      </c>
    </row>
    <row r="919" spans="1:7">
      <c r="A919">
        <v>7482</v>
      </c>
      <c r="B919">
        <v>0</v>
      </c>
      <c r="C919" t="s">
        <v>160</v>
      </c>
      <c r="D919">
        <v>0</v>
      </c>
      <c r="E919">
        <v>0</v>
      </c>
      <c r="F919">
        <v>0</v>
      </c>
      <c r="G919">
        <v>0</v>
      </c>
    </row>
    <row r="920" spans="1:7">
      <c r="A920">
        <v>7491</v>
      </c>
      <c r="B920">
        <v>0</v>
      </c>
      <c r="C920" t="s">
        <v>162</v>
      </c>
      <c r="D920">
        <v>0</v>
      </c>
      <c r="E920">
        <v>0</v>
      </c>
      <c r="F920">
        <v>0</v>
      </c>
      <c r="G920">
        <v>0</v>
      </c>
    </row>
    <row r="921" spans="1:7">
      <c r="A921">
        <v>139</v>
      </c>
      <c r="B921">
        <v>0</v>
      </c>
      <c r="C921" t="s">
        <v>163</v>
      </c>
      <c r="D921">
        <v>30423000</v>
      </c>
      <c r="E921">
        <v>26231885</v>
      </c>
      <c r="F921">
        <v>-4191115</v>
      </c>
      <c r="G921">
        <v>86.22</v>
      </c>
    </row>
    <row r="922" spans="1:7">
      <c r="A922">
        <v>226</v>
      </c>
      <c r="B922">
        <v>0</v>
      </c>
      <c r="C922" t="s">
        <v>164</v>
      </c>
      <c r="D922">
        <v>3588000</v>
      </c>
      <c r="E922">
        <v>4900389</v>
      </c>
      <c r="F922">
        <v>1312389</v>
      </c>
      <c r="G922">
        <v>136.58000000000001</v>
      </c>
    </row>
    <row r="923" spans="1:7">
      <c r="A923">
        <v>0</v>
      </c>
      <c r="B923">
        <v>0</v>
      </c>
      <c r="C923" t="s">
        <v>165</v>
      </c>
      <c r="D923">
        <v>0</v>
      </c>
      <c r="E923">
        <v>0</v>
      </c>
      <c r="F923">
        <v>0</v>
      </c>
      <c r="G923">
        <v>0</v>
      </c>
    </row>
    <row r="924" spans="1:7">
      <c r="A924">
        <v>201</v>
      </c>
      <c r="B924">
        <v>0</v>
      </c>
      <c r="C924" t="s">
        <v>166</v>
      </c>
      <c r="D924">
        <v>0</v>
      </c>
      <c r="E924">
        <v>0</v>
      </c>
      <c r="F924">
        <v>0</v>
      </c>
      <c r="G924">
        <v>0</v>
      </c>
    </row>
    <row r="925" spans="1:7">
      <c r="A925">
        <v>8711</v>
      </c>
      <c r="B925">
        <v>0</v>
      </c>
      <c r="C925" t="s">
        <v>166</v>
      </c>
      <c r="D925">
        <v>0</v>
      </c>
      <c r="E925">
        <v>0</v>
      </c>
      <c r="F925">
        <v>0</v>
      </c>
      <c r="G925">
        <v>0</v>
      </c>
    </row>
    <row r="926" spans="1:7">
      <c r="A926">
        <v>202</v>
      </c>
      <c r="B926">
        <v>0</v>
      </c>
      <c r="C926" t="s">
        <v>167</v>
      </c>
      <c r="D926">
        <v>0</v>
      </c>
      <c r="E926">
        <v>0</v>
      </c>
      <c r="F926">
        <v>0</v>
      </c>
      <c r="G926">
        <v>0</v>
      </c>
    </row>
    <row r="927" spans="1:7">
      <c r="A927">
        <v>8721</v>
      </c>
      <c r="B927">
        <v>0</v>
      </c>
      <c r="C927" t="s">
        <v>167</v>
      </c>
      <c r="D927">
        <v>0</v>
      </c>
      <c r="E927">
        <v>0</v>
      </c>
      <c r="F927">
        <v>0</v>
      </c>
      <c r="G927">
        <v>0</v>
      </c>
    </row>
    <row r="928" spans="1:7">
      <c r="A928">
        <v>203</v>
      </c>
      <c r="B928">
        <v>0</v>
      </c>
      <c r="C928" t="s">
        <v>168</v>
      </c>
      <c r="D928">
        <v>0</v>
      </c>
      <c r="E928">
        <v>0</v>
      </c>
      <c r="F928">
        <v>0</v>
      </c>
      <c r="G928">
        <v>0</v>
      </c>
    </row>
    <row r="929" spans="1:7">
      <c r="A929">
        <v>8731</v>
      </c>
      <c r="B929">
        <v>0</v>
      </c>
      <c r="C929" t="s">
        <v>168</v>
      </c>
      <c r="D929">
        <v>0</v>
      </c>
      <c r="E929">
        <v>0</v>
      </c>
      <c r="F929">
        <v>0</v>
      </c>
      <c r="G929">
        <v>0</v>
      </c>
    </row>
    <row r="930" spans="1:7">
      <c r="A930">
        <v>204</v>
      </c>
      <c r="B930">
        <v>0</v>
      </c>
      <c r="C930" t="s">
        <v>169</v>
      </c>
      <c r="D930">
        <v>0</v>
      </c>
      <c r="E930">
        <v>0</v>
      </c>
      <c r="F930">
        <v>0</v>
      </c>
      <c r="G930">
        <v>0</v>
      </c>
    </row>
    <row r="931" spans="1:7">
      <c r="A931">
        <v>8741</v>
      </c>
      <c r="B931">
        <v>0</v>
      </c>
      <c r="C931" t="s">
        <v>169</v>
      </c>
      <c r="D931">
        <v>0</v>
      </c>
      <c r="E931">
        <v>0</v>
      </c>
      <c r="F931">
        <v>0</v>
      </c>
      <c r="G931">
        <v>0</v>
      </c>
    </row>
    <row r="932" spans="1:7">
      <c r="A932">
        <v>205</v>
      </c>
      <c r="B932">
        <v>0</v>
      </c>
      <c r="C932" t="s">
        <v>170</v>
      </c>
      <c r="D932">
        <v>0</v>
      </c>
      <c r="E932">
        <v>0</v>
      </c>
      <c r="F932">
        <v>0</v>
      </c>
      <c r="G932">
        <v>0</v>
      </c>
    </row>
    <row r="933" spans="1:7">
      <c r="A933">
        <v>8751</v>
      </c>
      <c r="B933">
        <v>0</v>
      </c>
      <c r="C933" t="s">
        <v>170</v>
      </c>
      <c r="D933">
        <v>0</v>
      </c>
      <c r="E933">
        <v>0</v>
      </c>
      <c r="F933">
        <v>0</v>
      </c>
      <c r="G933">
        <v>0</v>
      </c>
    </row>
    <row r="934" spans="1:7">
      <c r="A934">
        <v>206</v>
      </c>
      <c r="B934">
        <v>0</v>
      </c>
      <c r="C934" t="s">
        <v>171</v>
      </c>
      <c r="D934">
        <v>0</v>
      </c>
      <c r="E934">
        <v>7677</v>
      </c>
      <c r="F934">
        <v>7677</v>
      </c>
      <c r="G934">
        <v>0</v>
      </c>
    </row>
    <row r="935" spans="1:7">
      <c r="A935">
        <v>8761</v>
      </c>
      <c r="B935">
        <v>0</v>
      </c>
      <c r="C935" t="s">
        <v>172</v>
      </c>
      <c r="D935">
        <v>0</v>
      </c>
      <c r="E935">
        <v>0</v>
      </c>
      <c r="F935">
        <v>0</v>
      </c>
      <c r="G935">
        <v>0</v>
      </c>
    </row>
    <row r="936" spans="1:7">
      <c r="A936">
        <v>8762</v>
      </c>
      <c r="B936">
        <v>0</v>
      </c>
      <c r="C936" t="s">
        <v>173</v>
      </c>
      <c r="D936">
        <v>0</v>
      </c>
      <c r="E936">
        <v>0</v>
      </c>
      <c r="F936">
        <v>0</v>
      </c>
      <c r="G936">
        <v>0</v>
      </c>
    </row>
    <row r="937" spans="1:7">
      <c r="A937">
        <v>8763</v>
      </c>
      <c r="B937">
        <v>0</v>
      </c>
      <c r="C937" t="s">
        <v>174</v>
      </c>
      <c r="D937">
        <v>0</v>
      </c>
      <c r="E937">
        <v>7677</v>
      </c>
      <c r="F937">
        <v>7677</v>
      </c>
      <c r="G937">
        <v>0</v>
      </c>
    </row>
    <row r="938" spans="1:7">
      <c r="A938">
        <v>8764</v>
      </c>
      <c r="B938">
        <v>0</v>
      </c>
      <c r="C938" t="s">
        <v>175</v>
      </c>
      <c r="D938">
        <v>0</v>
      </c>
      <c r="E938">
        <v>0</v>
      </c>
      <c r="F938">
        <v>0</v>
      </c>
      <c r="G938">
        <v>0</v>
      </c>
    </row>
    <row r="939" spans="1:7">
      <c r="A939">
        <v>8765</v>
      </c>
      <c r="B939">
        <v>0</v>
      </c>
      <c r="C939" t="s">
        <v>176</v>
      </c>
      <c r="D939">
        <v>0</v>
      </c>
      <c r="E939">
        <v>0</v>
      </c>
      <c r="F939">
        <v>0</v>
      </c>
      <c r="G939">
        <v>0</v>
      </c>
    </row>
    <row r="940" spans="1:7">
      <c r="A940">
        <v>8769</v>
      </c>
      <c r="B940">
        <v>0</v>
      </c>
      <c r="C940" t="s">
        <v>177</v>
      </c>
      <c r="D940">
        <v>0</v>
      </c>
      <c r="E940">
        <v>0</v>
      </c>
      <c r="F940">
        <v>0</v>
      </c>
      <c r="G940">
        <v>0</v>
      </c>
    </row>
    <row r="941" spans="1:7">
      <c r="A941">
        <v>207</v>
      </c>
      <c r="B941">
        <v>0</v>
      </c>
      <c r="C941" t="s">
        <v>178</v>
      </c>
      <c r="D941">
        <v>0</v>
      </c>
      <c r="E941">
        <v>0</v>
      </c>
      <c r="F941">
        <v>0</v>
      </c>
      <c r="G941">
        <v>0</v>
      </c>
    </row>
    <row r="942" spans="1:7">
      <c r="A942">
        <v>8771</v>
      </c>
      <c r="B942">
        <v>0</v>
      </c>
      <c r="C942" t="s">
        <v>88</v>
      </c>
      <c r="D942">
        <v>0</v>
      </c>
      <c r="E942">
        <v>0</v>
      </c>
      <c r="F942">
        <v>0</v>
      </c>
      <c r="G942">
        <v>0</v>
      </c>
    </row>
    <row r="943" spans="1:7">
      <c r="A943">
        <v>208</v>
      </c>
      <c r="B943">
        <v>0</v>
      </c>
      <c r="C943" t="s">
        <v>179</v>
      </c>
      <c r="D943">
        <v>0</v>
      </c>
      <c r="E943">
        <v>7677</v>
      </c>
      <c r="F943">
        <v>7677</v>
      </c>
      <c r="G943">
        <v>0</v>
      </c>
    </row>
    <row r="944" spans="1:7">
      <c r="A944">
        <v>140</v>
      </c>
      <c r="B944">
        <v>0</v>
      </c>
      <c r="C944" t="s">
        <v>180</v>
      </c>
      <c r="D944">
        <v>1622000</v>
      </c>
      <c r="E944">
        <v>1622255</v>
      </c>
      <c r="F944">
        <v>255</v>
      </c>
      <c r="G944">
        <v>100.02</v>
      </c>
    </row>
    <row r="945" spans="1:7">
      <c r="A945">
        <v>7511</v>
      </c>
      <c r="B945">
        <v>0</v>
      </c>
      <c r="C945" t="s">
        <v>180</v>
      </c>
      <c r="D945">
        <v>1622000</v>
      </c>
      <c r="E945">
        <v>1622255</v>
      </c>
      <c r="F945">
        <v>255</v>
      </c>
      <c r="G945">
        <v>100.02</v>
      </c>
    </row>
    <row r="946" spans="1:7">
      <c r="A946">
        <v>141</v>
      </c>
      <c r="B946">
        <v>0</v>
      </c>
      <c r="C946" t="s">
        <v>181</v>
      </c>
      <c r="D946">
        <v>0</v>
      </c>
      <c r="E946">
        <v>400830</v>
      </c>
      <c r="F946">
        <v>400830</v>
      </c>
      <c r="G946">
        <v>0</v>
      </c>
    </row>
    <row r="947" spans="1:7">
      <c r="A947">
        <v>7521</v>
      </c>
      <c r="B947">
        <v>0</v>
      </c>
      <c r="C947" t="s">
        <v>182</v>
      </c>
      <c r="D947">
        <v>0</v>
      </c>
      <c r="E947">
        <v>0</v>
      </c>
      <c r="F947">
        <v>0</v>
      </c>
      <c r="G947">
        <v>0</v>
      </c>
    </row>
    <row r="948" spans="1:7">
      <c r="A948">
        <v>7522</v>
      </c>
      <c r="B948">
        <v>0</v>
      </c>
      <c r="C948" t="s">
        <v>183</v>
      </c>
      <c r="D948">
        <v>0</v>
      </c>
      <c r="E948">
        <v>0</v>
      </c>
      <c r="F948">
        <v>0</v>
      </c>
      <c r="G948">
        <v>0</v>
      </c>
    </row>
    <row r="949" spans="1:7">
      <c r="A949">
        <v>7523</v>
      </c>
      <c r="B949">
        <v>0</v>
      </c>
      <c r="C949" t="s">
        <v>184</v>
      </c>
      <c r="D949">
        <v>0</v>
      </c>
      <c r="E949">
        <v>0</v>
      </c>
      <c r="F949">
        <v>0</v>
      </c>
      <c r="G949">
        <v>0</v>
      </c>
    </row>
    <row r="950" spans="1:7">
      <c r="A950">
        <v>7524</v>
      </c>
      <c r="B950">
        <v>0</v>
      </c>
      <c r="C950" t="s">
        <v>185</v>
      </c>
      <c r="D950">
        <v>0</v>
      </c>
      <c r="E950">
        <v>400830</v>
      </c>
      <c r="F950">
        <v>400830</v>
      </c>
      <c r="G950">
        <v>0</v>
      </c>
    </row>
    <row r="951" spans="1:7">
      <c r="A951">
        <v>7525</v>
      </c>
      <c r="B951">
        <v>0</v>
      </c>
      <c r="C951" t="s">
        <v>186</v>
      </c>
      <c r="D951">
        <v>0</v>
      </c>
      <c r="E951">
        <v>0</v>
      </c>
      <c r="F951">
        <v>0</v>
      </c>
      <c r="G951">
        <v>0</v>
      </c>
    </row>
    <row r="952" spans="1:7">
      <c r="A952">
        <v>142</v>
      </c>
      <c r="B952">
        <v>0</v>
      </c>
      <c r="C952" t="s">
        <v>187</v>
      </c>
      <c r="D952">
        <v>0</v>
      </c>
      <c r="E952">
        <v>0</v>
      </c>
      <c r="F952">
        <v>0</v>
      </c>
      <c r="G952">
        <v>0</v>
      </c>
    </row>
    <row r="953" spans="1:7">
      <c r="A953">
        <v>7531</v>
      </c>
      <c r="B953">
        <v>0</v>
      </c>
      <c r="C953" t="s">
        <v>187</v>
      </c>
      <c r="D953">
        <v>0</v>
      </c>
      <c r="E953">
        <v>0</v>
      </c>
      <c r="F953">
        <v>0</v>
      </c>
      <c r="G953">
        <v>0</v>
      </c>
    </row>
    <row r="954" spans="1:7">
      <c r="A954">
        <v>143</v>
      </c>
      <c r="B954">
        <v>0</v>
      </c>
      <c r="C954" t="s">
        <v>188</v>
      </c>
      <c r="D954">
        <v>0</v>
      </c>
      <c r="E954">
        <v>0</v>
      </c>
      <c r="F954">
        <v>0</v>
      </c>
      <c r="G954">
        <v>0</v>
      </c>
    </row>
    <row r="955" spans="1:7">
      <c r="A955">
        <v>7541</v>
      </c>
      <c r="B955">
        <v>0</v>
      </c>
      <c r="C955" t="s">
        <v>188</v>
      </c>
      <c r="D955">
        <v>0</v>
      </c>
      <c r="E955">
        <v>0</v>
      </c>
      <c r="F955">
        <v>0</v>
      </c>
      <c r="G955">
        <v>0</v>
      </c>
    </row>
    <row r="956" spans="1:7">
      <c r="A956">
        <v>144</v>
      </c>
      <c r="B956">
        <v>0</v>
      </c>
      <c r="C956" t="s">
        <v>189</v>
      </c>
      <c r="D956">
        <v>220000</v>
      </c>
      <c r="E956">
        <v>197007</v>
      </c>
      <c r="F956">
        <v>-22993</v>
      </c>
      <c r="G956">
        <v>89.55</v>
      </c>
    </row>
    <row r="957" spans="1:7">
      <c r="A957">
        <v>7551</v>
      </c>
      <c r="B957">
        <v>0</v>
      </c>
      <c r="C957" t="s">
        <v>155</v>
      </c>
      <c r="D957">
        <v>220000</v>
      </c>
      <c r="E957">
        <v>197007</v>
      </c>
      <c r="F957">
        <v>-22993</v>
      </c>
      <c r="G957">
        <v>89.55</v>
      </c>
    </row>
    <row r="958" spans="1:7">
      <c r="A958">
        <v>145</v>
      </c>
      <c r="B958">
        <v>0</v>
      </c>
      <c r="C958" t="s">
        <v>190</v>
      </c>
      <c r="D958">
        <v>1842000</v>
      </c>
      <c r="E958">
        <v>2220092</v>
      </c>
      <c r="F958">
        <v>378092</v>
      </c>
      <c r="G958">
        <v>120.53</v>
      </c>
    </row>
    <row r="959" spans="1:7">
      <c r="A959">
        <v>227</v>
      </c>
      <c r="B959">
        <v>0</v>
      </c>
      <c r="C959" t="s">
        <v>191</v>
      </c>
      <c r="D959">
        <v>-1842000</v>
      </c>
      <c r="E959">
        <v>-2212415</v>
      </c>
      <c r="F959">
        <v>-370415</v>
      </c>
      <c r="G959">
        <v>120.11</v>
      </c>
    </row>
    <row r="960" spans="1:7">
      <c r="A960">
        <v>0</v>
      </c>
      <c r="B960">
        <v>0</v>
      </c>
      <c r="C960" t="s">
        <v>192</v>
      </c>
      <c r="D960">
        <v>0</v>
      </c>
      <c r="E960">
        <v>0</v>
      </c>
      <c r="F960">
        <v>0</v>
      </c>
      <c r="G960">
        <v>0</v>
      </c>
    </row>
    <row r="961" spans="1:7">
      <c r="A961">
        <v>209</v>
      </c>
      <c r="B961">
        <v>0</v>
      </c>
      <c r="C961" t="s">
        <v>193</v>
      </c>
      <c r="D961">
        <v>0</v>
      </c>
      <c r="E961">
        <v>0</v>
      </c>
      <c r="F961">
        <v>0</v>
      </c>
      <c r="G961">
        <v>0</v>
      </c>
    </row>
    <row r="962" spans="1:7">
      <c r="A962">
        <v>8811</v>
      </c>
      <c r="B962">
        <v>0</v>
      </c>
      <c r="C962" t="s">
        <v>193</v>
      </c>
      <c r="D962">
        <v>0</v>
      </c>
      <c r="E962">
        <v>0</v>
      </c>
      <c r="F962">
        <v>0</v>
      </c>
      <c r="G962">
        <v>0</v>
      </c>
    </row>
    <row r="963" spans="1:7">
      <c r="A963">
        <v>210</v>
      </c>
      <c r="B963">
        <v>0</v>
      </c>
      <c r="C963" t="s">
        <v>194</v>
      </c>
      <c r="D963">
        <v>0</v>
      </c>
      <c r="E963">
        <v>0</v>
      </c>
      <c r="F963">
        <v>0</v>
      </c>
      <c r="G963">
        <v>0</v>
      </c>
    </row>
    <row r="964" spans="1:7">
      <c r="A964">
        <v>8821</v>
      </c>
      <c r="B964">
        <v>0</v>
      </c>
      <c r="C964" t="s">
        <v>194</v>
      </c>
      <c r="D964">
        <v>0</v>
      </c>
      <c r="E964">
        <v>0</v>
      </c>
      <c r="F964">
        <v>0</v>
      </c>
      <c r="G964">
        <v>0</v>
      </c>
    </row>
    <row r="965" spans="1:7">
      <c r="A965">
        <v>211</v>
      </c>
      <c r="B965">
        <v>0</v>
      </c>
      <c r="C965" t="s">
        <v>195</v>
      </c>
      <c r="D965">
        <v>0</v>
      </c>
      <c r="E965">
        <v>0</v>
      </c>
      <c r="F965">
        <v>0</v>
      </c>
      <c r="G965">
        <v>0</v>
      </c>
    </row>
    <row r="966" spans="1:7">
      <c r="A966">
        <v>8831</v>
      </c>
      <c r="B966">
        <v>0</v>
      </c>
      <c r="C966" t="s">
        <v>195</v>
      </c>
      <c r="D966">
        <v>0</v>
      </c>
      <c r="E966">
        <v>0</v>
      </c>
      <c r="F966">
        <v>0</v>
      </c>
      <c r="G966">
        <v>0</v>
      </c>
    </row>
    <row r="967" spans="1:7">
      <c r="A967">
        <v>212</v>
      </c>
      <c r="B967">
        <v>0</v>
      </c>
      <c r="C967" t="s">
        <v>196</v>
      </c>
      <c r="D967">
        <v>0</v>
      </c>
      <c r="E967">
        <v>0</v>
      </c>
      <c r="F967">
        <v>0</v>
      </c>
      <c r="G967">
        <v>0</v>
      </c>
    </row>
    <row r="968" spans="1:7">
      <c r="A968">
        <v>8841</v>
      </c>
      <c r="B968">
        <v>0</v>
      </c>
      <c r="C968" t="s">
        <v>196</v>
      </c>
      <c r="D968">
        <v>0</v>
      </c>
      <c r="E968">
        <v>0</v>
      </c>
      <c r="F968">
        <v>0</v>
      </c>
      <c r="G968">
        <v>0</v>
      </c>
    </row>
    <row r="969" spans="1:7">
      <c r="A969">
        <v>213</v>
      </c>
      <c r="B969">
        <v>0</v>
      </c>
      <c r="C969" t="s">
        <v>197</v>
      </c>
      <c r="D969">
        <v>0</v>
      </c>
      <c r="E969">
        <v>0</v>
      </c>
      <c r="F969">
        <v>0</v>
      </c>
      <c r="G969">
        <v>0</v>
      </c>
    </row>
    <row r="970" spans="1:7">
      <c r="A970">
        <v>8842</v>
      </c>
      <c r="B970">
        <v>0</v>
      </c>
      <c r="C970" t="s">
        <v>197</v>
      </c>
      <c r="D970">
        <v>0</v>
      </c>
      <c r="E970">
        <v>0</v>
      </c>
      <c r="F970">
        <v>0</v>
      </c>
      <c r="G970">
        <v>0</v>
      </c>
    </row>
    <row r="971" spans="1:7">
      <c r="A971">
        <v>214</v>
      </c>
      <c r="B971">
        <v>0</v>
      </c>
      <c r="C971" t="s">
        <v>198</v>
      </c>
      <c r="D971">
        <v>0</v>
      </c>
      <c r="E971">
        <v>0</v>
      </c>
      <c r="F971">
        <v>0</v>
      </c>
      <c r="G971">
        <v>0</v>
      </c>
    </row>
    <row r="972" spans="1:7">
      <c r="A972">
        <v>8843</v>
      </c>
      <c r="B972">
        <v>0</v>
      </c>
      <c r="C972" t="s">
        <v>198</v>
      </c>
      <c r="D972">
        <v>0</v>
      </c>
      <c r="E972">
        <v>0</v>
      </c>
      <c r="F972">
        <v>0</v>
      </c>
      <c r="G972">
        <v>0</v>
      </c>
    </row>
    <row r="973" spans="1:7">
      <c r="A973">
        <v>215</v>
      </c>
      <c r="B973">
        <v>0</v>
      </c>
      <c r="C973" t="s">
        <v>199</v>
      </c>
      <c r="D973">
        <v>0</v>
      </c>
      <c r="E973">
        <v>0</v>
      </c>
      <c r="F973">
        <v>0</v>
      </c>
      <c r="G973">
        <v>0</v>
      </c>
    </row>
    <row r="974" spans="1:7">
      <c r="A974">
        <v>8851</v>
      </c>
      <c r="B974">
        <v>0</v>
      </c>
      <c r="C974" t="s">
        <v>199</v>
      </c>
      <c r="D974">
        <v>0</v>
      </c>
      <c r="E974">
        <v>0</v>
      </c>
      <c r="F974">
        <v>0</v>
      </c>
      <c r="G974">
        <v>0</v>
      </c>
    </row>
    <row r="975" spans="1:7">
      <c r="A975">
        <v>216</v>
      </c>
      <c r="B975">
        <v>0</v>
      </c>
      <c r="C975" t="s">
        <v>200</v>
      </c>
      <c r="D975">
        <v>0</v>
      </c>
      <c r="E975">
        <v>0</v>
      </c>
      <c r="F975">
        <v>0</v>
      </c>
      <c r="G975">
        <v>0</v>
      </c>
    </row>
    <row r="976" spans="1:7">
      <c r="A976">
        <v>8852</v>
      </c>
      <c r="B976">
        <v>0</v>
      </c>
      <c r="C976" t="s">
        <v>200</v>
      </c>
      <c r="D976">
        <v>0</v>
      </c>
      <c r="E976">
        <v>0</v>
      </c>
      <c r="F976">
        <v>0</v>
      </c>
      <c r="G976">
        <v>0</v>
      </c>
    </row>
    <row r="977" spans="1:7">
      <c r="A977">
        <v>217</v>
      </c>
      <c r="B977">
        <v>0</v>
      </c>
      <c r="C977" t="s">
        <v>201</v>
      </c>
      <c r="D977">
        <v>0</v>
      </c>
      <c r="E977">
        <v>0</v>
      </c>
      <c r="F977">
        <v>0</v>
      </c>
      <c r="G977">
        <v>0</v>
      </c>
    </row>
    <row r="978" spans="1:7">
      <c r="A978">
        <v>8853</v>
      </c>
      <c r="B978">
        <v>0</v>
      </c>
      <c r="C978" t="s">
        <v>201</v>
      </c>
      <c r="D978">
        <v>0</v>
      </c>
      <c r="E978">
        <v>0</v>
      </c>
      <c r="F978">
        <v>0</v>
      </c>
      <c r="G978">
        <v>0</v>
      </c>
    </row>
    <row r="979" spans="1:7">
      <c r="A979">
        <v>218</v>
      </c>
      <c r="B979">
        <v>0</v>
      </c>
      <c r="C979" t="s">
        <v>202</v>
      </c>
      <c r="D979">
        <v>0</v>
      </c>
      <c r="E979">
        <v>0</v>
      </c>
      <c r="F979">
        <v>0</v>
      </c>
      <c r="G979">
        <v>0</v>
      </c>
    </row>
    <row r="980" spans="1:7">
      <c r="A980">
        <v>8861</v>
      </c>
      <c r="B980">
        <v>0</v>
      </c>
      <c r="C980" t="s">
        <v>202</v>
      </c>
      <c r="D980">
        <v>0</v>
      </c>
      <c r="E980">
        <v>0</v>
      </c>
      <c r="F980">
        <v>0</v>
      </c>
      <c r="G980">
        <v>0</v>
      </c>
    </row>
    <row r="981" spans="1:7">
      <c r="A981">
        <v>219</v>
      </c>
      <c r="B981">
        <v>0</v>
      </c>
      <c r="C981" t="s">
        <v>203</v>
      </c>
      <c r="D981">
        <v>0</v>
      </c>
      <c r="E981">
        <v>0</v>
      </c>
      <c r="F981">
        <v>0</v>
      </c>
      <c r="G981">
        <v>0</v>
      </c>
    </row>
    <row r="982" spans="1:7">
      <c r="A982">
        <v>8871</v>
      </c>
      <c r="B982">
        <v>0</v>
      </c>
      <c r="C982" t="s">
        <v>203</v>
      </c>
      <c r="D982">
        <v>0</v>
      </c>
      <c r="E982">
        <v>0</v>
      </c>
      <c r="F982">
        <v>0</v>
      </c>
      <c r="G982">
        <v>0</v>
      </c>
    </row>
    <row r="983" spans="1:7">
      <c r="A983">
        <v>220</v>
      </c>
      <c r="B983">
        <v>0</v>
      </c>
      <c r="C983" t="s">
        <v>204</v>
      </c>
      <c r="D983">
        <v>0</v>
      </c>
      <c r="E983">
        <v>0</v>
      </c>
      <c r="F983">
        <v>0</v>
      </c>
      <c r="G983">
        <v>0</v>
      </c>
    </row>
    <row r="984" spans="1:7">
      <c r="A984">
        <v>8872</v>
      </c>
      <c r="B984">
        <v>0</v>
      </c>
      <c r="C984" t="s">
        <v>204</v>
      </c>
      <c r="D984">
        <v>0</v>
      </c>
      <c r="E984">
        <v>0</v>
      </c>
      <c r="F984">
        <v>0</v>
      </c>
      <c r="G984">
        <v>0</v>
      </c>
    </row>
    <row r="985" spans="1:7">
      <c r="A985">
        <v>221</v>
      </c>
      <c r="B985">
        <v>0</v>
      </c>
      <c r="C985" t="s">
        <v>205</v>
      </c>
      <c r="D985">
        <v>0</v>
      </c>
      <c r="E985">
        <v>0</v>
      </c>
      <c r="F985">
        <v>0</v>
      </c>
      <c r="G985">
        <v>0</v>
      </c>
    </row>
    <row r="986" spans="1:7">
      <c r="A986">
        <v>8873</v>
      </c>
      <c r="B986">
        <v>0</v>
      </c>
      <c r="C986" t="s">
        <v>205</v>
      </c>
      <c r="D986">
        <v>0</v>
      </c>
      <c r="E986">
        <v>0</v>
      </c>
      <c r="F986">
        <v>0</v>
      </c>
      <c r="G986">
        <v>0</v>
      </c>
    </row>
    <row r="987" spans="1:7">
      <c r="A987">
        <v>222</v>
      </c>
      <c r="B987">
        <v>0</v>
      </c>
      <c r="C987" t="s">
        <v>206</v>
      </c>
      <c r="D987">
        <v>0</v>
      </c>
      <c r="E987">
        <v>0</v>
      </c>
      <c r="F987">
        <v>0</v>
      </c>
      <c r="G987">
        <v>0</v>
      </c>
    </row>
    <row r="988" spans="1:7">
      <c r="A988">
        <v>8881</v>
      </c>
      <c r="B988">
        <v>0</v>
      </c>
      <c r="C988" t="s">
        <v>206</v>
      </c>
      <c r="D988">
        <v>0</v>
      </c>
      <c r="E988">
        <v>0</v>
      </c>
      <c r="F988">
        <v>0</v>
      </c>
      <c r="G988">
        <v>0</v>
      </c>
    </row>
    <row r="989" spans="1:7">
      <c r="A989">
        <v>8881</v>
      </c>
      <c r="B989">
        <v>1</v>
      </c>
      <c r="C989" t="s">
        <v>207</v>
      </c>
      <c r="D989">
        <v>0</v>
      </c>
      <c r="E989">
        <v>0</v>
      </c>
      <c r="F989">
        <v>0</v>
      </c>
      <c r="G989">
        <v>0</v>
      </c>
    </row>
    <row r="990" spans="1:7">
      <c r="A990">
        <v>8881</v>
      </c>
      <c r="B990">
        <v>2</v>
      </c>
      <c r="C990" t="s">
        <v>208</v>
      </c>
      <c r="D990">
        <v>0</v>
      </c>
      <c r="E990">
        <v>0</v>
      </c>
      <c r="F990">
        <v>0</v>
      </c>
      <c r="G990">
        <v>0</v>
      </c>
    </row>
    <row r="991" spans="1:7">
      <c r="A991">
        <v>8881</v>
      </c>
      <c r="B991">
        <v>3</v>
      </c>
      <c r="C991" t="s">
        <v>209</v>
      </c>
      <c r="D991">
        <v>0</v>
      </c>
      <c r="E991">
        <v>0</v>
      </c>
      <c r="F991">
        <v>0</v>
      </c>
      <c r="G991">
        <v>0</v>
      </c>
    </row>
    <row r="992" spans="1:7">
      <c r="A992">
        <v>8881</v>
      </c>
      <c r="B992">
        <v>4</v>
      </c>
      <c r="C992" t="s">
        <v>210</v>
      </c>
      <c r="D992">
        <v>0</v>
      </c>
      <c r="E992">
        <v>0</v>
      </c>
      <c r="F992">
        <v>0</v>
      </c>
      <c r="G992">
        <v>0</v>
      </c>
    </row>
    <row r="993" spans="1:7">
      <c r="A993">
        <v>223</v>
      </c>
      <c r="B993">
        <v>0</v>
      </c>
      <c r="C993" t="s">
        <v>211</v>
      </c>
      <c r="D993">
        <v>0</v>
      </c>
      <c r="E993">
        <v>0</v>
      </c>
      <c r="F993">
        <v>0</v>
      </c>
      <c r="G993">
        <v>0</v>
      </c>
    </row>
    <row r="994" spans="1:7">
      <c r="A994">
        <v>8891</v>
      </c>
      <c r="B994">
        <v>0</v>
      </c>
      <c r="C994" t="s">
        <v>88</v>
      </c>
      <c r="D994">
        <v>0</v>
      </c>
      <c r="E994">
        <v>0</v>
      </c>
      <c r="F994">
        <v>0</v>
      </c>
      <c r="G994">
        <v>0</v>
      </c>
    </row>
    <row r="995" spans="1:7">
      <c r="A995">
        <v>8891</v>
      </c>
      <c r="B995">
        <v>1</v>
      </c>
      <c r="C995" t="s">
        <v>212</v>
      </c>
      <c r="D995">
        <v>0</v>
      </c>
      <c r="E995">
        <v>0</v>
      </c>
      <c r="F995">
        <v>0</v>
      </c>
      <c r="G995">
        <v>0</v>
      </c>
    </row>
    <row r="996" spans="1:7">
      <c r="A996">
        <v>224</v>
      </c>
      <c r="B996">
        <v>0</v>
      </c>
      <c r="C996" t="s">
        <v>213</v>
      </c>
      <c r="D996">
        <v>0</v>
      </c>
      <c r="E996">
        <v>0</v>
      </c>
      <c r="F996">
        <v>0</v>
      </c>
      <c r="G996">
        <v>0</v>
      </c>
    </row>
    <row r="997" spans="1:7">
      <c r="A997">
        <v>146</v>
      </c>
      <c r="B997">
        <v>0</v>
      </c>
      <c r="C997" t="s">
        <v>214</v>
      </c>
      <c r="D997">
        <v>0</v>
      </c>
      <c r="E997">
        <v>0</v>
      </c>
      <c r="F997">
        <v>0</v>
      </c>
      <c r="G997">
        <v>0</v>
      </c>
    </row>
    <row r="998" spans="1:7">
      <c r="A998">
        <v>7611</v>
      </c>
      <c r="B998">
        <v>0</v>
      </c>
      <c r="C998" t="s">
        <v>214</v>
      </c>
      <c r="D998">
        <v>0</v>
      </c>
      <c r="E998">
        <v>0</v>
      </c>
      <c r="F998">
        <v>0</v>
      </c>
      <c r="G998">
        <v>0</v>
      </c>
    </row>
    <row r="999" spans="1:7">
      <c r="A999">
        <v>147</v>
      </c>
      <c r="B999">
        <v>0</v>
      </c>
      <c r="C999" t="s">
        <v>215</v>
      </c>
      <c r="D999">
        <v>0</v>
      </c>
      <c r="E999">
        <v>0</v>
      </c>
      <c r="F999">
        <v>0</v>
      </c>
      <c r="G999">
        <v>0</v>
      </c>
    </row>
    <row r="1000" spans="1:7">
      <c r="A1000">
        <v>7621</v>
      </c>
      <c r="B1000">
        <v>0</v>
      </c>
      <c r="C1000" t="s">
        <v>215</v>
      </c>
      <c r="D1000">
        <v>0</v>
      </c>
      <c r="E1000">
        <v>0</v>
      </c>
      <c r="F1000">
        <v>0</v>
      </c>
      <c r="G1000">
        <v>0</v>
      </c>
    </row>
    <row r="1001" spans="1:7">
      <c r="A1001">
        <v>148</v>
      </c>
      <c r="B1001">
        <v>0</v>
      </c>
      <c r="C1001" t="s">
        <v>216</v>
      </c>
      <c r="D1001">
        <v>0</v>
      </c>
      <c r="E1001">
        <v>0</v>
      </c>
      <c r="F1001">
        <v>0</v>
      </c>
      <c r="G1001">
        <v>0</v>
      </c>
    </row>
    <row r="1002" spans="1:7">
      <c r="A1002">
        <v>7622</v>
      </c>
      <c r="B1002">
        <v>0</v>
      </c>
      <c r="C1002" t="s">
        <v>216</v>
      </c>
      <c r="D1002">
        <v>0</v>
      </c>
      <c r="E1002">
        <v>0</v>
      </c>
      <c r="F1002">
        <v>0</v>
      </c>
      <c r="G1002">
        <v>0</v>
      </c>
    </row>
    <row r="1003" spans="1:7">
      <c r="A1003">
        <v>149</v>
      </c>
      <c r="B1003">
        <v>0</v>
      </c>
      <c r="C1003" t="s">
        <v>217</v>
      </c>
      <c r="D1003">
        <v>0</v>
      </c>
      <c r="E1003">
        <v>0</v>
      </c>
      <c r="F1003">
        <v>0</v>
      </c>
      <c r="G1003">
        <v>0</v>
      </c>
    </row>
    <row r="1004" spans="1:7">
      <c r="A1004">
        <v>7623</v>
      </c>
      <c r="B1004">
        <v>0</v>
      </c>
      <c r="C1004" t="s">
        <v>217</v>
      </c>
      <c r="D1004">
        <v>0</v>
      </c>
      <c r="E1004">
        <v>0</v>
      </c>
      <c r="F1004">
        <v>0</v>
      </c>
      <c r="G1004">
        <v>0</v>
      </c>
    </row>
    <row r="1005" spans="1:7">
      <c r="A1005">
        <v>150</v>
      </c>
      <c r="B1005">
        <v>0</v>
      </c>
      <c r="C1005" t="s">
        <v>218</v>
      </c>
      <c r="D1005">
        <v>0</v>
      </c>
      <c r="E1005">
        <v>0</v>
      </c>
      <c r="F1005">
        <v>0</v>
      </c>
      <c r="G1005">
        <v>0</v>
      </c>
    </row>
    <row r="1006" spans="1:7">
      <c r="A1006">
        <v>7631</v>
      </c>
      <c r="B1006">
        <v>0</v>
      </c>
      <c r="C1006" t="s">
        <v>218</v>
      </c>
      <c r="D1006">
        <v>0</v>
      </c>
      <c r="E1006">
        <v>0</v>
      </c>
      <c r="F1006">
        <v>0</v>
      </c>
      <c r="G1006">
        <v>0</v>
      </c>
    </row>
    <row r="1007" spans="1:7">
      <c r="A1007">
        <v>151</v>
      </c>
      <c r="B1007">
        <v>0</v>
      </c>
      <c r="C1007" t="s">
        <v>219</v>
      </c>
      <c r="D1007">
        <v>0</v>
      </c>
      <c r="E1007">
        <v>0</v>
      </c>
      <c r="F1007">
        <v>0</v>
      </c>
      <c r="G1007">
        <v>0</v>
      </c>
    </row>
    <row r="1008" spans="1:7">
      <c r="A1008">
        <v>7641</v>
      </c>
      <c r="B1008">
        <v>0</v>
      </c>
      <c r="C1008" t="s">
        <v>219</v>
      </c>
      <c r="D1008">
        <v>0</v>
      </c>
      <c r="E1008">
        <v>0</v>
      </c>
      <c r="F1008">
        <v>0</v>
      </c>
      <c r="G1008">
        <v>0</v>
      </c>
    </row>
    <row r="1009" spans="1:7">
      <c r="A1009">
        <v>152</v>
      </c>
      <c r="B1009">
        <v>0</v>
      </c>
      <c r="C1009" t="s">
        <v>220</v>
      </c>
      <c r="D1009">
        <v>0</v>
      </c>
      <c r="E1009">
        <v>0</v>
      </c>
      <c r="F1009">
        <v>0</v>
      </c>
      <c r="G1009">
        <v>0</v>
      </c>
    </row>
    <row r="1010" spans="1:7">
      <c r="A1010">
        <v>7651</v>
      </c>
      <c r="B1010">
        <v>0</v>
      </c>
      <c r="C1010" t="s">
        <v>220</v>
      </c>
      <c r="D1010">
        <v>0</v>
      </c>
      <c r="E1010">
        <v>0</v>
      </c>
      <c r="F1010">
        <v>0</v>
      </c>
      <c r="G1010">
        <v>0</v>
      </c>
    </row>
    <row r="1011" spans="1:7">
      <c r="A1011">
        <v>153</v>
      </c>
      <c r="B1011">
        <v>0</v>
      </c>
      <c r="C1011" t="s">
        <v>221</v>
      </c>
      <c r="D1011">
        <v>0</v>
      </c>
      <c r="E1011">
        <v>0</v>
      </c>
      <c r="F1011">
        <v>0</v>
      </c>
      <c r="G1011">
        <v>0</v>
      </c>
    </row>
    <row r="1012" spans="1:7">
      <c r="A1012">
        <v>7652</v>
      </c>
      <c r="B1012">
        <v>0</v>
      </c>
      <c r="C1012" t="s">
        <v>221</v>
      </c>
      <c r="D1012">
        <v>0</v>
      </c>
      <c r="E1012">
        <v>0</v>
      </c>
      <c r="F1012">
        <v>0</v>
      </c>
      <c r="G1012">
        <v>0</v>
      </c>
    </row>
    <row r="1013" spans="1:7">
      <c r="A1013">
        <v>154</v>
      </c>
      <c r="B1013">
        <v>0</v>
      </c>
      <c r="C1013" t="s">
        <v>222</v>
      </c>
      <c r="D1013">
        <v>0</v>
      </c>
      <c r="E1013">
        <v>0</v>
      </c>
      <c r="F1013">
        <v>0</v>
      </c>
      <c r="G1013">
        <v>0</v>
      </c>
    </row>
    <row r="1014" spans="1:7">
      <c r="A1014">
        <v>7653</v>
      </c>
      <c r="B1014">
        <v>0</v>
      </c>
      <c r="C1014" t="s">
        <v>222</v>
      </c>
      <c r="D1014">
        <v>0</v>
      </c>
      <c r="E1014">
        <v>0</v>
      </c>
      <c r="F1014">
        <v>0</v>
      </c>
      <c r="G1014">
        <v>0</v>
      </c>
    </row>
    <row r="1015" spans="1:7">
      <c r="A1015">
        <v>155</v>
      </c>
      <c r="B1015">
        <v>0</v>
      </c>
      <c r="C1015" t="s">
        <v>223</v>
      </c>
      <c r="D1015">
        <v>1700000</v>
      </c>
      <c r="E1015">
        <v>153562</v>
      </c>
      <c r="F1015">
        <v>-1546438</v>
      </c>
      <c r="G1015">
        <v>9.0299999999999994</v>
      </c>
    </row>
    <row r="1016" spans="1:7">
      <c r="A1016">
        <v>7661</v>
      </c>
      <c r="B1016">
        <v>0</v>
      </c>
      <c r="C1016" t="s">
        <v>223</v>
      </c>
      <c r="D1016">
        <v>1700000</v>
      </c>
      <c r="E1016">
        <v>153562</v>
      </c>
      <c r="F1016">
        <v>-1546438</v>
      </c>
      <c r="G1016">
        <v>9.0299999999999994</v>
      </c>
    </row>
    <row r="1017" spans="1:7">
      <c r="A1017">
        <v>7661</v>
      </c>
      <c r="B1017">
        <v>1</v>
      </c>
      <c r="C1017" t="s">
        <v>224</v>
      </c>
      <c r="D1017">
        <v>0</v>
      </c>
      <c r="E1017">
        <v>0</v>
      </c>
      <c r="F1017">
        <v>0</v>
      </c>
      <c r="G1017">
        <v>0</v>
      </c>
    </row>
    <row r="1018" spans="1:7">
      <c r="A1018">
        <v>7661</v>
      </c>
      <c r="B1018">
        <v>2</v>
      </c>
      <c r="C1018" t="s">
        <v>225</v>
      </c>
      <c r="D1018">
        <v>0</v>
      </c>
      <c r="E1018">
        <v>0</v>
      </c>
      <c r="F1018">
        <v>0</v>
      </c>
      <c r="G1018">
        <v>0</v>
      </c>
    </row>
    <row r="1019" spans="1:7">
      <c r="A1019">
        <v>7661</v>
      </c>
      <c r="B1019">
        <v>3</v>
      </c>
      <c r="C1019" t="s">
        <v>226</v>
      </c>
      <c r="D1019">
        <v>1500000</v>
      </c>
      <c r="E1019">
        <v>0</v>
      </c>
      <c r="F1019">
        <v>-1500000</v>
      </c>
      <c r="G1019">
        <v>0</v>
      </c>
    </row>
    <row r="1020" spans="1:7">
      <c r="A1020">
        <v>7661</v>
      </c>
      <c r="B1020">
        <v>4</v>
      </c>
      <c r="C1020" t="s">
        <v>227</v>
      </c>
      <c r="D1020">
        <v>200000</v>
      </c>
      <c r="E1020">
        <v>153562</v>
      </c>
      <c r="F1020">
        <v>-46438</v>
      </c>
      <c r="G1020">
        <v>76.78</v>
      </c>
    </row>
    <row r="1021" spans="1:7">
      <c r="A1021">
        <v>156</v>
      </c>
      <c r="B1021">
        <v>0</v>
      </c>
      <c r="C1021" t="s">
        <v>228</v>
      </c>
      <c r="D1021">
        <v>0</v>
      </c>
      <c r="E1021">
        <v>0</v>
      </c>
      <c r="F1021">
        <v>0</v>
      </c>
      <c r="G1021">
        <v>0</v>
      </c>
    </row>
    <row r="1022" spans="1:7">
      <c r="A1022">
        <v>7671</v>
      </c>
      <c r="B1022">
        <v>0</v>
      </c>
      <c r="C1022" t="s">
        <v>228</v>
      </c>
      <c r="D1022">
        <v>0</v>
      </c>
      <c r="E1022">
        <v>0</v>
      </c>
      <c r="F1022">
        <v>0</v>
      </c>
      <c r="G1022">
        <v>0</v>
      </c>
    </row>
    <row r="1023" spans="1:7">
      <c r="A1023">
        <v>157</v>
      </c>
      <c r="B1023">
        <v>0</v>
      </c>
      <c r="C1023" t="s">
        <v>229</v>
      </c>
      <c r="D1023">
        <v>0</v>
      </c>
      <c r="E1023">
        <v>0</v>
      </c>
      <c r="F1023">
        <v>0</v>
      </c>
      <c r="G1023">
        <v>0</v>
      </c>
    </row>
    <row r="1024" spans="1:7">
      <c r="A1024">
        <v>7672</v>
      </c>
      <c r="B1024">
        <v>0</v>
      </c>
      <c r="C1024" t="s">
        <v>229</v>
      </c>
      <c r="D1024">
        <v>0</v>
      </c>
      <c r="E1024">
        <v>0</v>
      </c>
      <c r="F1024">
        <v>0</v>
      </c>
      <c r="G1024">
        <v>0</v>
      </c>
    </row>
    <row r="1025" spans="1:7">
      <c r="A1025">
        <v>158</v>
      </c>
      <c r="B1025">
        <v>0</v>
      </c>
      <c r="C1025" t="s">
        <v>230</v>
      </c>
      <c r="D1025">
        <v>0</v>
      </c>
      <c r="E1025">
        <v>0</v>
      </c>
      <c r="F1025">
        <v>0</v>
      </c>
      <c r="G1025">
        <v>0</v>
      </c>
    </row>
    <row r="1026" spans="1:7">
      <c r="A1026">
        <v>7673</v>
      </c>
      <c r="B1026">
        <v>0</v>
      </c>
      <c r="C1026" t="s">
        <v>230</v>
      </c>
      <c r="D1026">
        <v>0</v>
      </c>
      <c r="E1026">
        <v>0</v>
      </c>
      <c r="F1026">
        <v>0</v>
      </c>
      <c r="G1026">
        <v>0</v>
      </c>
    </row>
    <row r="1027" spans="1:7">
      <c r="A1027">
        <v>159</v>
      </c>
      <c r="B1027">
        <v>0</v>
      </c>
      <c r="C1027" t="s">
        <v>231</v>
      </c>
      <c r="D1027">
        <v>0</v>
      </c>
      <c r="E1027">
        <v>0</v>
      </c>
      <c r="F1027">
        <v>0</v>
      </c>
      <c r="G1027">
        <v>0</v>
      </c>
    </row>
    <row r="1028" spans="1:7">
      <c r="A1028">
        <v>7681</v>
      </c>
      <c r="B1028">
        <v>0</v>
      </c>
      <c r="C1028" t="s">
        <v>155</v>
      </c>
      <c r="D1028">
        <v>0</v>
      </c>
      <c r="E1028">
        <v>0</v>
      </c>
      <c r="F1028">
        <v>0</v>
      </c>
      <c r="G1028">
        <v>0</v>
      </c>
    </row>
    <row r="1029" spans="1:7">
      <c r="A1029">
        <v>7681</v>
      </c>
      <c r="B1029">
        <v>1</v>
      </c>
      <c r="C1029" t="s">
        <v>232</v>
      </c>
      <c r="D1029">
        <v>0</v>
      </c>
      <c r="E1029">
        <v>0</v>
      </c>
      <c r="F1029">
        <v>0</v>
      </c>
      <c r="G1029">
        <v>0</v>
      </c>
    </row>
    <row r="1030" spans="1:7">
      <c r="A1030">
        <v>160</v>
      </c>
      <c r="B1030">
        <v>0</v>
      </c>
      <c r="C1030" t="s">
        <v>233</v>
      </c>
      <c r="D1030">
        <v>1700000</v>
      </c>
      <c r="E1030">
        <v>153562</v>
      </c>
      <c r="F1030">
        <v>-1546438</v>
      </c>
      <c r="G1030">
        <v>9.0299999999999994</v>
      </c>
    </row>
    <row r="1031" spans="1:7">
      <c r="A1031">
        <v>228</v>
      </c>
      <c r="B1031">
        <v>0</v>
      </c>
      <c r="C1031" t="s">
        <v>234</v>
      </c>
      <c r="D1031">
        <v>-1700000</v>
      </c>
      <c r="E1031">
        <v>-153562</v>
      </c>
      <c r="F1031">
        <v>1546438</v>
      </c>
      <c r="G1031">
        <v>9.0299999999999994</v>
      </c>
    </row>
    <row r="1032" spans="1:7">
      <c r="A1032">
        <v>0</v>
      </c>
      <c r="B1032">
        <v>0</v>
      </c>
      <c r="C1032" t="s">
        <v>235</v>
      </c>
      <c r="D1032">
        <v>0</v>
      </c>
      <c r="E1032">
        <v>0</v>
      </c>
      <c r="F1032">
        <v>0</v>
      </c>
      <c r="G1032">
        <v>0</v>
      </c>
    </row>
    <row r="1033" spans="1:7">
      <c r="A1033">
        <v>229</v>
      </c>
      <c r="B1033">
        <v>0</v>
      </c>
      <c r="C1033" t="s">
        <v>236</v>
      </c>
      <c r="D1033">
        <v>46000</v>
      </c>
      <c r="E1033">
        <v>2534412</v>
      </c>
      <c r="F1033">
        <v>2488412</v>
      </c>
      <c r="G1033">
        <v>0</v>
      </c>
    </row>
    <row r="1034" spans="1:7">
      <c r="A1034">
        <v>0</v>
      </c>
      <c r="B1034">
        <v>0</v>
      </c>
      <c r="C1034" t="s">
        <v>237</v>
      </c>
      <c r="D1034">
        <v>0</v>
      </c>
      <c r="E1034">
        <v>0</v>
      </c>
      <c r="F1034">
        <v>0</v>
      </c>
      <c r="G1034">
        <v>0</v>
      </c>
    </row>
    <row r="1035" spans="1:7">
      <c r="A1035">
        <v>9001</v>
      </c>
      <c r="B1035">
        <v>0</v>
      </c>
      <c r="C1035" t="s">
        <v>238</v>
      </c>
      <c r="D1035">
        <v>13631031</v>
      </c>
      <c r="E1035">
        <v>13631031</v>
      </c>
      <c r="F1035">
        <v>0</v>
      </c>
      <c r="G1035">
        <v>100</v>
      </c>
    </row>
    <row r="1036" spans="1:7">
      <c r="A1036">
        <v>230</v>
      </c>
      <c r="B1036">
        <v>0</v>
      </c>
      <c r="C1036" t="s">
        <v>239</v>
      </c>
      <c r="D1036">
        <v>13677031</v>
      </c>
      <c r="E1036">
        <v>16165443</v>
      </c>
      <c r="F1036">
        <v>2488412</v>
      </c>
      <c r="G1036">
        <v>118.19</v>
      </c>
    </row>
    <row r="1037" spans="1:7">
      <c r="A1037">
        <v>0</v>
      </c>
      <c r="B1037">
        <v>0</v>
      </c>
      <c r="C1037" t="s">
        <v>4</v>
      </c>
      <c r="D1037">
        <v>0</v>
      </c>
      <c r="E1037">
        <v>0</v>
      </c>
      <c r="F1037">
        <v>0</v>
      </c>
      <c r="G1037">
        <v>0</v>
      </c>
    </row>
    <row r="1038" spans="1:7">
      <c r="A1038">
        <v>162</v>
      </c>
      <c r="B1038">
        <v>0</v>
      </c>
      <c r="C1038" t="s">
        <v>5</v>
      </c>
      <c r="D1038">
        <v>49510000</v>
      </c>
      <c r="E1038">
        <v>44015032</v>
      </c>
      <c r="F1038">
        <v>-5494968</v>
      </c>
      <c r="G1038">
        <v>88.9</v>
      </c>
    </row>
    <row r="1039" spans="1:7">
      <c r="A1039">
        <v>163</v>
      </c>
      <c r="B1039">
        <v>0</v>
      </c>
      <c r="C1039" t="s">
        <v>6</v>
      </c>
      <c r="D1039">
        <v>0</v>
      </c>
      <c r="E1039">
        <v>0</v>
      </c>
      <c r="F1039">
        <v>0</v>
      </c>
      <c r="G1039">
        <v>0</v>
      </c>
    </row>
    <row r="1040" spans="1:7">
      <c r="A1040">
        <v>8111</v>
      </c>
      <c r="B1040">
        <v>0</v>
      </c>
      <c r="C1040" t="s">
        <v>7</v>
      </c>
      <c r="D1040">
        <v>0</v>
      </c>
      <c r="E1040">
        <v>0</v>
      </c>
      <c r="F1040">
        <v>0</v>
      </c>
      <c r="G1040">
        <v>0</v>
      </c>
    </row>
    <row r="1041" spans="1:7">
      <c r="A1041">
        <v>8112</v>
      </c>
      <c r="B1041">
        <v>0</v>
      </c>
      <c r="C1041" t="s">
        <v>8</v>
      </c>
      <c r="D1041">
        <v>0</v>
      </c>
      <c r="E1041">
        <v>0</v>
      </c>
      <c r="F1041">
        <v>0</v>
      </c>
      <c r="G1041">
        <v>0</v>
      </c>
    </row>
    <row r="1042" spans="1:7">
      <c r="A1042">
        <v>8113</v>
      </c>
      <c r="B1042">
        <v>0</v>
      </c>
      <c r="C1042" t="s">
        <v>9</v>
      </c>
      <c r="D1042">
        <v>0</v>
      </c>
      <c r="E1042">
        <v>0</v>
      </c>
      <c r="F1042">
        <v>0</v>
      </c>
      <c r="G1042">
        <v>0</v>
      </c>
    </row>
    <row r="1043" spans="1:7">
      <c r="A1043">
        <v>164</v>
      </c>
      <c r="B1043">
        <v>0</v>
      </c>
      <c r="C1043" t="s">
        <v>10</v>
      </c>
      <c r="D1043">
        <v>44550000</v>
      </c>
      <c r="E1043">
        <v>39617604</v>
      </c>
      <c r="F1043">
        <v>-4932396</v>
      </c>
      <c r="G1043">
        <v>88.93</v>
      </c>
    </row>
    <row r="1044" spans="1:7">
      <c r="A1044">
        <v>8121</v>
      </c>
      <c r="B1044">
        <v>0</v>
      </c>
      <c r="C1044" t="s">
        <v>7</v>
      </c>
      <c r="D1044">
        <v>35500000</v>
      </c>
      <c r="E1044">
        <v>33007032</v>
      </c>
      <c r="F1044">
        <v>-2492968</v>
      </c>
      <c r="G1044">
        <v>92.98</v>
      </c>
    </row>
    <row r="1045" spans="1:7">
      <c r="A1045">
        <v>8122</v>
      </c>
      <c r="B1045">
        <v>0</v>
      </c>
      <c r="C1045" t="s">
        <v>11</v>
      </c>
      <c r="D1045">
        <v>9050000</v>
      </c>
      <c r="E1045">
        <v>6610572</v>
      </c>
      <c r="F1045">
        <v>-2439428</v>
      </c>
      <c r="G1045">
        <v>73.040000000000006</v>
      </c>
    </row>
    <row r="1046" spans="1:7">
      <c r="A1046">
        <v>165</v>
      </c>
      <c r="B1046">
        <v>0</v>
      </c>
      <c r="C1046" t="s">
        <v>12</v>
      </c>
      <c r="D1046">
        <v>4960000</v>
      </c>
      <c r="E1046">
        <v>4397428</v>
      </c>
      <c r="F1046">
        <v>-562572</v>
      </c>
      <c r="G1046">
        <v>88.66</v>
      </c>
    </row>
    <row r="1047" spans="1:7">
      <c r="A1047">
        <v>8131</v>
      </c>
      <c r="B1047">
        <v>0</v>
      </c>
      <c r="C1047" t="s">
        <v>13</v>
      </c>
      <c r="D1047">
        <v>0</v>
      </c>
      <c r="E1047">
        <v>0</v>
      </c>
      <c r="F1047">
        <v>0</v>
      </c>
      <c r="G1047">
        <v>0</v>
      </c>
    </row>
    <row r="1048" spans="1:7">
      <c r="A1048">
        <v>8132</v>
      </c>
      <c r="B1048">
        <v>0</v>
      </c>
      <c r="C1048" t="s">
        <v>14</v>
      </c>
      <c r="D1048">
        <v>4000000</v>
      </c>
      <c r="E1048">
        <v>3662920</v>
      </c>
      <c r="F1048">
        <v>-337080</v>
      </c>
      <c r="G1048">
        <v>91.57</v>
      </c>
    </row>
    <row r="1049" spans="1:7">
      <c r="A1049">
        <v>8133</v>
      </c>
      <c r="B1049">
        <v>0</v>
      </c>
      <c r="C1049" t="s">
        <v>15</v>
      </c>
      <c r="D1049">
        <v>0</v>
      </c>
      <c r="E1049">
        <v>0</v>
      </c>
      <c r="F1049">
        <v>0</v>
      </c>
      <c r="G1049">
        <v>0</v>
      </c>
    </row>
    <row r="1050" spans="1:7">
      <c r="A1050">
        <v>8134</v>
      </c>
      <c r="B1050">
        <v>0</v>
      </c>
      <c r="C1050" t="s">
        <v>16</v>
      </c>
      <c r="D1050">
        <v>960000</v>
      </c>
      <c r="E1050">
        <v>734508</v>
      </c>
      <c r="F1050">
        <v>-225492</v>
      </c>
      <c r="G1050">
        <v>76.510000000000005</v>
      </c>
    </row>
    <row r="1051" spans="1:7">
      <c r="A1051">
        <v>166</v>
      </c>
      <c r="B1051">
        <v>0</v>
      </c>
      <c r="C1051" t="s">
        <v>17</v>
      </c>
      <c r="D1051">
        <v>0</v>
      </c>
      <c r="E1051">
        <v>0</v>
      </c>
      <c r="F1051">
        <v>0</v>
      </c>
      <c r="G1051">
        <v>0</v>
      </c>
    </row>
    <row r="1052" spans="1:7">
      <c r="A1052">
        <v>8141</v>
      </c>
      <c r="B1052">
        <v>0</v>
      </c>
      <c r="C1052" t="s">
        <v>7</v>
      </c>
      <c r="D1052">
        <v>0</v>
      </c>
      <c r="E1052">
        <v>0</v>
      </c>
      <c r="F1052">
        <v>0</v>
      </c>
      <c r="G1052">
        <v>0</v>
      </c>
    </row>
    <row r="1053" spans="1:7">
      <c r="A1053">
        <v>8142</v>
      </c>
      <c r="B1053">
        <v>0</v>
      </c>
      <c r="C1053" t="s">
        <v>11</v>
      </c>
      <c r="D1053">
        <v>0</v>
      </c>
      <c r="E1053">
        <v>0</v>
      </c>
      <c r="F1053">
        <v>0</v>
      </c>
      <c r="G1053">
        <v>0</v>
      </c>
    </row>
    <row r="1054" spans="1:7">
      <c r="A1054">
        <v>167</v>
      </c>
      <c r="B1054">
        <v>0</v>
      </c>
      <c r="C1054" t="s">
        <v>18</v>
      </c>
      <c r="D1054">
        <v>0</v>
      </c>
      <c r="E1054">
        <v>0</v>
      </c>
      <c r="F1054">
        <v>0</v>
      </c>
      <c r="G1054">
        <v>0</v>
      </c>
    </row>
    <row r="1055" spans="1:7">
      <c r="A1055">
        <v>8151</v>
      </c>
      <c r="B1055">
        <v>0</v>
      </c>
      <c r="C1055" t="s">
        <v>13</v>
      </c>
      <c r="D1055">
        <v>0</v>
      </c>
      <c r="E1055">
        <v>0</v>
      </c>
      <c r="F1055">
        <v>0</v>
      </c>
      <c r="G1055">
        <v>0</v>
      </c>
    </row>
    <row r="1056" spans="1:7">
      <c r="A1056">
        <v>8152</v>
      </c>
      <c r="B1056">
        <v>0</v>
      </c>
      <c r="C1056" t="s">
        <v>14</v>
      </c>
      <c r="D1056">
        <v>0</v>
      </c>
      <c r="E1056">
        <v>0</v>
      </c>
      <c r="F1056">
        <v>0</v>
      </c>
      <c r="G1056">
        <v>0</v>
      </c>
    </row>
    <row r="1057" spans="1:7">
      <c r="A1057">
        <v>8153</v>
      </c>
      <c r="B1057">
        <v>0</v>
      </c>
      <c r="C1057" t="s">
        <v>15</v>
      </c>
      <c r="D1057">
        <v>0</v>
      </c>
      <c r="E1057">
        <v>0</v>
      </c>
      <c r="F1057">
        <v>0</v>
      </c>
      <c r="G1057">
        <v>0</v>
      </c>
    </row>
    <row r="1058" spans="1:7">
      <c r="A1058">
        <v>8154</v>
      </c>
      <c r="B1058">
        <v>0</v>
      </c>
      <c r="C1058" t="s">
        <v>16</v>
      </c>
      <c r="D1058">
        <v>0</v>
      </c>
      <c r="E1058">
        <v>0</v>
      </c>
      <c r="F1058">
        <v>0</v>
      </c>
      <c r="G1058">
        <v>0</v>
      </c>
    </row>
    <row r="1059" spans="1:7">
      <c r="A1059">
        <v>168</v>
      </c>
      <c r="B1059">
        <v>0</v>
      </c>
      <c r="C1059" t="s">
        <v>19</v>
      </c>
      <c r="D1059">
        <v>0</v>
      </c>
      <c r="E1059">
        <v>0</v>
      </c>
      <c r="F1059">
        <v>0</v>
      </c>
      <c r="G1059">
        <v>0</v>
      </c>
    </row>
    <row r="1060" spans="1:7">
      <c r="A1060">
        <v>8161</v>
      </c>
      <c r="B1060">
        <v>0</v>
      </c>
      <c r="C1060" t="s">
        <v>19</v>
      </c>
      <c r="D1060">
        <v>0</v>
      </c>
      <c r="E1060">
        <v>0</v>
      </c>
      <c r="F1060">
        <v>0</v>
      </c>
      <c r="G1060">
        <v>0</v>
      </c>
    </row>
    <row r="1061" spans="1:7">
      <c r="A1061">
        <v>8162</v>
      </c>
      <c r="B1061">
        <v>0</v>
      </c>
      <c r="C1061" t="s">
        <v>20</v>
      </c>
      <c r="D1061">
        <v>0</v>
      </c>
      <c r="E1061">
        <v>0</v>
      </c>
      <c r="F1061">
        <v>0</v>
      </c>
      <c r="G1061">
        <v>0</v>
      </c>
    </row>
    <row r="1062" spans="1:7">
      <c r="A1062">
        <v>169</v>
      </c>
      <c r="B1062">
        <v>0</v>
      </c>
      <c r="C1062" t="s">
        <v>21</v>
      </c>
      <c r="D1062">
        <v>0</v>
      </c>
      <c r="E1062">
        <v>0</v>
      </c>
      <c r="F1062">
        <v>0</v>
      </c>
      <c r="G1062">
        <v>0</v>
      </c>
    </row>
    <row r="1063" spans="1:7">
      <c r="A1063">
        <v>8171</v>
      </c>
      <c r="B1063">
        <v>0</v>
      </c>
      <c r="C1063" t="s">
        <v>22</v>
      </c>
      <c r="D1063">
        <v>0</v>
      </c>
      <c r="E1063">
        <v>0</v>
      </c>
      <c r="F1063">
        <v>0</v>
      </c>
      <c r="G1063">
        <v>0</v>
      </c>
    </row>
    <row r="1064" spans="1:7">
      <c r="A1064">
        <v>8172</v>
      </c>
      <c r="B1064">
        <v>0</v>
      </c>
      <c r="C1064" t="s">
        <v>23</v>
      </c>
      <c r="D1064">
        <v>0</v>
      </c>
      <c r="E1064">
        <v>0</v>
      </c>
      <c r="F1064">
        <v>0</v>
      </c>
      <c r="G1064">
        <v>0</v>
      </c>
    </row>
    <row r="1065" spans="1:7">
      <c r="A1065">
        <v>8173</v>
      </c>
      <c r="B1065">
        <v>0</v>
      </c>
      <c r="C1065" t="s">
        <v>24</v>
      </c>
      <c r="D1065">
        <v>0</v>
      </c>
      <c r="E1065">
        <v>0</v>
      </c>
      <c r="F1065">
        <v>0</v>
      </c>
      <c r="G1065">
        <v>0</v>
      </c>
    </row>
    <row r="1066" spans="1:7">
      <c r="A1066">
        <v>8174</v>
      </c>
      <c r="B1066">
        <v>0</v>
      </c>
      <c r="C1066" t="s">
        <v>25</v>
      </c>
      <c r="D1066">
        <v>0</v>
      </c>
      <c r="E1066">
        <v>0</v>
      </c>
      <c r="F1066">
        <v>0</v>
      </c>
      <c r="G1066">
        <v>0</v>
      </c>
    </row>
    <row r="1067" spans="1:7">
      <c r="A1067">
        <v>8175</v>
      </c>
      <c r="B1067">
        <v>0</v>
      </c>
      <c r="C1067" t="s">
        <v>26</v>
      </c>
      <c r="D1067">
        <v>0</v>
      </c>
      <c r="E1067">
        <v>0</v>
      </c>
      <c r="F1067">
        <v>0</v>
      </c>
      <c r="G1067">
        <v>0</v>
      </c>
    </row>
    <row r="1068" spans="1:7">
      <c r="A1068">
        <v>8176</v>
      </c>
      <c r="B1068">
        <v>0</v>
      </c>
      <c r="C1068" t="s">
        <v>27</v>
      </c>
      <c r="D1068">
        <v>0</v>
      </c>
      <c r="E1068">
        <v>0</v>
      </c>
      <c r="F1068">
        <v>0</v>
      </c>
      <c r="G1068">
        <v>0</v>
      </c>
    </row>
    <row r="1069" spans="1:7">
      <c r="A1069">
        <v>8177</v>
      </c>
      <c r="B1069">
        <v>0</v>
      </c>
      <c r="C1069" t="s">
        <v>28</v>
      </c>
      <c r="D1069">
        <v>0</v>
      </c>
      <c r="E1069">
        <v>0</v>
      </c>
      <c r="F1069">
        <v>0</v>
      </c>
      <c r="G1069">
        <v>0</v>
      </c>
    </row>
    <row r="1070" spans="1:7">
      <c r="A1070">
        <v>8178</v>
      </c>
      <c r="B1070">
        <v>0</v>
      </c>
      <c r="C1070" t="s">
        <v>29</v>
      </c>
      <c r="D1070">
        <v>0</v>
      </c>
      <c r="E1070">
        <v>0</v>
      </c>
      <c r="F1070">
        <v>0</v>
      </c>
      <c r="G1070">
        <v>0</v>
      </c>
    </row>
    <row r="1071" spans="1:7">
      <c r="A1071">
        <v>170</v>
      </c>
      <c r="B1071">
        <v>0</v>
      </c>
      <c r="C1071" t="s">
        <v>30</v>
      </c>
      <c r="D1071">
        <v>0</v>
      </c>
      <c r="E1071">
        <v>0</v>
      </c>
      <c r="F1071">
        <v>0</v>
      </c>
      <c r="G1071">
        <v>0</v>
      </c>
    </row>
    <row r="1072" spans="1:7">
      <c r="A1072">
        <v>8181</v>
      </c>
      <c r="B1072">
        <v>0</v>
      </c>
      <c r="C1072" t="s">
        <v>31</v>
      </c>
      <c r="D1072">
        <v>0</v>
      </c>
      <c r="E1072">
        <v>0</v>
      </c>
      <c r="F1072">
        <v>0</v>
      </c>
      <c r="G1072">
        <v>0</v>
      </c>
    </row>
    <row r="1073" spans="1:7">
      <c r="A1073">
        <v>8182</v>
      </c>
      <c r="B1073">
        <v>0</v>
      </c>
      <c r="C1073" t="s">
        <v>32</v>
      </c>
      <c r="D1073">
        <v>0</v>
      </c>
      <c r="E1073">
        <v>0</v>
      </c>
      <c r="F1073">
        <v>0</v>
      </c>
      <c r="G1073">
        <v>0</v>
      </c>
    </row>
    <row r="1074" spans="1:7">
      <c r="A1074">
        <v>8183</v>
      </c>
      <c r="B1074">
        <v>0</v>
      </c>
      <c r="C1074" t="s">
        <v>33</v>
      </c>
      <c r="D1074">
        <v>0</v>
      </c>
      <c r="E1074">
        <v>0</v>
      </c>
      <c r="F1074">
        <v>0</v>
      </c>
      <c r="G1074">
        <v>0</v>
      </c>
    </row>
    <row r="1075" spans="1:7">
      <c r="A1075">
        <v>8184</v>
      </c>
      <c r="B1075">
        <v>0</v>
      </c>
      <c r="C1075" t="s">
        <v>30</v>
      </c>
      <c r="D1075">
        <v>0</v>
      </c>
      <c r="E1075">
        <v>0</v>
      </c>
      <c r="F1075">
        <v>0</v>
      </c>
      <c r="G1075">
        <v>0</v>
      </c>
    </row>
    <row r="1076" spans="1:7">
      <c r="A1076">
        <v>8191</v>
      </c>
      <c r="B1076">
        <v>0</v>
      </c>
      <c r="C1076" t="s">
        <v>34</v>
      </c>
      <c r="D1076">
        <v>0</v>
      </c>
      <c r="E1076">
        <v>0</v>
      </c>
      <c r="F1076">
        <v>0</v>
      </c>
      <c r="G1076">
        <v>0</v>
      </c>
    </row>
    <row r="1077" spans="1:7">
      <c r="A1077">
        <v>171</v>
      </c>
      <c r="B1077">
        <v>0</v>
      </c>
      <c r="C1077" t="s">
        <v>35</v>
      </c>
      <c r="D1077">
        <v>55300000</v>
      </c>
      <c r="E1077">
        <v>45412554</v>
      </c>
      <c r="F1077">
        <v>-9887446</v>
      </c>
      <c r="G1077">
        <v>82.12</v>
      </c>
    </row>
    <row r="1078" spans="1:7">
      <c r="A1078">
        <v>172</v>
      </c>
      <c r="B1078">
        <v>0</v>
      </c>
      <c r="C1078" t="s">
        <v>36</v>
      </c>
      <c r="D1078">
        <v>0</v>
      </c>
      <c r="E1078">
        <v>0</v>
      </c>
      <c r="F1078">
        <v>0</v>
      </c>
      <c r="G1078">
        <v>0</v>
      </c>
    </row>
    <row r="1079" spans="1:7">
      <c r="A1079">
        <v>8211</v>
      </c>
      <c r="B1079">
        <v>0</v>
      </c>
      <c r="C1079" t="s">
        <v>37</v>
      </c>
      <c r="D1079">
        <v>0</v>
      </c>
      <c r="E1079">
        <v>0</v>
      </c>
      <c r="F1079">
        <v>0</v>
      </c>
      <c r="G1079">
        <v>0</v>
      </c>
    </row>
    <row r="1080" spans="1:7">
      <c r="A1080">
        <v>8212</v>
      </c>
      <c r="B1080">
        <v>0</v>
      </c>
      <c r="C1080" t="s">
        <v>38</v>
      </c>
      <c r="D1080">
        <v>0</v>
      </c>
      <c r="E1080">
        <v>0</v>
      </c>
      <c r="F1080">
        <v>0</v>
      </c>
      <c r="G1080">
        <v>0</v>
      </c>
    </row>
    <row r="1081" spans="1:7">
      <c r="A1081">
        <v>8213</v>
      </c>
      <c r="B1081">
        <v>0</v>
      </c>
      <c r="C1081" t="s">
        <v>29</v>
      </c>
      <c r="D1081">
        <v>0</v>
      </c>
      <c r="E1081">
        <v>0</v>
      </c>
      <c r="F1081">
        <v>0</v>
      </c>
      <c r="G1081">
        <v>0</v>
      </c>
    </row>
    <row r="1082" spans="1:7">
      <c r="A1082">
        <v>8214</v>
      </c>
      <c r="B1082">
        <v>0</v>
      </c>
      <c r="C1082" t="s">
        <v>30</v>
      </c>
      <c r="D1082">
        <v>0</v>
      </c>
      <c r="E1082">
        <v>0</v>
      </c>
      <c r="F1082">
        <v>0</v>
      </c>
      <c r="G1082">
        <v>0</v>
      </c>
    </row>
    <row r="1083" spans="1:7">
      <c r="A1083">
        <v>173</v>
      </c>
      <c r="B1083">
        <v>0</v>
      </c>
      <c r="C1083" t="s">
        <v>39</v>
      </c>
      <c r="D1083">
        <v>55300000</v>
      </c>
      <c r="E1083">
        <v>45412554</v>
      </c>
      <c r="F1083">
        <v>-9887446</v>
      </c>
      <c r="G1083">
        <v>82.12</v>
      </c>
    </row>
    <row r="1084" spans="1:7">
      <c r="A1084">
        <v>8221</v>
      </c>
      <c r="B1084">
        <v>0</v>
      </c>
      <c r="C1084" t="s">
        <v>40</v>
      </c>
      <c r="D1084">
        <v>14500000</v>
      </c>
      <c r="E1084">
        <v>9939000</v>
      </c>
      <c r="F1084">
        <v>-4561000</v>
      </c>
      <c r="G1084">
        <v>68.540000000000006</v>
      </c>
    </row>
    <row r="1085" spans="1:7">
      <c r="A1085">
        <v>8222</v>
      </c>
      <c r="B1085">
        <v>0</v>
      </c>
      <c r="C1085" t="s">
        <v>29</v>
      </c>
      <c r="D1085">
        <v>32500000</v>
      </c>
      <c r="E1085">
        <v>30193554</v>
      </c>
      <c r="F1085">
        <v>-2306446</v>
      </c>
      <c r="G1085">
        <v>92.9</v>
      </c>
    </row>
    <row r="1086" spans="1:7">
      <c r="A1086">
        <v>8223</v>
      </c>
      <c r="B1086">
        <v>0</v>
      </c>
      <c r="C1086" t="s">
        <v>31</v>
      </c>
      <c r="D1086">
        <v>8300000</v>
      </c>
      <c r="E1086">
        <v>5280000</v>
      </c>
      <c r="F1086">
        <v>-3020000</v>
      </c>
      <c r="G1086">
        <v>63.61</v>
      </c>
    </row>
    <row r="1087" spans="1:7">
      <c r="A1087">
        <v>8224</v>
      </c>
      <c r="B1087">
        <v>0</v>
      </c>
      <c r="C1087" t="s">
        <v>30</v>
      </c>
      <c r="D1087">
        <v>0</v>
      </c>
      <c r="E1087">
        <v>0</v>
      </c>
      <c r="F1087">
        <v>0</v>
      </c>
      <c r="G1087">
        <v>0</v>
      </c>
    </row>
    <row r="1088" spans="1:7">
      <c r="A1088">
        <v>174</v>
      </c>
      <c r="B1088">
        <v>0</v>
      </c>
      <c r="C1088" t="s">
        <v>30</v>
      </c>
      <c r="D1088">
        <v>0</v>
      </c>
      <c r="E1088">
        <v>0</v>
      </c>
      <c r="F1088">
        <v>0</v>
      </c>
      <c r="G1088">
        <v>0</v>
      </c>
    </row>
    <row r="1089" spans="1:7">
      <c r="A1089">
        <v>8231</v>
      </c>
      <c r="B1089">
        <v>0</v>
      </c>
      <c r="C1089" t="s">
        <v>40</v>
      </c>
      <c r="D1089">
        <v>0</v>
      </c>
      <c r="E1089">
        <v>0</v>
      </c>
      <c r="F1089">
        <v>0</v>
      </c>
      <c r="G1089">
        <v>0</v>
      </c>
    </row>
    <row r="1090" spans="1:7">
      <c r="A1090">
        <v>8232</v>
      </c>
      <c r="B1090">
        <v>0</v>
      </c>
      <c r="C1090" t="s">
        <v>29</v>
      </c>
      <c r="D1090">
        <v>0</v>
      </c>
      <c r="E1090">
        <v>0</v>
      </c>
      <c r="F1090">
        <v>0</v>
      </c>
      <c r="G1090">
        <v>0</v>
      </c>
    </row>
    <row r="1091" spans="1:7">
      <c r="A1091">
        <v>8233</v>
      </c>
      <c r="B1091">
        <v>0</v>
      </c>
      <c r="C1091" t="s">
        <v>30</v>
      </c>
      <c r="D1091">
        <v>0</v>
      </c>
      <c r="E1091">
        <v>0</v>
      </c>
      <c r="F1091">
        <v>0</v>
      </c>
      <c r="G1091">
        <v>0</v>
      </c>
    </row>
    <row r="1092" spans="1:7">
      <c r="A1092">
        <v>175</v>
      </c>
      <c r="B1092">
        <v>0</v>
      </c>
      <c r="C1092" t="s">
        <v>41</v>
      </c>
      <c r="D1092">
        <v>0</v>
      </c>
      <c r="E1092">
        <v>0</v>
      </c>
      <c r="F1092">
        <v>0</v>
      </c>
      <c r="G1092">
        <v>0</v>
      </c>
    </row>
    <row r="1093" spans="1:7">
      <c r="A1093">
        <v>176</v>
      </c>
      <c r="B1093">
        <v>0</v>
      </c>
      <c r="C1093" t="s">
        <v>42</v>
      </c>
      <c r="D1093">
        <v>0</v>
      </c>
      <c r="E1093">
        <v>0</v>
      </c>
      <c r="F1093">
        <v>0</v>
      </c>
      <c r="G1093">
        <v>0</v>
      </c>
    </row>
    <row r="1094" spans="1:7">
      <c r="A1094">
        <v>8241</v>
      </c>
      <c r="B1094">
        <v>0</v>
      </c>
      <c r="C1094" t="s">
        <v>37</v>
      </c>
      <c r="D1094">
        <v>0</v>
      </c>
      <c r="E1094">
        <v>0</v>
      </c>
      <c r="F1094">
        <v>0</v>
      </c>
      <c r="G1094">
        <v>0</v>
      </c>
    </row>
    <row r="1095" spans="1:7">
      <c r="A1095">
        <v>8242</v>
      </c>
      <c r="B1095">
        <v>0</v>
      </c>
      <c r="C1095" t="s">
        <v>38</v>
      </c>
      <c r="D1095">
        <v>0</v>
      </c>
      <c r="E1095">
        <v>0</v>
      </c>
      <c r="F1095">
        <v>0</v>
      </c>
      <c r="G1095">
        <v>0</v>
      </c>
    </row>
    <row r="1096" spans="1:7">
      <c r="A1096">
        <v>8251</v>
      </c>
      <c r="B1096">
        <v>0</v>
      </c>
      <c r="C1096" t="s">
        <v>43</v>
      </c>
      <c r="D1096">
        <v>0</v>
      </c>
      <c r="E1096">
        <v>0</v>
      </c>
      <c r="F1096">
        <v>0</v>
      </c>
      <c r="G1096">
        <v>0</v>
      </c>
    </row>
    <row r="1097" spans="1:7">
      <c r="A1097">
        <v>177</v>
      </c>
      <c r="B1097">
        <v>0</v>
      </c>
      <c r="C1097" t="s">
        <v>30</v>
      </c>
      <c r="D1097">
        <v>0</v>
      </c>
      <c r="E1097">
        <v>0</v>
      </c>
      <c r="F1097">
        <v>0</v>
      </c>
      <c r="G1097">
        <v>0</v>
      </c>
    </row>
    <row r="1098" spans="1:7">
      <c r="A1098">
        <v>8261</v>
      </c>
      <c r="B1098">
        <v>0</v>
      </c>
      <c r="C1098" t="s">
        <v>31</v>
      </c>
      <c r="D1098">
        <v>0</v>
      </c>
      <c r="E1098">
        <v>0</v>
      </c>
      <c r="F1098">
        <v>0</v>
      </c>
      <c r="G1098">
        <v>0</v>
      </c>
    </row>
    <row r="1099" spans="1:7">
      <c r="A1099">
        <v>8262</v>
      </c>
      <c r="B1099">
        <v>0</v>
      </c>
      <c r="C1099" t="s">
        <v>33</v>
      </c>
      <c r="D1099">
        <v>0</v>
      </c>
      <c r="E1099">
        <v>0</v>
      </c>
      <c r="F1099">
        <v>0</v>
      </c>
      <c r="G1099">
        <v>0</v>
      </c>
    </row>
    <row r="1100" spans="1:7">
      <c r="A1100">
        <v>8263</v>
      </c>
      <c r="B1100">
        <v>0</v>
      </c>
      <c r="C1100" t="s">
        <v>30</v>
      </c>
      <c r="D1100">
        <v>0</v>
      </c>
      <c r="E1100">
        <v>0</v>
      </c>
      <c r="F1100">
        <v>0</v>
      </c>
      <c r="G1100">
        <v>0</v>
      </c>
    </row>
    <row r="1101" spans="1:7">
      <c r="A1101">
        <v>178</v>
      </c>
      <c r="B1101">
        <v>0</v>
      </c>
      <c r="C1101" t="s">
        <v>44</v>
      </c>
      <c r="D1101">
        <v>0</v>
      </c>
      <c r="E1101">
        <v>0</v>
      </c>
      <c r="F1101">
        <v>0</v>
      </c>
      <c r="G1101">
        <v>0</v>
      </c>
    </row>
    <row r="1102" spans="1:7">
      <c r="A1102">
        <v>8311</v>
      </c>
      <c r="B1102">
        <v>0</v>
      </c>
      <c r="C1102" t="s">
        <v>45</v>
      </c>
      <c r="D1102">
        <v>0</v>
      </c>
      <c r="E1102">
        <v>0</v>
      </c>
      <c r="F1102">
        <v>0</v>
      </c>
      <c r="G1102">
        <v>0</v>
      </c>
    </row>
    <row r="1103" spans="1:7">
      <c r="A1103">
        <v>8312</v>
      </c>
      <c r="B1103">
        <v>0</v>
      </c>
      <c r="C1103" t="s">
        <v>43</v>
      </c>
      <c r="D1103">
        <v>0</v>
      </c>
      <c r="E1103">
        <v>0</v>
      </c>
      <c r="F1103">
        <v>0</v>
      </c>
      <c r="G1103">
        <v>0</v>
      </c>
    </row>
    <row r="1104" spans="1:7">
      <c r="A1104">
        <v>8313</v>
      </c>
      <c r="B1104">
        <v>0</v>
      </c>
      <c r="C1104" t="s">
        <v>46</v>
      </c>
      <c r="D1104">
        <v>0</v>
      </c>
      <c r="E1104">
        <v>0</v>
      </c>
      <c r="F1104">
        <v>0</v>
      </c>
      <c r="G1104">
        <v>0</v>
      </c>
    </row>
    <row r="1105" spans="1:7">
      <c r="A1105">
        <v>179</v>
      </c>
      <c r="B1105">
        <v>0</v>
      </c>
      <c r="C1105" t="s">
        <v>30</v>
      </c>
      <c r="D1105">
        <v>0</v>
      </c>
      <c r="E1105">
        <v>0</v>
      </c>
      <c r="F1105">
        <v>0</v>
      </c>
      <c r="G1105">
        <v>0</v>
      </c>
    </row>
    <row r="1106" spans="1:7">
      <c r="A1106">
        <v>8321</v>
      </c>
      <c r="B1106">
        <v>0</v>
      </c>
      <c r="C1106" t="s">
        <v>31</v>
      </c>
      <c r="D1106">
        <v>0</v>
      </c>
      <c r="E1106">
        <v>0</v>
      </c>
      <c r="F1106">
        <v>0</v>
      </c>
      <c r="G1106">
        <v>0</v>
      </c>
    </row>
    <row r="1107" spans="1:7">
      <c r="A1107">
        <v>8322</v>
      </c>
      <c r="B1107">
        <v>0</v>
      </c>
      <c r="C1107" t="s">
        <v>33</v>
      </c>
      <c r="D1107">
        <v>0</v>
      </c>
      <c r="E1107">
        <v>0</v>
      </c>
      <c r="F1107">
        <v>0</v>
      </c>
      <c r="G1107">
        <v>0</v>
      </c>
    </row>
    <row r="1108" spans="1:7">
      <c r="A1108">
        <v>8323</v>
      </c>
      <c r="B1108">
        <v>0</v>
      </c>
      <c r="C1108" t="s">
        <v>30</v>
      </c>
      <c r="D1108">
        <v>0</v>
      </c>
      <c r="E1108">
        <v>0</v>
      </c>
      <c r="F1108">
        <v>0</v>
      </c>
      <c r="G1108">
        <v>0</v>
      </c>
    </row>
    <row r="1109" spans="1:7">
      <c r="A1109">
        <v>180</v>
      </c>
      <c r="B1109">
        <v>0</v>
      </c>
      <c r="C1109" t="s">
        <v>47</v>
      </c>
      <c r="D1109">
        <v>0</v>
      </c>
      <c r="E1109">
        <v>0</v>
      </c>
      <c r="F1109">
        <v>0</v>
      </c>
      <c r="G1109">
        <v>0</v>
      </c>
    </row>
    <row r="1110" spans="1:7">
      <c r="A1110">
        <v>8331</v>
      </c>
      <c r="B1110">
        <v>0</v>
      </c>
      <c r="C1110" t="s">
        <v>47</v>
      </c>
      <c r="D1110">
        <v>0</v>
      </c>
      <c r="E1110">
        <v>0</v>
      </c>
      <c r="F1110">
        <v>0</v>
      </c>
      <c r="G1110">
        <v>0</v>
      </c>
    </row>
    <row r="1111" spans="1:7">
      <c r="A1111">
        <v>181</v>
      </c>
      <c r="B1111">
        <v>0</v>
      </c>
      <c r="C1111" t="s">
        <v>48</v>
      </c>
      <c r="D1111">
        <v>0</v>
      </c>
      <c r="E1111">
        <v>0</v>
      </c>
      <c r="F1111">
        <v>0</v>
      </c>
      <c r="G1111">
        <v>0</v>
      </c>
    </row>
    <row r="1112" spans="1:7">
      <c r="A1112">
        <v>182</v>
      </c>
      <c r="B1112">
        <v>0</v>
      </c>
      <c r="C1112" t="s">
        <v>49</v>
      </c>
      <c r="D1112">
        <v>0</v>
      </c>
      <c r="E1112">
        <v>0</v>
      </c>
      <c r="F1112">
        <v>0</v>
      </c>
      <c r="G1112">
        <v>0</v>
      </c>
    </row>
    <row r="1113" spans="1:7">
      <c r="A1113">
        <v>8341</v>
      </c>
      <c r="B1113">
        <v>0</v>
      </c>
      <c r="C1113" t="s">
        <v>50</v>
      </c>
      <c r="D1113">
        <v>0</v>
      </c>
      <c r="E1113">
        <v>0</v>
      </c>
      <c r="F1113">
        <v>0</v>
      </c>
      <c r="G1113">
        <v>0</v>
      </c>
    </row>
    <row r="1114" spans="1:7">
      <c r="A1114">
        <v>8342</v>
      </c>
      <c r="B1114">
        <v>0</v>
      </c>
      <c r="C1114" t="s">
        <v>51</v>
      </c>
      <c r="D1114">
        <v>0</v>
      </c>
      <c r="E1114">
        <v>0</v>
      </c>
      <c r="F1114">
        <v>0</v>
      </c>
      <c r="G1114">
        <v>0</v>
      </c>
    </row>
    <row r="1115" spans="1:7">
      <c r="A1115">
        <v>8343</v>
      </c>
      <c r="B1115">
        <v>0</v>
      </c>
      <c r="C1115" t="s">
        <v>52</v>
      </c>
      <c r="D1115">
        <v>0</v>
      </c>
      <c r="E1115">
        <v>0</v>
      </c>
      <c r="F1115">
        <v>0</v>
      </c>
      <c r="G1115">
        <v>0</v>
      </c>
    </row>
    <row r="1116" spans="1:7">
      <c r="A1116">
        <v>8344</v>
      </c>
      <c r="B1116">
        <v>0</v>
      </c>
      <c r="C1116" t="s">
        <v>53</v>
      </c>
      <c r="D1116">
        <v>0</v>
      </c>
      <c r="E1116">
        <v>0</v>
      </c>
      <c r="F1116">
        <v>0</v>
      </c>
      <c r="G1116">
        <v>0</v>
      </c>
    </row>
    <row r="1117" spans="1:7">
      <c r="A1117">
        <v>8346</v>
      </c>
      <c r="B1117">
        <v>0</v>
      </c>
      <c r="C1117" t="s">
        <v>54</v>
      </c>
      <c r="D1117">
        <v>0</v>
      </c>
      <c r="E1117">
        <v>0</v>
      </c>
      <c r="F1117">
        <v>0</v>
      </c>
      <c r="G1117">
        <v>0</v>
      </c>
    </row>
    <row r="1118" spans="1:7">
      <c r="A1118">
        <v>8347</v>
      </c>
      <c r="B1118">
        <v>0</v>
      </c>
      <c r="C1118" t="s">
        <v>55</v>
      </c>
      <c r="D1118">
        <v>0</v>
      </c>
      <c r="E1118">
        <v>0</v>
      </c>
      <c r="F1118">
        <v>0</v>
      </c>
      <c r="G1118">
        <v>0</v>
      </c>
    </row>
    <row r="1119" spans="1:7">
      <c r="A1119">
        <v>8348</v>
      </c>
      <c r="B1119">
        <v>0</v>
      </c>
      <c r="C1119" t="s">
        <v>56</v>
      </c>
      <c r="D1119">
        <v>0</v>
      </c>
      <c r="E1119">
        <v>0</v>
      </c>
      <c r="F1119">
        <v>0</v>
      </c>
      <c r="G1119">
        <v>0</v>
      </c>
    </row>
    <row r="1120" spans="1:7">
      <c r="A1120">
        <v>8349</v>
      </c>
      <c r="B1120">
        <v>0</v>
      </c>
      <c r="C1120" t="s">
        <v>57</v>
      </c>
      <c r="D1120">
        <v>0</v>
      </c>
      <c r="E1120">
        <v>0</v>
      </c>
      <c r="F1120">
        <v>0</v>
      </c>
      <c r="G1120">
        <v>0</v>
      </c>
    </row>
    <row r="1121" spans="1:7">
      <c r="A1121">
        <v>257</v>
      </c>
      <c r="B1121">
        <v>0</v>
      </c>
      <c r="C1121" t="s">
        <v>58</v>
      </c>
      <c r="D1121">
        <v>0</v>
      </c>
      <c r="E1121">
        <v>0</v>
      </c>
      <c r="F1121">
        <v>0</v>
      </c>
      <c r="G1121">
        <v>0</v>
      </c>
    </row>
    <row r="1122" spans="1:7">
      <c r="A1122">
        <v>8353</v>
      </c>
      <c r="B1122">
        <v>0</v>
      </c>
      <c r="C1122" t="s">
        <v>59</v>
      </c>
      <c r="D1122">
        <v>0</v>
      </c>
      <c r="E1122">
        <v>0</v>
      </c>
      <c r="F1122">
        <v>0</v>
      </c>
      <c r="G1122">
        <v>0</v>
      </c>
    </row>
    <row r="1123" spans="1:7">
      <c r="A1123">
        <v>8354</v>
      </c>
      <c r="B1123">
        <v>0</v>
      </c>
      <c r="C1123" t="s">
        <v>60</v>
      </c>
      <c r="D1123">
        <v>0</v>
      </c>
      <c r="E1123">
        <v>0</v>
      </c>
      <c r="F1123">
        <v>0</v>
      </c>
      <c r="G1123">
        <v>0</v>
      </c>
    </row>
    <row r="1124" spans="1:7">
      <c r="A1124">
        <v>8355</v>
      </c>
      <c r="B1124">
        <v>0</v>
      </c>
      <c r="C1124" t="s">
        <v>61</v>
      </c>
      <c r="D1124">
        <v>0</v>
      </c>
      <c r="E1124">
        <v>0</v>
      </c>
      <c r="F1124">
        <v>0</v>
      </c>
      <c r="G1124">
        <v>0</v>
      </c>
    </row>
    <row r="1125" spans="1:7">
      <c r="A1125">
        <v>8356</v>
      </c>
      <c r="B1125">
        <v>0</v>
      </c>
      <c r="C1125" t="s">
        <v>62</v>
      </c>
      <c r="D1125">
        <v>0</v>
      </c>
      <c r="E1125">
        <v>0</v>
      </c>
      <c r="F1125">
        <v>0</v>
      </c>
      <c r="G1125">
        <v>0</v>
      </c>
    </row>
    <row r="1126" spans="1:7">
      <c r="A1126">
        <v>8357</v>
      </c>
      <c r="B1126">
        <v>0</v>
      </c>
      <c r="C1126" t="s">
        <v>63</v>
      </c>
      <c r="D1126">
        <v>0</v>
      </c>
      <c r="E1126">
        <v>0</v>
      </c>
      <c r="F1126">
        <v>0</v>
      </c>
      <c r="G1126">
        <v>0</v>
      </c>
    </row>
    <row r="1127" spans="1:7">
      <c r="A1127">
        <v>8352</v>
      </c>
      <c r="B1127">
        <v>0</v>
      </c>
      <c r="C1127" t="s">
        <v>64</v>
      </c>
      <c r="D1127">
        <v>0</v>
      </c>
      <c r="E1127">
        <v>0</v>
      </c>
      <c r="F1127">
        <v>0</v>
      </c>
      <c r="G1127">
        <v>0</v>
      </c>
    </row>
    <row r="1128" spans="1:7">
      <c r="A1128">
        <v>183</v>
      </c>
      <c r="B1128">
        <v>0</v>
      </c>
      <c r="C1128" t="s">
        <v>65</v>
      </c>
      <c r="D1128">
        <v>0</v>
      </c>
      <c r="E1128">
        <v>0</v>
      </c>
      <c r="F1128">
        <v>0</v>
      </c>
      <c r="G1128">
        <v>0</v>
      </c>
    </row>
    <row r="1129" spans="1:7">
      <c r="A1129">
        <v>8361</v>
      </c>
      <c r="B1129">
        <v>0</v>
      </c>
      <c r="C1129" t="s">
        <v>66</v>
      </c>
      <c r="D1129">
        <v>0</v>
      </c>
      <c r="E1129">
        <v>0</v>
      </c>
      <c r="F1129">
        <v>0</v>
      </c>
      <c r="G1129">
        <v>0</v>
      </c>
    </row>
    <row r="1130" spans="1:7">
      <c r="A1130">
        <v>8362</v>
      </c>
      <c r="B1130">
        <v>0</v>
      </c>
      <c r="C1130" t="s">
        <v>67</v>
      </c>
      <c r="D1130">
        <v>0</v>
      </c>
      <c r="E1130">
        <v>0</v>
      </c>
      <c r="F1130">
        <v>0</v>
      </c>
      <c r="G1130">
        <v>0</v>
      </c>
    </row>
    <row r="1131" spans="1:7">
      <c r="A1131">
        <v>8363</v>
      </c>
      <c r="B1131">
        <v>0</v>
      </c>
      <c r="C1131" t="s">
        <v>68</v>
      </c>
      <c r="D1131">
        <v>0</v>
      </c>
      <c r="E1131">
        <v>0</v>
      </c>
      <c r="F1131">
        <v>0</v>
      </c>
      <c r="G1131">
        <v>0</v>
      </c>
    </row>
    <row r="1132" spans="1:7">
      <c r="A1132">
        <v>8371</v>
      </c>
      <c r="B1132">
        <v>0</v>
      </c>
      <c r="C1132" t="s">
        <v>69</v>
      </c>
      <c r="D1132">
        <v>0</v>
      </c>
      <c r="E1132">
        <v>0</v>
      </c>
      <c r="F1132">
        <v>0</v>
      </c>
      <c r="G1132">
        <v>0</v>
      </c>
    </row>
    <row r="1133" spans="1:7">
      <c r="A1133">
        <v>184</v>
      </c>
      <c r="B1133">
        <v>0</v>
      </c>
      <c r="C1133" t="s">
        <v>30</v>
      </c>
      <c r="D1133">
        <v>0</v>
      </c>
      <c r="E1133">
        <v>0</v>
      </c>
      <c r="F1133">
        <v>0</v>
      </c>
      <c r="G1133">
        <v>0</v>
      </c>
    </row>
    <row r="1134" spans="1:7">
      <c r="A1134">
        <v>8381</v>
      </c>
      <c r="B1134">
        <v>0</v>
      </c>
      <c r="C1134" t="s">
        <v>31</v>
      </c>
      <c r="D1134">
        <v>0</v>
      </c>
      <c r="E1134">
        <v>0</v>
      </c>
      <c r="F1134">
        <v>0</v>
      </c>
      <c r="G1134">
        <v>0</v>
      </c>
    </row>
    <row r="1135" spans="1:7">
      <c r="A1135">
        <v>8382</v>
      </c>
      <c r="B1135">
        <v>0</v>
      </c>
      <c r="C1135" t="s">
        <v>33</v>
      </c>
      <c r="D1135">
        <v>0</v>
      </c>
      <c r="E1135">
        <v>0</v>
      </c>
      <c r="F1135">
        <v>0</v>
      </c>
      <c r="G1135">
        <v>0</v>
      </c>
    </row>
    <row r="1136" spans="1:7">
      <c r="A1136">
        <v>8383</v>
      </c>
      <c r="B1136">
        <v>0</v>
      </c>
      <c r="C1136" t="s">
        <v>30</v>
      </c>
      <c r="D1136">
        <v>0</v>
      </c>
      <c r="E1136">
        <v>0</v>
      </c>
      <c r="F1136">
        <v>0</v>
      </c>
      <c r="G1136">
        <v>0</v>
      </c>
    </row>
    <row r="1137" spans="1:7">
      <c r="A1137">
        <v>8391</v>
      </c>
      <c r="B1137">
        <v>0</v>
      </c>
      <c r="C1137" t="s">
        <v>34</v>
      </c>
      <c r="D1137">
        <v>0</v>
      </c>
      <c r="E1137">
        <v>0</v>
      </c>
      <c r="F1137">
        <v>0</v>
      </c>
      <c r="G1137">
        <v>0</v>
      </c>
    </row>
    <row r="1138" spans="1:7">
      <c r="A1138">
        <v>185</v>
      </c>
      <c r="B1138">
        <v>0</v>
      </c>
      <c r="C1138" t="s">
        <v>70</v>
      </c>
      <c r="D1138">
        <v>0</v>
      </c>
      <c r="E1138">
        <v>0</v>
      </c>
      <c r="F1138">
        <v>0</v>
      </c>
      <c r="G1138">
        <v>0</v>
      </c>
    </row>
    <row r="1139" spans="1:7">
      <c r="A1139">
        <v>186</v>
      </c>
      <c r="B1139">
        <v>0</v>
      </c>
      <c r="C1139" t="s">
        <v>42</v>
      </c>
      <c r="D1139">
        <v>0</v>
      </c>
      <c r="E1139">
        <v>0</v>
      </c>
      <c r="F1139">
        <v>0</v>
      </c>
      <c r="G1139">
        <v>0</v>
      </c>
    </row>
    <row r="1140" spans="1:7">
      <c r="A1140">
        <v>8411</v>
      </c>
      <c r="B1140">
        <v>0</v>
      </c>
      <c r="C1140" t="s">
        <v>37</v>
      </c>
      <c r="D1140">
        <v>0</v>
      </c>
      <c r="E1140">
        <v>0</v>
      </c>
      <c r="F1140">
        <v>0</v>
      </c>
      <c r="G1140">
        <v>0</v>
      </c>
    </row>
    <row r="1141" spans="1:7">
      <c r="A1141">
        <v>187</v>
      </c>
      <c r="B1141">
        <v>0</v>
      </c>
      <c r="C1141" t="s">
        <v>71</v>
      </c>
      <c r="D1141">
        <v>0</v>
      </c>
      <c r="E1141">
        <v>0</v>
      </c>
      <c r="F1141">
        <v>0</v>
      </c>
      <c r="G1141">
        <v>0</v>
      </c>
    </row>
    <row r="1142" spans="1:7">
      <c r="A1142">
        <v>8421</v>
      </c>
      <c r="B1142">
        <v>0</v>
      </c>
      <c r="C1142" t="s">
        <v>71</v>
      </c>
      <c r="D1142">
        <v>0</v>
      </c>
      <c r="E1142">
        <v>0</v>
      </c>
      <c r="F1142">
        <v>0</v>
      </c>
      <c r="G1142">
        <v>0</v>
      </c>
    </row>
    <row r="1143" spans="1:7">
      <c r="A1143">
        <v>188</v>
      </c>
      <c r="B1143">
        <v>0</v>
      </c>
      <c r="C1143" t="s">
        <v>30</v>
      </c>
      <c r="D1143">
        <v>0</v>
      </c>
      <c r="E1143">
        <v>0</v>
      </c>
      <c r="F1143">
        <v>0</v>
      </c>
      <c r="G1143">
        <v>0</v>
      </c>
    </row>
    <row r="1144" spans="1:7">
      <c r="A1144">
        <v>8431</v>
      </c>
      <c r="B1144">
        <v>0</v>
      </c>
      <c r="C1144" t="s">
        <v>31</v>
      </c>
      <c r="D1144">
        <v>0</v>
      </c>
      <c r="E1144">
        <v>0</v>
      </c>
      <c r="F1144">
        <v>0</v>
      </c>
      <c r="G1144">
        <v>0</v>
      </c>
    </row>
    <row r="1145" spans="1:7">
      <c r="A1145">
        <v>8432</v>
      </c>
      <c r="B1145">
        <v>0</v>
      </c>
      <c r="C1145" t="s">
        <v>33</v>
      </c>
      <c r="D1145">
        <v>0</v>
      </c>
      <c r="E1145">
        <v>0</v>
      </c>
      <c r="F1145">
        <v>0</v>
      </c>
      <c r="G1145">
        <v>0</v>
      </c>
    </row>
    <row r="1146" spans="1:7">
      <c r="A1146">
        <v>8433</v>
      </c>
      <c r="B1146">
        <v>0</v>
      </c>
      <c r="C1146" t="s">
        <v>30</v>
      </c>
      <c r="D1146">
        <v>0</v>
      </c>
      <c r="E1146">
        <v>0</v>
      </c>
      <c r="F1146">
        <v>0</v>
      </c>
      <c r="G1146">
        <v>0</v>
      </c>
    </row>
    <row r="1147" spans="1:7">
      <c r="A1147">
        <v>189</v>
      </c>
      <c r="B1147">
        <v>0</v>
      </c>
      <c r="C1147" t="s">
        <v>72</v>
      </c>
      <c r="D1147">
        <v>0</v>
      </c>
      <c r="E1147">
        <v>0</v>
      </c>
      <c r="F1147">
        <v>0</v>
      </c>
      <c r="G1147">
        <v>0</v>
      </c>
    </row>
    <row r="1148" spans="1:7">
      <c r="A1148">
        <v>8441</v>
      </c>
      <c r="B1148">
        <v>0</v>
      </c>
      <c r="C1148" t="s">
        <v>73</v>
      </c>
      <c r="D1148">
        <v>0</v>
      </c>
      <c r="E1148">
        <v>0</v>
      </c>
      <c r="F1148">
        <v>0</v>
      </c>
      <c r="G1148">
        <v>0</v>
      </c>
    </row>
    <row r="1149" spans="1:7">
      <c r="A1149">
        <v>8442</v>
      </c>
      <c r="B1149">
        <v>0</v>
      </c>
      <c r="C1149" t="s">
        <v>74</v>
      </c>
      <c r="D1149">
        <v>0</v>
      </c>
      <c r="E1149">
        <v>0</v>
      </c>
      <c r="F1149">
        <v>0</v>
      </c>
      <c r="G1149">
        <v>0</v>
      </c>
    </row>
    <row r="1150" spans="1:7">
      <c r="A1150">
        <v>8443</v>
      </c>
      <c r="B1150">
        <v>0</v>
      </c>
      <c r="C1150" t="s">
        <v>75</v>
      </c>
      <c r="D1150">
        <v>0</v>
      </c>
      <c r="E1150">
        <v>0</v>
      </c>
      <c r="F1150">
        <v>0</v>
      </c>
      <c r="G1150">
        <v>0</v>
      </c>
    </row>
    <row r="1151" spans="1:7">
      <c r="A1151">
        <v>8444</v>
      </c>
      <c r="B1151">
        <v>0</v>
      </c>
      <c r="C1151" t="s">
        <v>76</v>
      </c>
      <c r="D1151">
        <v>0</v>
      </c>
      <c r="E1151">
        <v>0</v>
      </c>
      <c r="F1151">
        <v>0</v>
      </c>
      <c r="G1151">
        <v>0</v>
      </c>
    </row>
    <row r="1152" spans="1:7">
      <c r="A1152">
        <v>8445</v>
      </c>
      <c r="B1152">
        <v>0</v>
      </c>
      <c r="C1152" t="s">
        <v>77</v>
      </c>
      <c r="D1152">
        <v>0</v>
      </c>
      <c r="E1152">
        <v>0</v>
      </c>
      <c r="F1152">
        <v>0</v>
      </c>
      <c r="G1152">
        <v>0</v>
      </c>
    </row>
    <row r="1153" spans="1:7">
      <c r="A1153">
        <v>8446</v>
      </c>
      <c r="B1153">
        <v>0</v>
      </c>
      <c r="C1153" t="s">
        <v>78</v>
      </c>
      <c r="D1153">
        <v>0</v>
      </c>
      <c r="E1153">
        <v>0</v>
      </c>
      <c r="F1153">
        <v>0</v>
      </c>
      <c r="G1153">
        <v>0</v>
      </c>
    </row>
    <row r="1154" spans="1:7">
      <c r="A1154">
        <v>190</v>
      </c>
      <c r="B1154">
        <v>0</v>
      </c>
      <c r="C1154" t="s">
        <v>79</v>
      </c>
      <c r="D1154">
        <v>0</v>
      </c>
      <c r="E1154">
        <v>0</v>
      </c>
      <c r="F1154">
        <v>0</v>
      </c>
      <c r="G1154">
        <v>0</v>
      </c>
    </row>
    <row r="1155" spans="1:7">
      <c r="A1155">
        <v>8451</v>
      </c>
      <c r="B1155">
        <v>0</v>
      </c>
      <c r="C1155" t="s">
        <v>80</v>
      </c>
      <c r="D1155">
        <v>0</v>
      </c>
      <c r="E1155">
        <v>0</v>
      </c>
      <c r="F1155">
        <v>0</v>
      </c>
      <c r="G1155">
        <v>0</v>
      </c>
    </row>
    <row r="1156" spans="1:7">
      <c r="A1156">
        <v>8452</v>
      </c>
      <c r="B1156">
        <v>0</v>
      </c>
      <c r="C1156" t="s">
        <v>81</v>
      </c>
      <c r="D1156">
        <v>0</v>
      </c>
      <c r="E1156">
        <v>0</v>
      </c>
      <c r="F1156">
        <v>0</v>
      </c>
      <c r="G1156">
        <v>0</v>
      </c>
    </row>
    <row r="1157" spans="1:7">
      <c r="A1157">
        <v>191</v>
      </c>
      <c r="B1157">
        <v>0</v>
      </c>
      <c r="C1157" t="s">
        <v>82</v>
      </c>
      <c r="D1157">
        <v>0</v>
      </c>
      <c r="E1157">
        <v>0</v>
      </c>
      <c r="F1157">
        <v>0</v>
      </c>
      <c r="G1157">
        <v>0</v>
      </c>
    </row>
    <row r="1158" spans="1:7">
      <c r="A1158">
        <v>8461</v>
      </c>
      <c r="B1158">
        <v>0</v>
      </c>
      <c r="C1158" t="s">
        <v>31</v>
      </c>
      <c r="D1158">
        <v>0</v>
      </c>
      <c r="E1158">
        <v>0</v>
      </c>
      <c r="F1158">
        <v>0</v>
      </c>
      <c r="G1158">
        <v>0</v>
      </c>
    </row>
    <row r="1159" spans="1:7">
      <c r="A1159">
        <v>8462</v>
      </c>
      <c r="B1159">
        <v>0</v>
      </c>
      <c r="C1159" t="s">
        <v>33</v>
      </c>
      <c r="D1159">
        <v>0</v>
      </c>
      <c r="E1159">
        <v>0</v>
      </c>
      <c r="F1159">
        <v>0</v>
      </c>
      <c r="G1159">
        <v>0</v>
      </c>
    </row>
    <row r="1160" spans="1:7">
      <c r="A1160">
        <v>8463</v>
      </c>
      <c r="B1160">
        <v>0</v>
      </c>
      <c r="C1160" t="s">
        <v>82</v>
      </c>
      <c r="D1160">
        <v>0</v>
      </c>
      <c r="E1160">
        <v>0</v>
      </c>
      <c r="F1160">
        <v>0</v>
      </c>
      <c r="G1160">
        <v>0</v>
      </c>
    </row>
    <row r="1161" spans="1:7">
      <c r="A1161">
        <v>8471</v>
      </c>
      <c r="B1161">
        <v>0</v>
      </c>
      <c r="C1161" t="s">
        <v>34</v>
      </c>
      <c r="D1161">
        <v>0</v>
      </c>
      <c r="E1161">
        <v>0</v>
      </c>
      <c r="F1161">
        <v>0</v>
      </c>
      <c r="G1161">
        <v>0</v>
      </c>
    </row>
    <row r="1162" spans="1:7">
      <c r="A1162">
        <v>192</v>
      </c>
      <c r="B1162">
        <v>0</v>
      </c>
      <c r="C1162" t="s">
        <v>83</v>
      </c>
      <c r="D1162">
        <v>0</v>
      </c>
      <c r="E1162">
        <v>0</v>
      </c>
      <c r="F1162">
        <v>0</v>
      </c>
      <c r="G1162">
        <v>0</v>
      </c>
    </row>
    <row r="1163" spans="1:7">
      <c r="A1163">
        <v>8481</v>
      </c>
      <c r="B1163">
        <v>0</v>
      </c>
      <c r="C1163" t="s">
        <v>84</v>
      </c>
      <c r="D1163">
        <v>0</v>
      </c>
      <c r="E1163">
        <v>0</v>
      </c>
      <c r="F1163">
        <v>0</v>
      </c>
      <c r="G1163">
        <v>0</v>
      </c>
    </row>
    <row r="1164" spans="1:7">
      <c r="A1164">
        <v>8482</v>
      </c>
      <c r="B1164">
        <v>0</v>
      </c>
      <c r="C1164" t="s">
        <v>30</v>
      </c>
      <c r="D1164">
        <v>0</v>
      </c>
      <c r="E1164">
        <v>0</v>
      </c>
      <c r="F1164">
        <v>0</v>
      </c>
      <c r="G1164">
        <v>0</v>
      </c>
    </row>
    <row r="1165" spans="1:7">
      <c r="A1165">
        <v>193</v>
      </c>
      <c r="B1165">
        <v>0</v>
      </c>
      <c r="C1165" t="s">
        <v>30</v>
      </c>
      <c r="D1165">
        <v>0</v>
      </c>
      <c r="E1165">
        <v>0</v>
      </c>
      <c r="F1165">
        <v>0</v>
      </c>
      <c r="G1165">
        <v>0</v>
      </c>
    </row>
    <row r="1166" spans="1:7">
      <c r="A1166">
        <v>8491</v>
      </c>
      <c r="B1166">
        <v>0</v>
      </c>
      <c r="C1166" t="s">
        <v>30</v>
      </c>
      <c r="D1166">
        <v>0</v>
      </c>
      <c r="E1166">
        <v>0</v>
      </c>
      <c r="F1166">
        <v>0</v>
      </c>
      <c r="G1166">
        <v>0</v>
      </c>
    </row>
    <row r="1167" spans="1:7">
      <c r="A1167">
        <v>194</v>
      </c>
      <c r="B1167">
        <v>0</v>
      </c>
      <c r="C1167" t="s">
        <v>30</v>
      </c>
      <c r="D1167">
        <v>0</v>
      </c>
      <c r="E1167">
        <v>0</v>
      </c>
      <c r="F1167">
        <v>0</v>
      </c>
      <c r="G1167">
        <v>0</v>
      </c>
    </row>
    <row r="1168" spans="1:7">
      <c r="A1168">
        <v>8492</v>
      </c>
      <c r="B1168">
        <v>0</v>
      </c>
      <c r="C1168" t="s">
        <v>31</v>
      </c>
      <c r="D1168">
        <v>0</v>
      </c>
      <c r="E1168">
        <v>0</v>
      </c>
      <c r="F1168">
        <v>0</v>
      </c>
      <c r="G1168">
        <v>0</v>
      </c>
    </row>
    <row r="1169" spans="1:7">
      <c r="A1169">
        <v>8493</v>
      </c>
      <c r="B1169">
        <v>0</v>
      </c>
      <c r="C1169" t="s">
        <v>33</v>
      </c>
      <c r="D1169">
        <v>0</v>
      </c>
      <c r="E1169">
        <v>0</v>
      </c>
      <c r="F1169">
        <v>0</v>
      </c>
      <c r="G1169">
        <v>0</v>
      </c>
    </row>
    <row r="1170" spans="1:7">
      <c r="A1170">
        <v>8494</v>
      </c>
      <c r="B1170">
        <v>0</v>
      </c>
      <c r="C1170" t="s">
        <v>30</v>
      </c>
      <c r="D1170">
        <v>0</v>
      </c>
      <c r="E1170">
        <v>0</v>
      </c>
      <c r="F1170">
        <v>0</v>
      </c>
      <c r="G1170">
        <v>0</v>
      </c>
    </row>
    <row r="1171" spans="1:7">
      <c r="A1171">
        <v>195</v>
      </c>
      <c r="B1171">
        <v>0</v>
      </c>
      <c r="C1171" t="s">
        <v>85</v>
      </c>
      <c r="D1171">
        <v>322000</v>
      </c>
      <c r="E1171">
        <v>0</v>
      </c>
      <c r="F1171">
        <v>-322000</v>
      </c>
      <c r="G1171">
        <v>0</v>
      </c>
    </row>
    <row r="1172" spans="1:7">
      <c r="A1172">
        <v>8511</v>
      </c>
      <c r="B1172">
        <v>0</v>
      </c>
      <c r="C1172" t="s">
        <v>85</v>
      </c>
      <c r="D1172">
        <v>322000</v>
      </c>
      <c r="E1172">
        <v>0</v>
      </c>
      <c r="F1172">
        <v>-322000</v>
      </c>
      <c r="G1172">
        <v>0</v>
      </c>
    </row>
    <row r="1173" spans="1:7">
      <c r="A1173">
        <v>196</v>
      </c>
      <c r="B1173">
        <v>0</v>
      </c>
      <c r="C1173" t="s">
        <v>86</v>
      </c>
      <c r="D1173">
        <v>100000</v>
      </c>
      <c r="E1173">
        <v>0</v>
      </c>
      <c r="F1173">
        <v>-100000</v>
      </c>
      <c r="G1173">
        <v>0</v>
      </c>
    </row>
    <row r="1174" spans="1:7">
      <c r="A1174">
        <v>8521</v>
      </c>
      <c r="B1174">
        <v>0</v>
      </c>
      <c r="C1174" t="s">
        <v>86</v>
      </c>
      <c r="D1174">
        <v>100000</v>
      </c>
      <c r="E1174">
        <v>0</v>
      </c>
      <c r="F1174">
        <v>-100000</v>
      </c>
      <c r="G1174">
        <v>0</v>
      </c>
    </row>
    <row r="1175" spans="1:7">
      <c r="A1175">
        <v>197</v>
      </c>
      <c r="B1175">
        <v>0</v>
      </c>
      <c r="C1175" t="s">
        <v>87</v>
      </c>
      <c r="D1175">
        <v>685000</v>
      </c>
      <c r="E1175">
        <v>492981</v>
      </c>
      <c r="F1175">
        <v>-192019</v>
      </c>
      <c r="G1175">
        <v>71.97</v>
      </c>
    </row>
    <row r="1176" spans="1:7">
      <c r="A1176">
        <v>8531</v>
      </c>
      <c r="B1176">
        <v>0</v>
      </c>
      <c r="C1176" t="s">
        <v>87</v>
      </c>
      <c r="D1176">
        <v>685000</v>
      </c>
      <c r="E1176">
        <v>492981</v>
      </c>
      <c r="F1176">
        <v>-192019</v>
      </c>
      <c r="G1176">
        <v>71.97</v>
      </c>
    </row>
    <row r="1177" spans="1:7">
      <c r="A1177">
        <v>198</v>
      </c>
      <c r="B1177">
        <v>0</v>
      </c>
      <c r="C1177" t="s">
        <v>88</v>
      </c>
      <c r="D1177">
        <v>310000</v>
      </c>
      <c r="E1177">
        <v>538387</v>
      </c>
      <c r="F1177">
        <v>228387</v>
      </c>
      <c r="G1177">
        <v>173.67</v>
      </c>
    </row>
    <row r="1178" spans="1:7">
      <c r="A1178">
        <v>8611</v>
      </c>
      <c r="B1178">
        <v>0</v>
      </c>
      <c r="C1178" t="s">
        <v>89</v>
      </c>
      <c r="D1178">
        <v>0</v>
      </c>
      <c r="E1178">
        <v>0</v>
      </c>
      <c r="F1178">
        <v>0</v>
      </c>
      <c r="G1178">
        <v>0</v>
      </c>
    </row>
    <row r="1179" spans="1:7">
      <c r="A1179">
        <v>8612</v>
      </c>
      <c r="B1179">
        <v>0</v>
      </c>
      <c r="C1179" t="s">
        <v>90</v>
      </c>
      <c r="D1179">
        <v>10000</v>
      </c>
      <c r="E1179">
        <v>0</v>
      </c>
      <c r="F1179">
        <v>-10000</v>
      </c>
      <c r="G1179">
        <v>0</v>
      </c>
    </row>
    <row r="1180" spans="1:7">
      <c r="A1180">
        <v>8613</v>
      </c>
      <c r="B1180">
        <v>0</v>
      </c>
      <c r="C1180" t="s">
        <v>91</v>
      </c>
      <c r="D1180">
        <v>300000</v>
      </c>
      <c r="E1180">
        <v>538387</v>
      </c>
      <c r="F1180">
        <v>238387</v>
      </c>
      <c r="G1180">
        <v>179.46</v>
      </c>
    </row>
    <row r="1181" spans="1:7">
      <c r="A1181">
        <v>199</v>
      </c>
      <c r="B1181">
        <v>0</v>
      </c>
      <c r="C1181" t="s">
        <v>92</v>
      </c>
      <c r="D1181">
        <v>0</v>
      </c>
      <c r="E1181">
        <v>0</v>
      </c>
      <c r="F1181">
        <v>0</v>
      </c>
      <c r="G1181">
        <v>0</v>
      </c>
    </row>
    <row r="1182" spans="1:7">
      <c r="A1182">
        <v>8621</v>
      </c>
      <c r="B1182">
        <v>0</v>
      </c>
      <c r="C1182" t="s">
        <v>93</v>
      </c>
      <c r="D1182">
        <v>0</v>
      </c>
      <c r="E1182">
        <v>0</v>
      </c>
      <c r="F1182">
        <v>0</v>
      </c>
      <c r="G1182">
        <v>0</v>
      </c>
    </row>
    <row r="1183" spans="1:7">
      <c r="A1183">
        <v>8622</v>
      </c>
      <c r="B1183">
        <v>0</v>
      </c>
      <c r="C1183" t="s">
        <v>94</v>
      </c>
      <c r="D1183">
        <v>0</v>
      </c>
      <c r="E1183">
        <v>0</v>
      </c>
      <c r="F1183">
        <v>0</v>
      </c>
      <c r="G1183">
        <v>0</v>
      </c>
    </row>
    <row r="1184" spans="1:7">
      <c r="A1184">
        <v>200</v>
      </c>
      <c r="B1184">
        <v>0</v>
      </c>
      <c r="C1184" t="s">
        <v>95</v>
      </c>
      <c r="D1184">
        <v>106227000</v>
      </c>
      <c r="E1184">
        <v>90458954</v>
      </c>
      <c r="F1184">
        <v>-15768046</v>
      </c>
      <c r="G1184">
        <v>85.16</v>
      </c>
    </row>
    <row r="1185" spans="1:7">
      <c r="A1185">
        <v>128</v>
      </c>
      <c r="B1185">
        <v>0</v>
      </c>
      <c r="C1185" t="s">
        <v>96</v>
      </c>
      <c r="D1185">
        <v>51270000</v>
      </c>
      <c r="E1185">
        <v>47607246</v>
      </c>
      <c r="F1185">
        <v>-3662754</v>
      </c>
      <c r="G1185">
        <v>92.86</v>
      </c>
    </row>
    <row r="1186" spans="1:7">
      <c r="A1186">
        <v>7111</v>
      </c>
      <c r="B1186">
        <v>0</v>
      </c>
      <c r="C1186" t="s">
        <v>97</v>
      </c>
      <c r="D1186">
        <v>0</v>
      </c>
      <c r="E1186">
        <v>0</v>
      </c>
      <c r="F1186">
        <v>0</v>
      </c>
      <c r="G1186">
        <v>0</v>
      </c>
    </row>
    <row r="1187" spans="1:7">
      <c r="A1187">
        <v>7112</v>
      </c>
      <c r="B1187">
        <v>0</v>
      </c>
      <c r="C1187" t="s">
        <v>98</v>
      </c>
      <c r="D1187">
        <v>29700000</v>
      </c>
      <c r="E1187">
        <v>27385848</v>
      </c>
      <c r="F1187">
        <v>-2314152</v>
      </c>
      <c r="G1187">
        <v>92.21</v>
      </c>
    </row>
    <row r="1188" spans="1:7">
      <c r="A1188">
        <v>7113</v>
      </c>
      <c r="B1188">
        <v>0</v>
      </c>
      <c r="C1188" t="s">
        <v>99</v>
      </c>
      <c r="D1188">
        <v>8800000</v>
      </c>
      <c r="E1188">
        <v>7328715</v>
      </c>
      <c r="F1188">
        <v>-1471285</v>
      </c>
      <c r="G1188">
        <v>83.28</v>
      </c>
    </row>
    <row r="1189" spans="1:7">
      <c r="A1189">
        <v>7114</v>
      </c>
      <c r="B1189">
        <v>0</v>
      </c>
      <c r="C1189" t="s">
        <v>100</v>
      </c>
      <c r="D1189">
        <v>5900000</v>
      </c>
      <c r="E1189">
        <v>6367026</v>
      </c>
      <c r="F1189">
        <v>467026</v>
      </c>
      <c r="G1189">
        <v>107.92</v>
      </c>
    </row>
    <row r="1190" spans="1:7">
      <c r="A1190">
        <v>7115</v>
      </c>
      <c r="B1190">
        <v>0</v>
      </c>
      <c r="C1190" t="s">
        <v>101</v>
      </c>
      <c r="D1190">
        <v>0</v>
      </c>
      <c r="E1190">
        <v>0</v>
      </c>
      <c r="F1190">
        <v>0</v>
      </c>
      <c r="G1190">
        <v>0</v>
      </c>
    </row>
    <row r="1191" spans="1:7">
      <c r="A1191">
        <v>7116</v>
      </c>
      <c r="B1191">
        <v>0</v>
      </c>
      <c r="C1191" t="s">
        <v>102</v>
      </c>
      <c r="D1191">
        <v>270000</v>
      </c>
      <c r="E1191">
        <v>223500</v>
      </c>
      <c r="F1191">
        <v>-46500</v>
      </c>
      <c r="G1191">
        <v>82.78</v>
      </c>
    </row>
    <row r="1192" spans="1:7">
      <c r="A1192">
        <v>7117</v>
      </c>
      <c r="B1192">
        <v>0</v>
      </c>
      <c r="C1192" t="s">
        <v>103</v>
      </c>
      <c r="D1192">
        <v>6600000</v>
      </c>
      <c r="E1192">
        <v>6302157</v>
      </c>
      <c r="F1192">
        <v>-297843</v>
      </c>
      <c r="G1192">
        <v>95.49</v>
      </c>
    </row>
    <row r="1193" spans="1:7">
      <c r="A1193">
        <v>129</v>
      </c>
      <c r="B1193">
        <v>0</v>
      </c>
      <c r="C1193" t="s">
        <v>104</v>
      </c>
      <c r="D1193">
        <v>23570000</v>
      </c>
      <c r="E1193">
        <v>22335165</v>
      </c>
      <c r="F1193">
        <v>-1234835</v>
      </c>
      <c r="G1193">
        <v>94.76</v>
      </c>
    </row>
    <row r="1194" spans="1:7">
      <c r="A1194">
        <v>7211</v>
      </c>
      <c r="B1194">
        <v>0</v>
      </c>
      <c r="C1194" t="s">
        <v>105</v>
      </c>
      <c r="D1194">
        <v>10500000</v>
      </c>
      <c r="E1194">
        <v>9830259</v>
      </c>
      <c r="F1194">
        <v>-669741</v>
      </c>
      <c r="G1194">
        <v>93.62</v>
      </c>
    </row>
    <row r="1195" spans="1:7">
      <c r="A1195">
        <v>7212</v>
      </c>
      <c r="B1195">
        <v>0</v>
      </c>
      <c r="C1195" t="s">
        <v>106</v>
      </c>
      <c r="D1195">
        <v>100000</v>
      </c>
      <c r="E1195">
        <v>117868</v>
      </c>
      <c r="F1195">
        <v>17868</v>
      </c>
      <c r="G1195">
        <v>117.87</v>
      </c>
    </row>
    <row r="1196" spans="1:7">
      <c r="A1196">
        <v>7213</v>
      </c>
      <c r="B1196">
        <v>0</v>
      </c>
      <c r="C1196" t="s">
        <v>107</v>
      </c>
      <c r="D1196">
        <v>0</v>
      </c>
      <c r="E1196">
        <v>0</v>
      </c>
      <c r="F1196">
        <v>0</v>
      </c>
      <c r="G1196">
        <v>0</v>
      </c>
    </row>
    <row r="1197" spans="1:7">
      <c r="A1197">
        <v>7214</v>
      </c>
      <c r="B1197">
        <v>0</v>
      </c>
      <c r="C1197" t="s">
        <v>108</v>
      </c>
      <c r="D1197">
        <v>0</v>
      </c>
      <c r="E1197">
        <v>0</v>
      </c>
      <c r="F1197">
        <v>0</v>
      </c>
      <c r="G1197">
        <v>0</v>
      </c>
    </row>
    <row r="1198" spans="1:7">
      <c r="A1198">
        <v>7215</v>
      </c>
      <c r="B1198">
        <v>0</v>
      </c>
      <c r="C1198" t="s">
        <v>109</v>
      </c>
      <c r="D1198">
        <v>350000</v>
      </c>
      <c r="E1198">
        <v>323964</v>
      </c>
      <c r="F1198">
        <v>-26036</v>
      </c>
      <c r="G1198">
        <v>92.56</v>
      </c>
    </row>
    <row r="1199" spans="1:7">
      <c r="A1199">
        <v>7216</v>
      </c>
      <c r="B1199">
        <v>0</v>
      </c>
      <c r="C1199" t="s">
        <v>110</v>
      </c>
      <c r="D1199">
        <v>0</v>
      </c>
      <c r="E1199">
        <v>0</v>
      </c>
      <c r="F1199">
        <v>0</v>
      </c>
      <c r="G1199">
        <v>0</v>
      </c>
    </row>
    <row r="1200" spans="1:7">
      <c r="A1200">
        <v>7217</v>
      </c>
      <c r="B1200">
        <v>0</v>
      </c>
      <c r="C1200" t="s">
        <v>111</v>
      </c>
      <c r="D1200">
        <v>0</v>
      </c>
      <c r="E1200">
        <v>0</v>
      </c>
      <c r="F1200">
        <v>0</v>
      </c>
      <c r="G1200">
        <v>0</v>
      </c>
    </row>
    <row r="1201" spans="1:7">
      <c r="A1201">
        <v>7218</v>
      </c>
      <c r="B1201">
        <v>0</v>
      </c>
      <c r="C1201" t="s">
        <v>112</v>
      </c>
      <c r="D1201">
        <v>600000</v>
      </c>
      <c r="E1201">
        <v>579934</v>
      </c>
      <c r="F1201">
        <v>-20066</v>
      </c>
      <c r="G1201">
        <v>96.66</v>
      </c>
    </row>
    <row r="1202" spans="1:7">
      <c r="A1202">
        <v>7219</v>
      </c>
      <c r="B1202">
        <v>0</v>
      </c>
      <c r="C1202" t="s">
        <v>113</v>
      </c>
      <c r="D1202">
        <v>10000</v>
      </c>
      <c r="E1202">
        <v>13955</v>
      </c>
      <c r="F1202">
        <v>3955</v>
      </c>
      <c r="G1202">
        <v>139.55000000000001</v>
      </c>
    </row>
    <row r="1203" spans="1:7">
      <c r="A1203">
        <v>7223</v>
      </c>
      <c r="B1203">
        <v>0</v>
      </c>
      <c r="C1203" t="s">
        <v>114</v>
      </c>
      <c r="D1203">
        <v>8750000</v>
      </c>
      <c r="E1203">
        <v>8111686</v>
      </c>
      <c r="F1203">
        <v>-638314</v>
      </c>
      <c r="G1203">
        <v>92.7</v>
      </c>
    </row>
    <row r="1204" spans="1:7">
      <c r="A1204">
        <v>7223</v>
      </c>
      <c r="B1204">
        <v>1</v>
      </c>
      <c r="C1204" t="s">
        <v>115</v>
      </c>
      <c r="D1204">
        <v>3400000</v>
      </c>
      <c r="E1204">
        <v>3223818</v>
      </c>
      <c r="F1204">
        <v>-176182</v>
      </c>
      <c r="G1204">
        <v>94.82</v>
      </c>
    </row>
    <row r="1205" spans="1:7">
      <c r="A1205">
        <v>7223</v>
      </c>
      <c r="B1205">
        <v>2</v>
      </c>
      <c r="C1205" t="s">
        <v>116</v>
      </c>
      <c r="D1205">
        <v>650000</v>
      </c>
      <c r="E1205">
        <v>613153</v>
      </c>
      <c r="F1205">
        <v>-36847</v>
      </c>
      <c r="G1205">
        <v>94.33</v>
      </c>
    </row>
    <row r="1206" spans="1:7">
      <c r="A1206">
        <v>7223</v>
      </c>
      <c r="B1206">
        <v>3</v>
      </c>
      <c r="C1206" t="s">
        <v>117</v>
      </c>
      <c r="D1206">
        <v>2500000</v>
      </c>
      <c r="E1206">
        <v>2219497</v>
      </c>
      <c r="F1206">
        <v>-280503</v>
      </c>
      <c r="G1206">
        <v>88.78</v>
      </c>
    </row>
    <row r="1207" spans="1:7">
      <c r="A1207">
        <v>7223</v>
      </c>
      <c r="B1207">
        <v>4</v>
      </c>
      <c r="C1207" t="s">
        <v>118</v>
      </c>
      <c r="D1207">
        <v>2200000</v>
      </c>
      <c r="E1207">
        <v>2055218</v>
      </c>
      <c r="F1207">
        <v>-144782</v>
      </c>
      <c r="G1207">
        <v>93.42</v>
      </c>
    </row>
    <row r="1208" spans="1:7">
      <c r="A1208">
        <v>7224</v>
      </c>
      <c r="B1208">
        <v>0</v>
      </c>
      <c r="C1208" t="s">
        <v>119</v>
      </c>
      <c r="D1208">
        <v>1800000</v>
      </c>
      <c r="E1208">
        <v>1705860</v>
      </c>
      <c r="F1208">
        <v>-94140</v>
      </c>
      <c r="G1208">
        <v>94.77</v>
      </c>
    </row>
    <row r="1209" spans="1:7">
      <c r="A1209">
        <v>7224</v>
      </c>
      <c r="B1209">
        <v>1</v>
      </c>
      <c r="C1209" t="s">
        <v>120</v>
      </c>
      <c r="D1209">
        <v>1800000</v>
      </c>
      <c r="E1209">
        <v>1705860</v>
      </c>
      <c r="F1209">
        <v>-94140</v>
      </c>
      <c r="G1209">
        <v>94.77</v>
      </c>
    </row>
    <row r="1210" spans="1:7">
      <c r="A1210">
        <v>7225</v>
      </c>
      <c r="B1210">
        <v>0</v>
      </c>
      <c r="C1210" t="s">
        <v>121</v>
      </c>
      <c r="D1210">
        <v>1000000</v>
      </c>
      <c r="E1210">
        <v>1025455</v>
      </c>
      <c r="F1210">
        <v>25455</v>
      </c>
      <c r="G1210">
        <v>102.55</v>
      </c>
    </row>
    <row r="1211" spans="1:7">
      <c r="A1211">
        <v>7226</v>
      </c>
      <c r="B1211">
        <v>0</v>
      </c>
      <c r="C1211" t="s">
        <v>122</v>
      </c>
      <c r="D1211">
        <v>0</v>
      </c>
      <c r="E1211">
        <v>185011</v>
      </c>
      <c r="F1211">
        <v>185011</v>
      </c>
      <c r="G1211">
        <v>0</v>
      </c>
    </row>
    <row r="1212" spans="1:7">
      <c r="A1212">
        <v>7231</v>
      </c>
      <c r="B1212">
        <v>0</v>
      </c>
      <c r="C1212" t="s">
        <v>123</v>
      </c>
      <c r="D1212">
        <v>460000</v>
      </c>
      <c r="E1212">
        <v>441173</v>
      </c>
      <c r="F1212">
        <v>-18827</v>
      </c>
      <c r="G1212">
        <v>95.91</v>
      </c>
    </row>
    <row r="1213" spans="1:7">
      <c r="A1213">
        <v>7231</v>
      </c>
      <c r="B1213">
        <v>1</v>
      </c>
      <c r="C1213" t="s">
        <v>124</v>
      </c>
      <c r="D1213">
        <v>160000</v>
      </c>
      <c r="E1213">
        <v>150615</v>
      </c>
      <c r="F1213">
        <v>-9385</v>
      </c>
      <c r="G1213">
        <v>94.13</v>
      </c>
    </row>
    <row r="1214" spans="1:7">
      <c r="A1214">
        <v>7231</v>
      </c>
      <c r="B1214">
        <v>2</v>
      </c>
      <c r="C1214" t="s">
        <v>125</v>
      </c>
      <c r="D1214">
        <v>300000</v>
      </c>
      <c r="E1214">
        <v>290558</v>
      </c>
      <c r="F1214">
        <v>-9442</v>
      </c>
      <c r="G1214">
        <v>96.85</v>
      </c>
    </row>
    <row r="1215" spans="1:7">
      <c r="A1215">
        <v>7232</v>
      </c>
      <c r="B1215">
        <v>0</v>
      </c>
      <c r="C1215" t="s">
        <v>126</v>
      </c>
      <c r="D1215">
        <v>0</v>
      </c>
      <c r="E1215">
        <v>0</v>
      </c>
      <c r="F1215">
        <v>0</v>
      </c>
      <c r="G1215">
        <v>0</v>
      </c>
    </row>
    <row r="1216" spans="1:7">
      <c r="A1216">
        <v>7233</v>
      </c>
      <c r="B1216">
        <v>0</v>
      </c>
      <c r="C1216" t="s">
        <v>127</v>
      </c>
      <c r="D1216">
        <v>0</v>
      </c>
      <c r="E1216">
        <v>0</v>
      </c>
      <c r="F1216">
        <v>0</v>
      </c>
      <c r="G1216">
        <v>0</v>
      </c>
    </row>
    <row r="1217" spans="1:7">
      <c r="A1217">
        <v>7234</v>
      </c>
      <c r="B1217">
        <v>0</v>
      </c>
      <c r="C1217" t="s">
        <v>128</v>
      </c>
      <c r="D1217">
        <v>0</v>
      </c>
      <c r="E1217">
        <v>0</v>
      </c>
      <c r="F1217">
        <v>0</v>
      </c>
      <c r="G1217">
        <v>0</v>
      </c>
    </row>
    <row r="1218" spans="1:7">
      <c r="A1218">
        <v>130</v>
      </c>
      <c r="B1218">
        <v>0</v>
      </c>
      <c r="C1218" t="s">
        <v>129</v>
      </c>
      <c r="D1218">
        <v>18271000</v>
      </c>
      <c r="E1218">
        <v>16543519</v>
      </c>
      <c r="F1218">
        <v>-1727481</v>
      </c>
      <c r="G1218">
        <v>90.55</v>
      </c>
    </row>
    <row r="1219" spans="1:7">
      <c r="A1219">
        <v>7311</v>
      </c>
      <c r="B1219">
        <v>0</v>
      </c>
      <c r="C1219" t="s">
        <v>130</v>
      </c>
      <c r="D1219">
        <v>100000</v>
      </c>
      <c r="E1219">
        <v>97528</v>
      </c>
      <c r="F1219">
        <v>-2472</v>
      </c>
      <c r="G1219">
        <v>97.53</v>
      </c>
    </row>
    <row r="1220" spans="1:7">
      <c r="A1220">
        <v>7312</v>
      </c>
      <c r="B1220">
        <v>0</v>
      </c>
      <c r="C1220" t="s">
        <v>131</v>
      </c>
      <c r="D1220">
        <v>60000</v>
      </c>
      <c r="E1220">
        <v>57731</v>
      </c>
      <c r="F1220">
        <v>-2269</v>
      </c>
      <c r="G1220">
        <v>96.22</v>
      </c>
    </row>
    <row r="1221" spans="1:7">
      <c r="A1221">
        <v>7313</v>
      </c>
      <c r="B1221">
        <v>0</v>
      </c>
      <c r="C1221" t="s">
        <v>132</v>
      </c>
      <c r="D1221">
        <v>10000</v>
      </c>
      <c r="E1221">
        <v>0</v>
      </c>
      <c r="F1221">
        <v>-10000</v>
      </c>
      <c r="G1221">
        <v>0</v>
      </c>
    </row>
    <row r="1222" spans="1:7">
      <c r="A1222">
        <v>7314</v>
      </c>
      <c r="B1222">
        <v>0</v>
      </c>
      <c r="C1222" t="s">
        <v>133</v>
      </c>
      <c r="D1222">
        <v>200000</v>
      </c>
      <c r="E1222">
        <v>253607</v>
      </c>
      <c r="F1222">
        <v>53607</v>
      </c>
      <c r="G1222">
        <v>126.8</v>
      </c>
    </row>
    <row r="1223" spans="1:7">
      <c r="A1223">
        <v>7315</v>
      </c>
      <c r="B1223">
        <v>0</v>
      </c>
      <c r="C1223" t="s">
        <v>134</v>
      </c>
      <c r="D1223">
        <v>100000</v>
      </c>
      <c r="E1223">
        <v>130895</v>
      </c>
      <c r="F1223">
        <v>30895</v>
      </c>
      <c r="G1223">
        <v>130.9</v>
      </c>
    </row>
    <row r="1224" spans="1:7">
      <c r="A1224">
        <v>7316</v>
      </c>
      <c r="B1224">
        <v>0</v>
      </c>
      <c r="C1224" t="s">
        <v>135</v>
      </c>
      <c r="D1224">
        <v>60000</v>
      </c>
      <c r="E1224">
        <v>62818</v>
      </c>
      <c r="F1224">
        <v>2818</v>
      </c>
      <c r="G1224">
        <v>104.7</v>
      </c>
    </row>
    <row r="1225" spans="1:7">
      <c r="A1225">
        <v>7317</v>
      </c>
      <c r="B1225">
        <v>0</v>
      </c>
      <c r="C1225" t="s">
        <v>114</v>
      </c>
      <c r="D1225">
        <v>310000</v>
      </c>
      <c r="E1225">
        <v>286940</v>
      </c>
      <c r="F1225">
        <v>-23060</v>
      </c>
      <c r="G1225">
        <v>92.56</v>
      </c>
    </row>
    <row r="1226" spans="1:7">
      <c r="A1226">
        <v>7317</v>
      </c>
      <c r="B1226">
        <v>1</v>
      </c>
      <c r="C1226" t="s">
        <v>115</v>
      </c>
      <c r="D1226">
        <v>190000</v>
      </c>
      <c r="E1226">
        <v>170125</v>
      </c>
      <c r="F1226">
        <v>-19875</v>
      </c>
      <c r="G1226">
        <v>89.54</v>
      </c>
    </row>
    <row r="1227" spans="1:7">
      <c r="A1227">
        <v>7317</v>
      </c>
      <c r="B1227">
        <v>2</v>
      </c>
      <c r="C1227" t="s">
        <v>117</v>
      </c>
      <c r="D1227">
        <v>120000</v>
      </c>
      <c r="E1227">
        <v>116815</v>
      </c>
      <c r="F1227">
        <v>-3185</v>
      </c>
      <c r="G1227">
        <v>97.35</v>
      </c>
    </row>
    <row r="1228" spans="1:7">
      <c r="A1228">
        <v>7318</v>
      </c>
      <c r="B1228">
        <v>0</v>
      </c>
      <c r="C1228" t="s">
        <v>119</v>
      </c>
      <c r="D1228">
        <v>10000</v>
      </c>
      <c r="E1228">
        <v>7926</v>
      </c>
      <c r="F1228">
        <v>-2074</v>
      </c>
      <c r="G1228">
        <v>79.260000000000005</v>
      </c>
    </row>
    <row r="1229" spans="1:7">
      <c r="A1229">
        <v>7318</v>
      </c>
      <c r="B1229">
        <v>1</v>
      </c>
      <c r="C1229" t="s">
        <v>120</v>
      </c>
      <c r="D1229">
        <v>0</v>
      </c>
      <c r="E1229">
        <v>813</v>
      </c>
      <c r="F1229">
        <v>813</v>
      </c>
      <c r="G1229">
        <v>0</v>
      </c>
    </row>
    <row r="1230" spans="1:7">
      <c r="A1230">
        <v>7318</v>
      </c>
      <c r="B1230">
        <v>2</v>
      </c>
      <c r="C1230" t="s">
        <v>136</v>
      </c>
      <c r="D1230">
        <v>10000</v>
      </c>
      <c r="E1230">
        <v>7113</v>
      </c>
      <c r="F1230">
        <v>-2887</v>
      </c>
      <c r="G1230">
        <v>71.13</v>
      </c>
    </row>
    <row r="1231" spans="1:7">
      <c r="A1231">
        <v>7319</v>
      </c>
      <c r="B1231">
        <v>0</v>
      </c>
      <c r="C1231" t="s">
        <v>137</v>
      </c>
      <c r="D1231">
        <v>2500000</v>
      </c>
      <c r="E1231">
        <v>2450344</v>
      </c>
      <c r="F1231">
        <v>-49656</v>
      </c>
      <c r="G1231">
        <v>98.01</v>
      </c>
    </row>
    <row r="1232" spans="1:7">
      <c r="A1232">
        <v>7321</v>
      </c>
      <c r="B1232">
        <v>0</v>
      </c>
      <c r="C1232" t="s">
        <v>138</v>
      </c>
      <c r="D1232">
        <v>200000</v>
      </c>
      <c r="E1232">
        <v>195641</v>
      </c>
      <c r="F1232">
        <v>-4359</v>
      </c>
      <c r="G1232">
        <v>97.82</v>
      </c>
    </row>
    <row r="1233" spans="1:7">
      <c r="A1233">
        <v>7322</v>
      </c>
      <c r="B1233">
        <v>0</v>
      </c>
      <c r="C1233" t="s">
        <v>139</v>
      </c>
      <c r="D1233">
        <v>1000</v>
      </c>
      <c r="E1233">
        <v>0</v>
      </c>
      <c r="F1233">
        <v>-1000</v>
      </c>
      <c r="G1233">
        <v>0</v>
      </c>
    </row>
    <row r="1234" spans="1:7">
      <c r="A1234">
        <v>7323</v>
      </c>
      <c r="B1234">
        <v>0</v>
      </c>
      <c r="C1234" t="s">
        <v>140</v>
      </c>
      <c r="D1234">
        <v>20000</v>
      </c>
      <c r="E1234">
        <v>6691</v>
      </c>
      <c r="F1234">
        <v>-13309</v>
      </c>
      <c r="G1234">
        <v>33.46</v>
      </c>
    </row>
    <row r="1235" spans="1:7">
      <c r="A1235">
        <v>7324</v>
      </c>
      <c r="B1235">
        <v>0</v>
      </c>
      <c r="C1235" t="s">
        <v>141</v>
      </c>
      <c r="D1235">
        <v>10100000</v>
      </c>
      <c r="E1235">
        <v>8989657</v>
      </c>
      <c r="F1235">
        <v>-1110343</v>
      </c>
      <c r="G1235">
        <v>89.01</v>
      </c>
    </row>
    <row r="1236" spans="1:7">
      <c r="A1236">
        <v>7325</v>
      </c>
      <c r="B1236">
        <v>0</v>
      </c>
      <c r="C1236" t="s">
        <v>142</v>
      </c>
      <c r="D1236">
        <v>110000</v>
      </c>
      <c r="E1236">
        <v>108012</v>
      </c>
      <c r="F1236">
        <v>-1988</v>
      </c>
      <c r="G1236">
        <v>98.19</v>
      </c>
    </row>
    <row r="1237" spans="1:7">
      <c r="A1237">
        <v>7326</v>
      </c>
      <c r="B1237">
        <v>0</v>
      </c>
      <c r="C1237" t="s">
        <v>143</v>
      </c>
      <c r="D1237">
        <v>150000</v>
      </c>
      <c r="E1237">
        <v>137637</v>
      </c>
      <c r="F1237">
        <v>-12363</v>
      </c>
      <c r="G1237">
        <v>91.76</v>
      </c>
    </row>
    <row r="1238" spans="1:7">
      <c r="A1238">
        <v>7327</v>
      </c>
      <c r="B1238">
        <v>0</v>
      </c>
      <c r="C1238" t="s">
        <v>122</v>
      </c>
      <c r="D1238">
        <v>1800000</v>
      </c>
      <c r="E1238">
        <v>1627077</v>
      </c>
      <c r="F1238">
        <v>-172923</v>
      </c>
      <c r="G1238">
        <v>90.39</v>
      </c>
    </row>
    <row r="1239" spans="1:7">
      <c r="A1239">
        <v>7328</v>
      </c>
      <c r="B1239">
        <v>0</v>
      </c>
      <c r="C1239" t="s">
        <v>144</v>
      </c>
      <c r="D1239">
        <v>50000</v>
      </c>
      <c r="E1239">
        <v>0</v>
      </c>
      <c r="F1239">
        <v>-50000</v>
      </c>
      <c r="G1239">
        <v>0</v>
      </c>
    </row>
    <row r="1240" spans="1:7">
      <c r="A1240">
        <v>7329</v>
      </c>
      <c r="B1240">
        <v>0</v>
      </c>
      <c r="C1240" t="s">
        <v>145</v>
      </c>
      <c r="D1240">
        <v>40000</v>
      </c>
      <c r="E1240">
        <v>0</v>
      </c>
      <c r="F1240">
        <v>-40000</v>
      </c>
      <c r="G1240">
        <v>0</v>
      </c>
    </row>
    <row r="1241" spans="1:7">
      <c r="A1241">
        <v>7331</v>
      </c>
      <c r="B1241">
        <v>0</v>
      </c>
      <c r="C1241" t="s">
        <v>146</v>
      </c>
      <c r="D1241">
        <v>2300000</v>
      </c>
      <c r="E1241">
        <v>2029510</v>
      </c>
      <c r="F1241">
        <v>-270490</v>
      </c>
      <c r="G1241">
        <v>88.24</v>
      </c>
    </row>
    <row r="1242" spans="1:7">
      <c r="A1242">
        <v>7332</v>
      </c>
      <c r="B1242">
        <v>0</v>
      </c>
      <c r="C1242" t="s">
        <v>147</v>
      </c>
      <c r="D1242">
        <v>50000</v>
      </c>
      <c r="E1242">
        <v>25353</v>
      </c>
      <c r="F1242">
        <v>-24647</v>
      </c>
      <c r="G1242">
        <v>50.71</v>
      </c>
    </row>
    <row r="1243" spans="1:7">
      <c r="A1243">
        <v>7333</v>
      </c>
      <c r="B1243">
        <v>0</v>
      </c>
      <c r="C1243" t="s">
        <v>148</v>
      </c>
      <c r="D1243">
        <v>100000</v>
      </c>
      <c r="E1243">
        <v>76152</v>
      </c>
      <c r="F1243">
        <v>-23848</v>
      </c>
      <c r="G1243">
        <v>76.150000000000006</v>
      </c>
    </row>
    <row r="1244" spans="1:7">
      <c r="A1244">
        <v>7334</v>
      </c>
      <c r="B1244">
        <v>0</v>
      </c>
      <c r="C1244" t="s">
        <v>127</v>
      </c>
      <c r="D1244">
        <v>0</v>
      </c>
      <c r="E1244">
        <v>0</v>
      </c>
      <c r="F1244">
        <v>0</v>
      </c>
      <c r="G1244">
        <v>0</v>
      </c>
    </row>
    <row r="1245" spans="1:7">
      <c r="A1245">
        <v>7335</v>
      </c>
      <c r="B1245">
        <v>0</v>
      </c>
      <c r="C1245" t="s">
        <v>128</v>
      </c>
      <c r="D1245">
        <v>0</v>
      </c>
      <c r="E1245">
        <v>0</v>
      </c>
      <c r="F1245">
        <v>0</v>
      </c>
      <c r="G1245">
        <v>0</v>
      </c>
    </row>
    <row r="1246" spans="1:7">
      <c r="A1246">
        <v>131</v>
      </c>
      <c r="B1246">
        <v>0</v>
      </c>
      <c r="C1246" t="s">
        <v>149</v>
      </c>
      <c r="D1246">
        <v>0</v>
      </c>
      <c r="E1246">
        <v>0</v>
      </c>
      <c r="F1246">
        <v>0</v>
      </c>
      <c r="G1246">
        <v>0</v>
      </c>
    </row>
    <row r="1247" spans="1:7">
      <c r="A1247">
        <v>7411</v>
      </c>
      <c r="B1247">
        <v>0</v>
      </c>
      <c r="C1247" t="s">
        <v>150</v>
      </c>
      <c r="D1247">
        <v>0</v>
      </c>
      <c r="E1247">
        <v>0</v>
      </c>
      <c r="F1247">
        <v>0</v>
      </c>
      <c r="G1247">
        <v>0</v>
      </c>
    </row>
    <row r="1248" spans="1:7">
      <c r="A1248">
        <v>7412</v>
      </c>
      <c r="B1248">
        <v>0</v>
      </c>
      <c r="C1248" t="s">
        <v>151</v>
      </c>
      <c r="D1248">
        <v>0</v>
      </c>
      <c r="E1248">
        <v>0</v>
      </c>
      <c r="F1248">
        <v>0</v>
      </c>
      <c r="G1248">
        <v>0</v>
      </c>
    </row>
    <row r="1249" spans="1:7">
      <c r="A1249">
        <v>132</v>
      </c>
      <c r="B1249">
        <v>0</v>
      </c>
      <c r="C1249" t="s">
        <v>152</v>
      </c>
      <c r="D1249">
        <v>0</v>
      </c>
      <c r="E1249">
        <v>0</v>
      </c>
      <c r="F1249">
        <v>0</v>
      </c>
      <c r="G1249">
        <v>0</v>
      </c>
    </row>
    <row r="1250" spans="1:7">
      <c r="A1250">
        <v>7421</v>
      </c>
      <c r="B1250">
        <v>0</v>
      </c>
      <c r="C1250" t="s">
        <v>152</v>
      </c>
      <c r="D1250">
        <v>0</v>
      </c>
      <c r="E1250">
        <v>0</v>
      </c>
      <c r="F1250">
        <v>0</v>
      </c>
      <c r="G1250">
        <v>0</v>
      </c>
    </row>
    <row r="1251" spans="1:7">
      <c r="A1251">
        <v>133</v>
      </c>
      <c r="B1251">
        <v>0</v>
      </c>
      <c r="C1251" t="s">
        <v>153</v>
      </c>
      <c r="D1251">
        <v>0</v>
      </c>
      <c r="E1251">
        <v>0</v>
      </c>
      <c r="F1251">
        <v>0</v>
      </c>
      <c r="G1251">
        <v>0</v>
      </c>
    </row>
    <row r="1252" spans="1:7">
      <c r="A1252">
        <v>7431</v>
      </c>
      <c r="B1252">
        <v>0</v>
      </c>
      <c r="C1252" t="s">
        <v>153</v>
      </c>
      <c r="D1252">
        <v>0</v>
      </c>
      <c r="E1252">
        <v>0</v>
      </c>
      <c r="F1252">
        <v>0</v>
      </c>
      <c r="G1252">
        <v>0</v>
      </c>
    </row>
    <row r="1253" spans="1:7">
      <c r="A1253">
        <v>134</v>
      </c>
      <c r="B1253">
        <v>0</v>
      </c>
      <c r="C1253" t="s">
        <v>154</v>
      </c>
      <c r="D1253">
        <v>579000</v>
      </c>
      <c r="E1253">
        <v>560928</v>
      </c>
      <c r="F1253">
        <v>-18072</v>
      </c>
      <c r="G1253">
        <v>96.88</v>
      </c>
    </row>
    <row r="1254" spans="1:7">
      <c r="A1254">
        <v>7441</v>
      </c>
      <c r="B1254">
        <v>0</v>
      </c>
      <c r="C1254" t="s">
        <v>154</v>
      </c>
      <c r="D1254">
        <v>579000</v>
      </c>
      <c r="E1254">
        <v>560928</v>
      </c>
      <c r="F1254">
        <v>-18072</v>
      </c>
      <c r="G1254">
        <v>96.88</v>
      </c>
    </row>
    <row r="1255" spans="1:7">
      <c r="A1255">
        <v>135</v>
      </c>
      <c r="B1255">
        <v>0</v>
      </c>
      <c r="C1255" t="s">
        <v>155</v>
      </c>
      <c r="D1255">
        <v>310000</v>
      </c>
      <c r="E1255">
        <v>314213</v>
      </c>
      <c r="F1255">
        <v>4213</v>
      </c>
      <c r="G1255">
        <v>101.36</v>
      </c>
    </row>
    <row r="1256" spans="1:7">
      <c r="A1256">
        <v>7451</v>
      </c>
      <c r="B1256">
        <v>0</v>
      </c>
      <c r="C1256" t="s">
        <v>156</v>
      </c>
      <c r="D1256">
        <v>310000</v>
      </c>
      <c r="E1256">
        <v>314213</v>
      </c>
      <c r="F1256">
        <v>4213</v>
      </c>
      <c r="G1256">
        <v>101.36</v>
      </c>
    </row>
    <row r="1257" spans="1:7">
      <c r="A1257">
        <v>7452</v>
      </c>
      <c r="B1257">
        <v>0</v>
      </c>
      <c r="C1257" t="s">
        <v>128</v>
      </c>
      <c r="D1257">
        <v>0</v>
      </c>
      <c r="E1257">
        <v>0</v>
      </c>
      <c r="F1257">
        <v>0</v>
      </c>
      <c r="G1257">
        <v>0</v>
      </c>
    </row>
    <row r="1258" spans="1:7">
      <c r="A1258">
        <v>136</v>
      </c>
      <c r="B1258">
        <v>0</v>
      </c>
      <c r="C1258" t="s">
        <v>157</v>
      </c>
      <c r="D1258">
        <v>0</v>
      </c>
      <c r="E1258">
        <v>0</v>
      </c>
      <c r="F1258">
        <v>0</v>
      </c>
      <c r="G1258">
        <v>0</v>
      </c>
    </row>
    <row r="1259" spans="1:7">
      <c r="A1259">
        <v>7461</v>
      </c>
      <c r="B1259">
        <v>0</v>
      </c>
      <c r="C1259" t="s">
        <v>157</v>
      </c>
      <c r="D1259">
        <v>0</v>
      </c>
      <c r="E1259">
        <v>0</v>
      </c>
      <c r="F1259">
        <v>0</v>
      </c>
      <c r="G1259">
        <v>0</v>
      </c>
    </row>
    <row r="1260" spans="1:7">
      <c r="A1260">
        <v>137</v>
      </c>
      <c r="B1260">
        <v>0</v>
      </c>
      <c r="C1260" t="s">
        <v>158</v>
      </c>
      <c r="D1260">
        <v>0</v>
      </c>
      <c r="E1260">
        <v>0</v>
      </c>
      <c r="F1260">
        <v>0</v>
      </c>
      <c r="G1260">
        <v>0</v>
      </c>
    </row>
    <row r="1261" spans="1:7">
      <c r="A1261">
        <v>7471</v>
      </c>
      <c r="B1261">
        <v>0</v>
      </c>
      <c r="C1261" t="s">
        <v>159</v>
      </c>
      <c r="D1261">
        <v>0</v>
      </c>
      <c r="E1261">
        <v>0</v>
      </c>
      <c r="F1261">
        <v>0</v>
      </c>
      <c r="G1261">
        <v>0</v>
      </c>
    </row>
    <row r="1262" spans="1:7">
      <c r="A1262">
        <v>138</v>
      </c>
      <c r="B1262">
        <v>0</v>
      </c>
      <c r="C1262" t="s">
        <v>160</v>
      </c>
      <c r="D1262">
        <v>0</v>
      </c>
      <c r="E1262">
        <v>0</v>
      </c>
      <c r="F1262">
        <v>0</v>
      </c>
      <c r="G1262">
        <v>0</v>
      </c>
    </row>
    <row r="1263" spans="1:7">
      <c r="A1263">
        <v>7481</v>
      </c>
      <c r="B1263">
        <v>0</v>
      </c>
      <c r="C1263" t="s">
        <v>161</v>
      </c>
      <c r="D1263">
        <v>0</v>
      </c>
      <c r="E1263">
        <v>0</v>
      </c>
      <c r="F1263">
        <v>0</v>
      </c>
      <c r="G1263">
        <v>0</v>
      </c>
    </row>
    <row r="1264" spans="1:7">
      <c r="A1264">
        <v>7482</v>
      </c>
      <c r="B1264">
        <v>0</v>
      </c>
      <c r="C1264" t="s">
        <v>160</v>
      </c>
      <c r="D1264">
        <v>0</v>
      </c>
      <c r="E1264">
        <v>0</v>
      </c>
      <c r="F1264">
        <v>0</v>
      </c>
      <c r="G1264">
        <v>0</v>
      </c>
    </row>
    <row r="1265" spans="1:7">
      <c r="A1265">
        <v>7491</v>
      </c>
      <c r="B1265">
        <v>0</v>
      </c>
      <c r="C1265" t="s">
        <v>162</v>
      </c>
      <c r="D1265">
        <v>0</v>
      </c>
      <c r="E1265">
        <v>0</v>
      </c>
      <c r="F1265">
        <v>0</v>
      </c>
      <c r="G1265">
        <v>0</v>
      </c>
    </row>
    <row r="1266" spans="1:7">
      <c r="A1266">
        <v>139</v>
      </c>
      <c r="B1266">
        <v>0</v>
      </c>
      <c r="C1266" t="s">
        <v>163</v>
      </c>
      <c r="D1266">
        <v>94000000</v>
      </c>
      <c r="E1266">
        <v>87361071</v>
      </c>
      <c r="F1266">
        <v>-6638929</v>
      </c>
      <c r="G1266">
        <v>92.94</v>
      </c>
    </row>
    <row r="1267" spans="1:7">
      <c r="A1267">
        <v>226</v>
      </c>
      <c r="B1267">
        <v>0</v>
      </c>
      <c r="C1267" t="s">
        <v>164</v>
      </c>
      <c r="D1267">
        <v>12227000</v>
      </c>
      <c r="E1267">
        <v>3097883</v>
      </c>
      <c r="F1267">
        <v>-9129117</v>
      </c>
      <c r="G1267">
        <v>25.34</v>
      </c>
    </row>
    <row r="1268" spans="1:7">
      <c r="A1268">
        <v>0</v>
      </c>
      <c r="B1268">
        <v>0</v>
      </c>
      <c r="C1268" t="s">
        <v>165</v>
      </c>
      <c r="D1268">
        <v>0</v>
      </c>
      <c r="E1268">
        <v>0</v>
      </c>
      <c r="F1268">
        <v>0</v>
      </c>
      <c r="G1268">
        <v>0</v>
      </c>
    </row>
    <row r="1269" spans="1:7">
      <c r="A1269">
        <v>201</v>
      </c>
      <c r="B1269">
        <v>0</v>
      </c>
      <c r="C1269" t="s">
        <v>166</v>
      </c>
      <c r="D1269">
        <v>0</v>
      </c>
      <c r="E1269">
        <v>0</v>
      </c>
      <c r="F1269">
        <v>0</v>
      </c>
      <c r="G1269">
        <v>0</v>
      </c>
    </row>
    <row r="1270" spans="1:7">
      <c r="A1270">
        <v>8711</v>
      </c>
      <c r="B1270">
        <v>0</v>
      </c>
      <c r="C1270" t="s">
        <v>166</v>
      </c>
      <c r="D1270">
        <v>0</v>
      </c>
      <c r="E1270">
        <v>0</v>
      </c>
      <c r="F1270">
        <v>0</v>
      </c>
      <c r="G1270">
        <v>0</v>
      </c>
    </row>
    <row r="1271" spans="1:7">
      <c r="A1271">
        <v>202</v>
      </c>
      <c r="B1271">
        <v>0</v>
      </c>
      <c r="C1271" t="s">
        <v>167</v>
      </c>
      <c r="D1271">
        <v>0</v>
      </c>
      <c r="E1271">
        <v>0</v>
      </c>
      <c r="F1271">
        <v>0</v>
      </c>
      <c r="G1271">
        <v>0</v>
      </c>
    </row>
    <row r="1272" spans="1:7">
      <c r="A1272">
        <v>8721</v>
      </c>
      <c r="B1272">
        <v>0</v>
      </c>
      <c r="C1272" t="s">
        <v>167</v>
      </c>
      <c r="D1272">
        <v>0</v>
      </c>
      <c r="E1272">
        <v>0</v>
      </c>
      <c r="F1272">
        <v>0</v>
      </c>
      <c r="G1272">
        <v>0</v>
      </c>
    </row>
    <row r="1273" spans="1:7">
      <c r="A1273">
        <v>203</v>
      </c>
      <c r="B1273">
        <v>0</v>
      </c>
      <c r="C1273" t="s">
        <v>168</v>
      </c>
      <c r="D1273">
        <v>0</v>
      </c>
      <c r="E1273">
        <v>0</v>
      </c>
      <c r="F1273">
        <v>0</v>
      </c>
      <c r="G1273">
        <v>0</v>
      </c>
    </row>
    <row r="1274" spans="1:7">
      <c r="A1274">
        <v>8731</v>
      </c>
      <c r="B1274">
        <v>0</v>
      </c>
      <c r="C1274" t="s">
        <v>168</v>
      </c>
      <c r="D1274">
        <v>0</v>
      </c>
      <c r="E1274">
        <v>0</v>
      </c>
      <c r="F1274">
        <v>0</v>
      </c>
      <c r="G1274">
        <v>0</v>
      </c>
    </row>
    <row r="1275" spans="1:7">
      <c r="A1275">
        <v>204</v>
      </c>
      <c r="B1275">
        <v>0</v>
      </c>
      <c r="C1275" t="s">
        <v>169</v>
      </c>
      <c r="D1275">
        <v>0</v>
      </c>
      <c r="E1275">
        <v>0</v>
      </c>
      <c r="F1275">
        <v>0</v>
      </c>
      <c r="G1275">
        <v>0</v>
      </c>
    </row>
    <row r="1276" spans="1:7">
      <c r="A1276">
        <v>8741</v>
      </c>
      <c r="B1276">
        <v>0</v>
      </c>
      <c r="C1276" t="s">
        <v>169</v>
      </c>
      <c r="D1276">
        <v>0</v>
      </c>
      <c r="E1276">
        <v>0</v>
      </c>
      <c r="F1276">
        <v>0</v>
      </c>
      <c r="G1276">
        <v>0</v>
      </c>
    </row>
    <row r="1277" spans="1:7">
      <c r="A1277">
        <v>205</v>
      </c>
      <c r="B1277">
        <v>0</v>
      </c>
      <c r="C1277" t="s">
        <v>170</v>
      </c>
      <c r="D1277">
        <v>0</v>
      </c>
      <c r="E1277">
        <v>0</v>
      </c>
      <c r="F1277">
        <v>0</v>
      </c>
      <c r="G1277">
        <v>0</v>
      </c>
    </row>
    <row r="1278" spans="1:7">
      <c r="A1278">
        <v>8751</v>
      </c>
      <c r="B1278">
        <v>0</v>
      </c>
      <c r="C1278" t="s">
        <v>170</v>
      </c>
      <c r="D1278">
        <v>0</v>
      </c>
      <c r="E1278">
        <v>0</v>
      </c>
      <c r="F1278">
        <v>0</v>
      </c>
      <c r="G1278">
        <v>0</v>
      </c>
    </row>
    <row r="1279" spans="1:7">
      <c r="A1279">
        <v>206</v>
      </c>
      <c r="B1279">
        <v>0</v>
      </c>
      <c r="C1279" t="s">
        <v>171</v>
      </c>
      <c r="D1279">
        <v>0</v>
      </c>
      <c r="E1279">
        <v>43536</v>
      </c>
      <c r="F1279">
        <v>43536</v>
      </c>
      <c r="G1279">
        <v>0</v>
      </c>
    </row>
    <row r="1280" spans="1:7">
      <c r="A1280">
        <v>8761</v>
      </c>
      <c r="B1280">
        <v>0</v>
      </c>
      <c r="C1280" t="s">
        <v>172</v>
      </c>
      <c r="D1280">
        <v>0</v>
      </c>
      <c r="E1280">
        <v>0</v>
      </c>
      <c r="F1280">
        <v>0</v>
      </c>
      <c r="G1280">
        <v>0</v>
      </c>
    </row>
    <row r="1281" spans="1:7">
      <c r="A1281">
        <v>8762</v>
      </c>
      <c r="B1281">
        <v>0</v>
      </c>
      <c r="C1281" t="s">
        <v>173</v>
      </c>
      <c r="D1281">
        <v>0</v>
      </c>
      <c r="E1281">
        <v>0</v>
      </c>
      <c r="F1281">
        <v>0</v>
      </c>
      <c r="G1281">
        <v>0</v>
      </c>
    </row>
    <row r="1282" spans="1:7">
      <c r="A1282">
        <v>8763</v>
      </c>
      <c r="B1282">
        <v>0</v>
      </c>
      <c r="C1282" t="s">
        <v>174</v>
      </c>
      <c r="D1282">
        <v>0</v>
      </c>
      <c r="E1282">
        <v>43536</v>
      </c>
      <c r="F1282">
        <v>43536</v>
      </c>
      <c r="G1282">
        <v>0</v>
      </c>
    </row>
    <row r="1283" spans="1:7">
      <c r="A1283">
        <v>8764</v>
      </c>
      <c r="B1283">
        <v>0</v>
      </c>
      <c r="C1283" t="s">
        <v>175</v>
      </c>
      <c r="D1283">
        <v>0</v>
      </c>
      <c r="E1283">
        <v>0</v>
      </c>
      <c r="F1283">
        <v>0</v>
      </c>
      <c r="G1283">
        <v>0</v>
      </c>
    </row>
    <row r="1284" spans="1:7">
      <c r="A1284">
        <v>8765</v>
      </c>
      <c r="B1284">
        <v>0</v>
      </c>
      <c r="C1284" t="s">
        <v>176</v>
      </c>
      <c r="D1284">
        <v>0</v>
      </c>
      <c r="E1284">
        <v>0</v>
      </c>
      <c r="F1284">
        <v>0</v>
      </c>
      <c r="G1284">
        <v>0</v>
      </c>
    </row>
    <row r="1285" spans="1:7">
      <c r="A1285">
        <v>8769</v>
      </c>
      <c r="B1285">
        <v>0</v>
      </c>
      <c r="C1285" t="s">
        <v>177</v>
      </c>
      <c r="D1285">
        <v>0</v>
      </c>
      <c r="E1285">
        <v>0</v>
      </c>
      <c r="F1285">
        <v>0</v>
      </c>
      <c r="G1285">
        <v>0</v>
      </c>
    </row>
    <row r="1286" spans="1:7">
      <c r="A1286">
        <v>207</v>
      </c>
      <c r="B1286">
        <v>0</v>
      </c>
      <c r="C1286" t="s">
        <v>178</v>
      </c>
      <c r="D1286">
        <v>0</v>
      </c>
      <c r="E1286">
        <v>0</v>
      </c>
      <c r="F1286">
        <v>0</v>
      </c>
      <c r="G1286">
        <v>0</v>
      </c>
    </row>
    <row r="1287" spans="1:7">
      <c r="A1287">
        <v>8771</v>
      </c>
      <c r="B1287">
        <v>0</v>
      </c>
      <c r="C1287" t="s">
        <v>88</v>
      </c>
      <c r="D1287">
        <v>0</v>
      </c>
      <c r="E1287">
        <v>0</v>
      </c>
      <c r="F1287">
        <v>0</v>
      </c>
      <c r="G1287">
        <v>0</v>
      </c>
    </row>
    <row r="1288" spans="1:7">
      <c r="A1288">
        <v>208</v>
      </c>
      <c r="B1288">
        <v>0</v>
      </c>
      <c r="C1288" t="s">
        <v>179</v>
      </c>
      <c r="D1288">
        <v>0</v>
      </c>
      <c r="E1288">
        <v>43536</v>
      </c>
      <c r="F1288">
        <v>43536</v>
      </c>
      <c r="G1288">
        <v>0</v>
      </c>
    </row>
    <row r="1289" spans="1:7">
      <c r="A1289">
        <v>140</v>
      </c>
      <c r="B1289">
        <v>0</v>
      </c>
      <c r="C1289" t="s">
        <v>180</v>
      </c>
      <c r="D1289">
        <v>10476000</v>
      </c>
      <c r="E1289">
        <v>10475852</v>
      </c>
      <c r="F1289">
        <v>-148</v>
      </c>
      <c r="G1289">
        <v>100</v>
      </c>
    </row>
    <row r="1290" spans="1:7">
      <c r="A1290">
        <v>7511</v>
      </c>
      <c r="B1290">
        <v>0</v>
      </c>
      <c r="C1290" t="s">
        <v>180</v>
      </c>
      <c r="D1290">
        <v>10476000</v>
      </c>
      <c r="E1290">
        <v>10475852</v>
      </c>
      <c r="F1290">
        <v>-148</v>
      </c>
      <c r="G1290">
        <v>100</v>
      </c>
    </row>
    <row r="1291" spans="1:7">
      <c r="A1291">
        <v>141</v>
      </c>
      <c r="B1291">
        <v>0</v>
      </c>
      <c r="C1291" t="s">
        <v>181</v>
      </c>
      <c r="D1291">
        <v>2000000</v>
      </c>
      <c r="E1291">
        <v>3233376</v>
      </c>
      <c r="F1291">
        <v>1233376</v>
      </c>
      <c r="G1291">
        <v>161.66999999999999</v>
      </c>
    </row>
    <row r="1292" spans="1:7">
      <c r="A1292">
        <v>7521</v>
      </c>
      <c r="B1292">
        <v>0</v>
      </c>
      <c r="C1292" t="s">
        <v>182</v>
      </c>
      <c r="D1292">
        <v>0</v>
      </c>
      <c r="E1292">
        <v>0</v>
      </c>
      <c r="F1292">
        <v>0</v>
      </c>
      <c r="G1292">
        <v>0</v>
      </c>
    </row>
    <row r="1293" spans="1:7">
      <c r="A1293">
        <v>7522</v>
      </c>
      <c r="B1293">
        <v>0</v>
      </c>
      <c r="C1293" t="s">
        <v>183</v>
      </c>
      <c r="D1293">
        <v>0</v>
      </c>
      <c r="E1293">
        <v>0</v>
      </c>
      <c r="F1293">
        <v>0</v>
      </c>
      <c r="G1293">
        <v>0</v>
      </c>
    </row>
    <row r="1294" spans="1:7">
      <c r="A1294">
        <v>7523</v>
      </c>
      <c r="B1294">
        <v>0</v>
      </c>
      <c r="C1294" t="s">
        <v>184</v>
      </c>
      <c r="D1294">
        <v>0</v>
      </c>
      <c r="E1294">
        <v>0</v>
      </c>
      <c r="F1294">
        <v>0</v>
      </c>
      <c r="G1294">
        <v>0</v>
      </c>
    </row>
    <row r="1295" spans="1:7">
      <c r="A1295">
        <v>7524</v>
      </c>
      <c r="B1295">
        <v>0</v>
      </c>
      <c r="C1295" t="s">
        <v>185</v>
      </c>
      <c r="D1295">
        <v>2000000</v>
      </c>
      <c r="E1295">
        <v>3233376</v>
      </c>
      <c r="F1295">
        <v>1233376</v>
      </c>
      <c r="G1295">
        <v>161.66999999999999</v>
      </c>
    </row>
    <row r="1296" spans="1:7">
      <c r="A1296">
        <v>7525</v>
      </c>
      <c r="B1296">
        <v>0</v>
      </c>
      <c r="C1296" t="s">
        <v>186</v>
      </c>
      <c r="D1296">
        <v>0</v>
      </c>
      <c r="E1296">
        <v>0</v>
      </c>
      <c r="F1296">
        <v>0</v>
      </c>
      <c r="G1296">
        <v>0</v>
      </c>
    </row>
    <row r="1297" spans="1:7">
      <c r="A1297">
        <v>142</v>
      </c>
      <c r="B1297">
        <v>0</v>
      </c>
      <c r="C1297" t="s">
        <v>187</v>
      </c>
      <c r="D1297">
        <v>0</v>
      </c>
      <c r="E1297">
        <v>0</v>
      </c>
      <c r="F1297">
        <v>0</v>
      </c>
      <c r="G1297">
        <v>0</v>
      </c>
    </row>
    <row r="1298" spans="1:7">
      <c r="A1298">
        <v>7531</v>
      </c>
      <c r="B1298">
        <v>0</v>
      </c>
      <c r="C1298" t="s">
        <v>187</v>
      </c>
      <c r="D1298">
        <v>0</v>
      </c>
      <c r="E1298">
        <v>0</v>
      </c>
      <c r="F1298">
        <v>0</v>
      </c>
      <c r="G1298">
        <v>0</v>
      </c>
    </row>
    <row r="1299" spans="1:7">
      <c r="A1299">
        <v>143</v>
      </c>
      <c r="B1299">
        <v>0</v>
      </c>
      <c r="C1299" t="s">
        <v>188</v>
      </c>
      <c r="D1299">
        <v>0</v>
      </c>
      <c r="E1299">
        <v>0</v>
      </c>
      <c r="F1299">
        <v>0</v>
      </c>
      <c r="G1299">
        <v>0</v>
      </c>
    </row>
    <row r="1300" spans="1:7">
      <c r="A1300">
        <v>7541</v>
      </c>
      <c r="B1300">
        <v>0</v>
      </c>
      <c r="C1300" t="s">
        <v>188</v>
      </c>
      <c r="D1300">
        <v>0</v>
      </c>
      <c r="E1300">
        <v>0</v>
      </c>
      <c r="F1300">
        <v>0</v>
      </c>
      <c r="G1300">
        <v>0</v>
      </c>
    </row>
    <row r="1301" spans="1:7">
      <c r="A1301">
        <v>144</v>
      </c>
      <c r="B1301">
        <v>0</v>
      </c>
      <c r="C1301" t="s">
        <v>189</v>
      </c>
      <c r="D1301">
        <v>900000</v>
      </c>
      <c r="E1301">
        <v>811023</v>
      </c>
      <c r="F1301">
        <v>-88977</v>
      </c>
      <c r="G1301">
        <v>90.11</v>
      </c>
    </row>
    <row r="1302" spans="1:7">
      <c r="A1302">
        <v>7551</v>
      </c>
      <c r="B1302">
        <v>0</v>
      </c>
      <c r="C1302" t="s">
        <v>155</v>
      </c>
      <c r="D1302">
        <v>900000</v>
      </c>
      <c r="E1302">
        <v>811023</v>
      </c>
      <c r="F1302">
        <v>-88977</v>
      </c>
      <c r="G1302">
        <v>90.11</v>
      </c>
    </row>
    <row r="1303" spans="1:7">
      <c r="A1303">
        <v>145</v>
      </c>
      <c r="B1303">
        <v>0</v>
      </c>
      <c r="C1303" t="s">
        <v>190</v>
      </c>
      <c r="D1303">
        <v>13376000</v>
      </c>
      <c r="E1303">
        <v>14520251</v>
      </c>
      <c r="F1303">
        <v>1144251</v>
      </c>
      <c r="G1303">
        <v>108.55</v>
      </c>
    </row>
    <row r="1304" spans="1:7">
      <c r="A1304">
        <v>227</v>
      </c>
      <c r="B1304">
        <v>0</v>
      </c>
      <c r="C1304" t="s">
        <v>191</v>
      </c>
      <c r="D1304">
        <v>-13376000</v>
      </c>
      <c r="E1304">
        <v>-14476715</v>
      </c>
      <c r="F1304">
        <v>-1100715</v>
      </c>
      <c r="G1304">
        <v>108.23</v>
      </c>
    </row>
    <row r="1305" spans="1:7">
      <c r="A1305">
        <v>0</v>
      </c>
      <c r="B1305">
        <v>0</v>
      </c>
      <c r="C1305" t="s">
        <v>192</v>
      </c>
      <c r="D1305">
        <v>0</v>
      </c>
      <c r="E1305">
        <v>0</v>
      </c>
      <c r="F1305">
        <v>0</v>
      </c>
      <c r="G1305">
        <v>0</v>
      </c>
    </row>
    <row r="1306" spans="1:7">
      <c r="A1306">
        <v>209</v>
      </c>
      <c r="B1306">
        <v>0</v>
      </c>
      <c r="C1306" t="s">
        <v>193</v>
      </c>
      <c r="D1306">
        <v>0</v>
      </c>
      <c r="E1306">
        <v>0</v>
      </c>
      <c r="F1306">
        <v>0</v>
      </c>
      <c r="G1306">
        <v>0</v>
      </c>
    </row>
    <row r="1307" spans="1:7">
      <c r="A1307">
        <v>8811</v>
      </c>
      <c r="B1307">
        <v>0</v>
      </c>
      <c r="C1307" t="s">
        <v>193</v>
      </c>
      <c r="D1307">
        <v>0</v>
      </c>
      <c r="E1307">
        <v>0</v>
      </c>
      <c r="F1307">
        <v>0</v>
      </c>
      <c r="G1307">
        <v>0</v>
      </c>
    </row>
    <row r="1308" spans="1:7">
      <c r="A1308">
        <v>210</v>
      </c>
      <c r="B1308">
        <v>0</v>
      </c>
      <c r="C1308" t="s">
        <v>194</v>
      </c>
      <c r="D1308">
        <v>0</v>
      </c>
      <c r="E1308">
        <v>0</v>
      </c>
      <c r="F1308">
        <v>0</v>
      </c>
      <c r="G1308">
        <v>0</v>
      </c>
    </row>
    <row r="1309" spans="1:7">
      <c r="A1309">
        <v>8821</v>
      </c>
      <c r="B1309">
        <v>0</v>
      </c>
      <c r="C1309" t="s">
        <v>194</v>
      </c>
      <c r="D1309">
        <v>0</v>
      </c>
      <c r="E1309">
        <v>0</v>
      </c>
      <c r="F1309">
        <v>0</v>
      </c>
      <c r="G1309">
        <v>0</v>
      </c>
    </row>
    <row r="1310" spans="1:7">
      <c r="A1310">
        <v>211</v>
      </c>
      <c r="B1310">
        <v>0</v>
      </c>
      <c r="C1310" t="s">
        <v>195</v>
      </c>
      <c r="D1310">
        <v>0</v>
      </c>
      <c r="E1310">
        <v>0</v>
      </c>
      <c r="F1310">
        <v>0</v>
      </c>
      <c r="G1310">
        <v>0</v>
      </c>
    </row>
    <row r="1311" spans="1:7">
      <c r="A1311">
        <v>8831</v>
      </c>
      <c r="B1311">
        <v>0</v>
      </c>
      <c r="C1311" t="s">
        <v>195</v>
      </c>
      <c r="D1311">
        <v>0</v>
      </c>
      <c r="E1311">
        <v>0</v>
      </c>
      <c r="F1311">
        <v>0</v>
      </c>
      <c r="G1311">
        <v>0</v>
      </c>
    </row>
    <row r="1312" spans="1:7">
      <c r="A1312">
        <v>212</v>
      </c>
      <c r="B1312">
        <v>0</v>
      </c>
      <c r="C1312" t="s">
        <v>196</v>
      </c>
      <c r="D1312">
        <v>0</v>
      </c>
      <c r="E1312">
        <v>0</v>
      </c>
      <c r="F1312">
        <v>0</v>
      </c>
      <c r="G1312">
        <v>0</v>
      </c>
    </row>
    <row r="1313" spans="1:7">
      <c r="A1313">
        <v>8841</v>
      </c>
      <c r="B1313">
        <v>0</v>
      </c>
      <c r="C1313" t="s">
        <v>196</v>
      </c>
      <c r="D1313">
        <v>0</v>
      </c>
      <c r="E1313">
        <v>0</v>
      </c>
      <c r="F1313">
        <v>0</v>
      </c>
      <c r="G1313">
        <v>0</v>
      </c>
    </row>
    <row r="1314" spans="1:7">
      <c r="A1314">
        <v>213</v>
      </c>
      <c r="B1314">
        <v>0</v>
      </c>
      <c r="C1314" t="s">
        <v>197</v>
      </c>
      <c r="D1314">
        <v>0</v>
      </c>
      <c r="E1314">
        <v>0</v>
      </c>
      <c r="F1314">
        <v>0</v>
      </c>
      <c r="G1314">
        <v>0</v>
      </c>
    </row>
    <row r="1315" spans="1:7">
      <c r="A1315">
        <v>8842</v>
      </c>
      <c r="B1315">
        <v>0</v>
      </c>
      <c r="C1315" t="s">
        <v>197</v>
      </c>
      <c r="D1315">
        <v>0</v>
      </c>
      <c r="E1315">
        <v>0</v>
      </c>
      <c r="F1315">
        <v>0</v>
      </c>
      <c r="G1315">
        <v>0</v>
      </c>
    </row>
    <row r="1316" spans="1:7">
      <c r="A1316">
        <v>214</v>
      </c>
      <c r="B1316">
        <v>0</v>
      </c>
      <c r="C1316" t="s">
        <v>198</v>
      </c>
      <c r="D1316">
        <v>0</v>
      </c>
      <c r="E1316">
        <v>0</v>
      </c>
      <c r="F1316">
        <v>0</v>
      </c>
      <c r="G1316">
        <v>0</v>
      </c>
    </row>
    <row r="1317" spans="1:7">
      <c r="A1317">
        <v>8843</v>
      </c>
      <c r="B1317">
        <v>0</v>
      </c>
      <c r="C1317" t="s">
        <v>198</v>
      </c>
      <c r="D1317">
        <v>0</v>
      </c>
      <c r="E1317">
        <v>0</v>
      </c>
      <c r="F1317">
        <v>0</v>
      </c>
      <c r="G1317">
        <v>0</v>
      </c>
    </row>
    <row r="1318" spans="1:7">
      <c r="A1318">
        <v>215</v>
      </c>
      <c r="B1318">
        <v>0</v>
      </c>
      <c r="C1318" t="s">
        <v>199</v>
      </c>
      <c r="D1318">
        <v>0</v>
      </c>
      <c r="E1318">
        <v>0</v>
      </c>
      <c r="F1318">
        <v>0</v>
      </c>
      <c r="G1318">
        <v>0</v>
      </c>
    </row>
    <row r="1319" spans="1:7">
      <c r="A1319">
        <v>8851</v>
      </c>
      <c r="B1319">
        <v>0</v>
      </c>
      <c r="C1319" t="s">
        <v>199</v>
      </c>
      <c r="D1319">
        <v>0</v>
      </c>
      <c r="E1319">
        <v>0</v>
      </c>
      <c r="F1319">
        <v>0</v>
      </c>
      <c r="G1319">
        <v>0</v>
      </c>
    </row>
    <row r="1320" spans="1:7">
      <c r="A1320">
        <v>216</v>
      </c>
      <c r="B1320">
        <v>0</v>
      </c>
      <c r="C1320" t="s">
        <v>200</v>
      </c>
      <c r="D1320">
        <v>0</v>
      </c>
      <c r="E1320">
        <v>0</v>
      </c>
      <c r="F1320">
        <v>0</v>
      </c>
      <c r="G1320">
        <v>0</v>
      </c>
    </row>
    <row r="1321" spans="1:7">
      <c r="A1321">
        <v>8852</v>
      </c>
      <c r="B1321">
        <v>0</v>
      </c>
      <c r="C1321" t="s">
        <v>200</v>
      </c>
      <c r="D1321">
        <v>0</v>
      </c>
      <c r="E1321">
        <v>0</v>
      </c>
      <c r="F1321">
        <v>0</v>
      </c>
      <c r="G1321">
        <v>0</v>
      </c>
    </row>
    <row r="1322" spans="1:7">
      <c r="A1322">
        <v>217</v>
      </c>
      <c r="B1322">
        <v>0</v>
      </c>
      <c r="C1322" t="s">
        <v>201</v>
      </c>
      <c r="D1322">
        <v>0</v>
      </c>
      <c r="E1322">
        <v>0</v>
      </c>
      <c r="F1322">
        <v>0</v>
      </c>
      <c r="G1322">
        <v>0</v>
      </c>
    </row>
    <row r="1323" spans="1:7">
      <c r="A1323">
        <v>8853</v>
      </c>
      <c r="B1323">
        <v>0</v>
      </c>
      <c r="C1323" t="s">
        <v>201</v>
      </c>
      <c r="D1323">
        <v>0</v>
      </c>
      <c r="E1323">
        <v>0</v>
      </c>
      <c r="F1323">
        <v>0</v>
      </c>
      <c r="G1323">
        <v>0</v>
      </c>
    </row>
    <row r="1324" spans="1:7">
      <c r="A1324">
        <v>218</v>
      </c>
      <c r="B1324">
        <v>0</v>
      </c>
      <c r="C1324" t="s">
        <v>202</v>
      </c>
      <c r="D1324">
        <v>0</v>
      </c>
      <c r="E1324">
        <v>0</v>
      </c>
      <c r="F1324">
        <v>0</v>
      </c>
      <c r="G1324">
        <v>0</v>
      </c>
    </row>
    <row r="1325" spans="1:7">
      <c r="A1325">
        <v>8861</v>
      </c>
      <c r="B1325">
        <v>0</v>
      </c>
      <c r="C1325" t="s">
        <v>202</v>
      </c>
      <c r="D1325">
        <v>0</v>
      </c>
      <c r="E1325">
        <v>0</v>
      </c>
      <c r="F1325">
        <v>0</v>
      </c>
      <c r="G1325">
        <v>0</v>
      </c>
    </row>
    <row r="1326" spans="1:7">
      <c r="A1326">
        <v>219</v>
      </c>
      <c r="B1326">
        <v>0</v>
      </c>
      <c r="C1326" t="s">
        <v>203</v>
      </c>
      <c r="D1326">
        <v>0</v>
      </c>
      <c r="E1326">
        <v>0</v>
      </c>
      <c r="F1326">
        <v>0</v>
      </c>
      <c r="G1326">
        <v>0</v>
      </c>
    </row>
    <row r="1327" spans="1:7">
      <c r="A1327">
        <v>8871</v>
      </c>
      <c r="B1327">
        <v>0</v>
      </c>
      <c r="C1327" t="s">
        <v>203</v>
      </c>
      <c r="D1327">
        <v>0</v>
      </c>
      <c r="E1327">
        <v>0</v>
      </c>
      <c r="F1327">
        <v>0</v>
      </c>
      <c r="G1327">
        <v>0</v>
      </c>
    </row>
    <row r="1328" spans="1:7">
      <c r="A1328">
        <v>220</v>
      </c>
      <c r="B1328">
        <v>0</v>
      </c>
      <c r="C1328" t="s">
        <v>204</v>
      </c>
      <c r="D1328">
        <v>0</v>
      </c>
      <c r="E1328">
        <v>0</v>
      </c>
      <c r="F1328">
        <v>0</v>
      </c>
      <c r="G1328">
        <v>0</v>
      </c>
    </row>
    <row r="1329" spans="1:7">
      <c r="A1329">
        <v>8872</v>
      </c>
      <c r="B1329">
        <v>0</v>
      </c>
      <c r="C1329" t="s">
        <v>204</v>
      </c>
      <c r="D1329">
        <v>0</v>
      </c>
      <c r="E1329">
        <v>0</v>
      </c>
      <c r="F1329">
        <v>0</v>
      </c>
      <c r="G1329">
        <v>0</v>
      </c>
    </row>
    <row r="1330" spans="1:7">
      <c r="A1330">
        <v>221</v>
      </c>
      <c r="B1330">
        <v>0</v>
      </c>
      <c r="C1330" t="s">
        <v>205</v>
      </c>
      <c r="D1330">
        <v>0</v>
      </c>
      <c r="E1330">
        <v>0</v>
      </c>
      <c r="F1330">
        <v>0</v>
      </c>
      <c r="G1330">
        <v>0</v>
      </c>
    </row>
    <row r="1331" spans="1:7">
      <c r="A1331">
        <v>8873</v>
      </c>
      <c r="B1331">
        <v>0</v>
      </c>
      <c r="C1331" t="s">
        <v>205</v>
      </c>
      <c r="D1331">
        <v>0</v>
      </c>
      <c r="E1331">
        <v>0</v>
      </c>
      <c r="F1331">
        <v>0</v>
      </c>
      <c r="G1331">
        <v>0</v>
      </c>
    </row>
    <row r="1332" spans="1:7">
      <c r="A1332">
        <v>222</v>
      </c>
      <c r="B1332">
        <v>0</v>
      </c>
      <c r="C1332" t="s">
        <v>206</v>
      </c>
      <c r="D1332">
        <v>0</v>
      </c>
      <c r="E1332">
        <v>0</v>
      </c>
      <c r="F1332">
        <v>0</v>
      </c>
      <c r="G1332">
        <v>0</v>
      </c>
    </row>
    <row r="1333" spans="1:7">
      <c r="A1333">
        <v>8881</v>
      </c>
      <c r="B1333">
        <v>0</v>
      </c>
      <c r="C1333" t="s">
        <v>206</v>
      </c>
      <c r="D1333">
        <v>0</v>
      </c>
      <c r="E1333">
        <v>0</v>
      </c>
      <c r="F1333">
        <v>0</v>
      </c>
      <c r="G1333">
        <v>0</v>
      </c>
    </row>
    <row r="1334" spans="1:7">
      <c r="A1334">
        <v>8881</v>
      </c>
      <c r="B1334">
        <v>1</v>
      </c>
      <c r="C1334" t="s">
        <v>207</v>
      </c>
      <c r="D1334">
        <v>0</v>
      </c>
      <c r="E1334">
        <v>0</v>
      </c>
      <c r="F1334">
        <v>0</v>
      </c>
      <c r="G1334">
        <v>0</v>
      </c>
    </row>
    <row r="1335" spans="1:7">
      <c r="A1335">
        <v>8881</v>
      </c>
      <c r="B1335">
        <v>2</v>
      </c>
      <c r="C1335" t="s">
        <v>208</v>
      </c>
      <c r="D1335">
        <v>0</v>
      </c>
      <c r="E1335">
        <v>0</v>
      </c>
      <c r="F1335">
        <v>0</v>
      </c>
      <c r="G1335">
        <v>0</v>
      </c>
    </row>
    <row r="1336" spans="1:7">
      <c r="A1336">
        <v>8881</v>
      </c>
      <c r="B1336">
        <v>3</v>
      </c>
      <c r="C1336" t="s">
        <v>209</v>
      </c>
      <c r="D1336">
        <v>0</v>
      </c>
      <c r="E1336">
        <v>0</v>
      </c>
      <c r="F1336">
        <v>0</v>
      </c>
      <c r="G1336">
        <v>0</v>
      </c>
    </row>
    <row r="1337" spans="1:7">
      <c r="A1337">
        <v>8881</v>
      </c>
      <c r="B1337">
        <v>4</v>
      </c>
      <c r="C1337" t="s">
        <v>210</v>
      </c>
      <c r="D1337">
        <v>0</v>
      </c>
      <c r="E1337">
        <v>0</v>
      </c>
      <c r="F1337">
        <v>0</v>
      </c>
      <c r="G1337">
        <v>0</v>
      </c>
    </row>
    <row r="1338" spans="1:7">
      <c r="A1338">
        <v>223</v>
      </c>
      <c r="B1338">
        <v>0</v>
      </c>
      <c r="C1338" t="s">
        <v>211</v>
      </c>
      <c r="D1338">
        <v>9520000</v>
      </c>
      <c r="E1338">
        <v>5620000</v>
      </c>
      <c r="F1338">
        <v>-3900000</v>
      </c>
      <c r="G1338">
        <v>59.03</v>
      </c>
    </row>
    <row r="1339" spans="1:7">
      <c r="A1339">
        <v>8891</v>
      </c>
      <c r="B1339">
        <v>0</v>
      </c>
      <c r="C1339" t="s">
        <v>88</v>
      </c>
      <c r="D1339">
        <v>9520000</v>
      </c>
      <c r="E1339">
        <v>5620000</v>
      </c>
      <c r="F1339">
        <v>-3900000</v>
      </c>
      <c r="G1339">
        <v>59.03</v>
      </c>
    </row>
    <row r="1340" spans="1:7">
      <c r="A1340">
        <v>8891</v>
      </c>
      <c r="B1340">
        <v>1</v>
      </c>
      <c r="C1340" t="s">
        <v>212</v>
      </c>
      <c r="D1340">
        <v>9520000</v>
      </c>
      <c r="E1340">
        <v>5620000</v>
      </c>
      <c r="F1340">
        <v>-3900000</v>
      </c>
      <c r="G1340">
        <v>59.03</v>
      </c>
    </row>
    <row r="1341" spans="1:7">
      <c r="A1341">
        <v>224</v>
      </c>
      <c r="B1341">
        <v>0</v>
      </c>
      <c r="C1341" t="s">
        <v>213</v>
      </c>
      <c r="D1341">
        <v>9520000</v>
      </c>
      <c r="E1341">
        <v>5620000</v>
      </c>
      <c r="F1341">
        <v>-3900000</v>
      </c>
      <c r="G1341">
        <v>59.03</v>
      </c>
    </row>
    <row r="1342" spans="1:7">
      <c r="A1342">
        <v>146</v>
      </c>
      <c r="B1342">
        <v>0</v>
      </c>
      <c r="C1342" t="s">
        <v>214</v>
      </c>
      <c r="D1342">
        <v>0</v>
      </c>
      <c r="E1342">
        <v>0</v>
      </c>
      <c r="F1342">
        <v>0</v>
      </c>
      <c r="G1342">
        <v>0</v>
      </c>
    </row>
    <row r="1343" spans="1:7">
      <c r="A1343">
        <v>7611</v>
      </c>
      <c r="B1343">
        <v>0</v>
      </c>
      <c r="C1343" t="s">
        <v>214</v>
      </c>
      <c r="D1343">
        <v>0</v>
      </c>
      <c r="E1343">
        <v>0</v>
      </c>
      <c r="F1343">
        <v>0</v>
      </c>
      <c r="G1343">
        <v>0</v>
      </c>
    </row>
    <row r="1344" spans="1:7">
      <c r="A1344">
        <v>147</v>
      </c>
      <c r="B1344">
        <v>0</v>
      </c>
      <c r="C1344" t="s">
        <v>215</v>
      </c>
      <c r="D1344">
        <v>0</v>
      </c>
      <c r="E1344">
        <v>0</v>
      </c>
      <c r="F1344">
        <v>0</v>
      </c>
      <c r="G1344">
        <v>0</v>
      </c>
    </row>
    <row r="1345" spans="1:7">
      <c r="A1345">
        <v>7621</v>
      </c>
      <c r="B1345">
        <v>0</v>
      </c>
      <c r="C1345" t="s">
        <v>215</v>
      </c>
      <c r="D1345">
        <v>0</v>
      </c>
      <c r="E1345">
        <v>0</v>
      </c>
      <c r="F1345">
        <v>0</v>
      </c>
      <c r="G1345">
        <v>0</v>
      </c>
    </row>
    <row r="1346" spans="1:7">
      <c r="A1346">
        <v>148</v>
      </c>
      <c r="B1346">
        <v>0</v>
      </c>
      <c r="C1346" t="s">
        <v>216</v>
      </c>
      <c r="D1346">
        <v>0</v>
      </c>
      <c r="E1346">
        <v>0</v>
      </c>
      <c r="F1346">
        <v>0</v>
      </c>
      <c r="G1346">
        <v>0</v>
      </c>
    </row>
    <row r="1347" spans="1:7">
      <c r="A1347">
        <v>7622</v>
      </c>
      <c r="B1347">
        <v>0</v>
      </c>
      <c r="C1347" t="s">
        <v>216</v>
      </c>
      <c r="D1347">
        <v>0</v>
      </c>
      <c r="E1347">
        <v>0</v>
      </c>
      <c r="F1347">
        <v>0</v>
      </c>
      <c r="G1347">
        <v>0</v>
      </c>
    </row>
    <row r="1348" spans="1:7">
      <c r="A1348">
        <v>149</v>
      </c>
      <c r="B1348">
        <v>0</v>
      </c>
      <c r="C1348" t="s">
        <v>217</v>
      </c>
      <c r="D1348">
        <v>0</v>
      </c>
      <c r="E1348">
        <v>0</v>
      </c>
      <c r="F1348">
        <v>0</v>
      </c>
      <c r="G1348">
        <v>0</v>
      </c>
    </row>
    <row r="1349" spans="1:7">
      <c r="A1349">
        <v>7623</v>
      </c>
      <c r="B1349">
        <v>0</v>
      </c>
      <c r="C1349" t="s">
        <v>217</v>
      </c>
      <c r="D1349">
        <v>0</v>
      </c>
      <c r="E1349">
        <v>0</v>
      </c>
      <c r="F1349">
        <v>0</v>
      </c>
      <c r="G1349">
        <v>0</v>
      </c>
    </row>
    <row r="1350" spans="1:7">
      <c r="A1350">
        <v>150</v>
      </c>
      <c r="B1350">
        <v>0</v>
      </c>
      <c r="C1350" t="s">
        <v>218</v>
      </c>
      <c r="D1350">
        <v>0</v>
      </c>
      <c r="E1350">
        <v>0</v>
      </c>
      <c r="F1350">
        <v>0</v>
      </c>
      <c r="G1350">
        <v>0</v>
      </c>
    </row>
    <row r="1351" spans="1:7">
      <c r="A1351">
        <v>7631</v>
      </c>
      <c r="B1351">
        <v>0</v>
      </c>
      <c r="C1351" t="s">
        <v>218</v>
      </c>
      <c r="D1351">
        <v>0</v>
      </c>
      <c r="E1351">
        <v>0</v>
      </c>
      <c r="F1351">
        <v>0</v>
      </c>
      <c r="G1351">
        <v>0</v>
      </c>
    </row>
    <row r="1352" spans="1:7">
      <c r="A1352">
        <v>151</v>
      </c>
      <c r="B1352">
        <v>0</v>
      </c>
      <c r="C1352" t="s">
        <v>219</v>
      </c>
      <c r="D1352">
        <v>0</v>
      </c>
      <c r="E1352">
        <v>0</v>
      </c>
      <c r="F1352">
        <v>0</v>
      </c>
      <c r="G1352">
        <v>0</v>
      </c>
    </row>
    <row r="1353" spans="1:7">
      <c r="A1353">
        <v>7641</v>
      </c>
      <c r="B1353">
        <v>0</v>
      </c>
      <c r="C1353" t="s">
        <v>219</v>
      </c>
      <c r="D1353">
        <v>0</v>
      </c>
      <c r="E1353">
        <v>0</v>
      </c>
      <c r="F1353">
        <v>0</v>
      </c>
      <c r="G1353">
        <v>0</v>
      </c>
    </row>
    <row r="1354" spans="1:7">
      <c r="A1354">
        <v>152</v>
      </c>
      <c r="B1354">
        <v>0</v>
      </c>
      <c r="C1354" t="s">
        <v>220</v>
      </c>
      <c r="D1354">
        <v>0</v>
      </c>
      <c r="E1354">
        <v>0</v>
      </c>
      <c r="F1354">
        <v>0</v>
      </c>
      <c r="G1354">
        <v>0</v>
      </c>
    </row>
    <row r="1355" spans="1:7">
      <c r="A1355">
        <v>7651</v>
      </c>
      <c r="B1355">
        <v>0</v>
      </c>
      <c r="C1355" t="s">
        <v>220</v>
      </c>
      <c r="D1355">
        <v>0</v>
      </c>
      <c r="E1355">
        <v>0</v>
      </c>
      <c r="F1355">
        <v>0</v>
      </c>
      <c r="G1355">
        <v>0</v>
      </c>
    </row>
    <row r="1356" spans="1:7">
      <c r="A1356">
        <v>153</v>
      </c>
      <c r="B1356">
        <v>0</v>
      </c>
      <c r="C1356" t="s">
        <v>221</v>
      </c>
      <c r="D1356">
        <v>0</v>
      </c>
      <c r="E1356">
        <v>0</v>
      </c>
      <c r="F1356">
        <v>0</v>
      </c>
      <c r="G1356">
        <v>0</v>
      </c>
    </row>
    <row r="1357" spans="1:7">
      <c r="A1357">
        <v>7652</v>
      </c>
      <c r="B1357">
        <v>0</v>
      </c>
      <c r="C1357" t="s">
        <v>221</v>
      </c>
      <c r="D1357">
        <v>0</v>
      </c>
      <c r="E1357">
        <v>0</v>
      </c>
      <c r="F1357">
        <v>0</v>
      </c>
      <c r="G1357">
        <v>0</v>
      </c>
    </row>
    <row r="1358" spans="1:7">
      <c r="A1358">
        <v>154</v>
      </c>
      <c r="B1358">
        <v>0</v>
      </c>
      <c r="C1358" t="s">
        <v>222</v>
      </c>
      <c r="D1358">
        <v>0</v>
      </c>
      <c r="E1358">
        <v>0</v>
      </c>
      <c r="F1358">
        <v>0</v>
      </c>
      <c r="G1358">
        <v>0</v>
      </c>
    </row>
    <row r="1359" spans="1:7">
      <c r="A1359">
        <v>7653</v>
      </c>
      <c r="B1359">
        <v>0</v>
      </c>
      <c r="C1359" t="s">
        <v>222</v>
      </c>
      <c r="D1359">
        <v>0</v>
      </c>
      <c r="E1359">
        <v>0</v>
      </c>
      <c r="F1359">
        <v>0</v>
      </c>
      <c r="G1359">
        <v>0</v>
      </c>
    </row>
    <row r="1360" spans="1:7">
      <c r="A1360">
        <v>155</v>
      </c>
      <c r="B1360">
        <v>0</v>
      </c>
      <c r="C1360" t="s">
        <v>223</v>
      </c>
      <c r="D1360">
        <v>500000</v>
      </c>
      <c r="E1360">
        <v>394200</v>
      </c>
      <c r="F1360">
        <v>-105800</v>
      </c>
      <c r="G1360">
        <v>78.84</v>
      </c>
    </row>
    <row r="1361" spans="1:7">
      <c r="A1361">
        <v>7661</v>
      </c>
      <c r="B1361">
        <v>0</v>
      </c>
      <c r="C1361" t="s">
        <v>223</v>
      </c>
      <c r="D1361">
        <v>500000</v>
      </c>
      <c r="E1361">
        <v>394200</v>
      </c>
      <c r="F1361">
        <v>-105800</v>
      </c>
      <c r="G1361">
        <v>78.84</v>
      </c>
    </row>
    <row r="1362" spans="1:7">
      <c r="A1362">
        <v>7661</v>
      </c>
      <c r="B1362">
        <v>1</v>
      </c>
      <c r="C1362" t="s">
        <v>224</v>
      </c>
      <c r="D1362">
        <v>0</v>
      </c>
      <c r="E1362">
        <v>0</v>
      </c>
      <c r="F1362">
        <v>0</v>
      </c>
      <c r="G1362">
        <v>0</v>
      </c>
    </row>
    <row r="1363" spans="1:7">
      <c r="A1363">
        <v>7661</v>
      </c>
      <c r="B1363">
        <v>2</v>
      </c>
      <c r="C1363" t="s">
        <v>225</v>
      </c>
      <c r="D1363">
        <v>0</v>
      </c>
      <c r="E1363">
        <v>0</v>
      </c>
      <c r="F1363">
        <v>0</v>
      </c>
      <c r="G1363">
        <v>0</v>
      </c>
    </row>
    <row r="1364" spans="1:7">
      <c r="A1364">
        <v>7661</v>
      </c>
      <c r="B1364">
        <v>3</v>
      </c>
      <c r="C1364" t="s">
        <v>226</v>
      </c>
      <c r="D1364">
        <v>0</v>
      </c>
      <c r="E1364">
        <v>0</v>
      </c>
      <c r="F1364">
        <v>0</v>
      </c>
      <c r="G1364">
        <v>0</v>
      </c>
    </row>
    <row r="1365" spans="1:7">
      <c r="A1365">
        <v>7661</v>
      </c>
      <c r="B1365">
        <v>4</v>
      </c>
      <c r="C1365" t="s">
        <v>227</v>
      </c>
      <c r="D1365">
        <v>500000</v>
      </c>
      <c r="E1365">
        <v>394200</v>
      </c>
      <c r="F1365">
        <v>-105800</v>
      </c>
      <c r="G1365">
        <v>78.84</v>
      </c>
    </row>
    <row r="1366" spans="1:7">
      <c r="A1366">
        <v>156</v>
      </c>
      <c r="B1366">
        <v>0</v>
      </c>
      <c r="C1366" t="s">
        <v>228</v>
      </c>
      <c r="D1366">
        <v>0</v>
      </c>
      <c r="E1366">
        <v>0</v>
      </c>
      <c r="F1366">
        <v>0</v>
      </c>
      <c r="G1366">
        <v>0</v>
      </c>
    </row>
    <row r="1367" spans="1:7">
      <c r="A1367">
        <v>7671</v>
      </c>
      <c r="B1367">
        <v>0</v>
      </c>
      <c r="C1367" t="s">
        <v>228</v>
      </c>
      <c r="D1367">
        <v>0</v>
      </c>
      <c r="E1367">
        <v>0</v>
      </c>
      <c r="F1367">
        <v>0</v>
      </c>
      <c r="G1367">
        <v>0</v>
      </c>
    </row>
    <row r="1368" spans="1:7">
      <c r="A1368">
        <v>157</v>
      </c>
      <c r="B1368">
        <v>0</v>
      </c>
      <c r="C1368" t="s">
        <v>229</v>
      </c>
      <c r="D1368">
        <v>0</v>
      </c>
      <c r="E1368">
        <v>0</v>
      </c>
      <c r="F1368">
        <v>0</v>
      </c>
      <c r="G1368">
        <v>0</v>
      </c>
    </row>
    <row r="1369" spans="1:7">
      <c r="A1369">
        <v>7672</v>
      </c>
      <c r="B1369">
        <v>0</v>
      </c>
      <c r="C1369" t="s">
        <v>229</v>
      </c>
      <c r="D1369">
        <v>0</v>
      </c>
      <c r="E1369">
        <v>0</v>
      </c>
      <c r="F1369">
        <v>0</v>
      </c>
      <c r="G1369">
        <v>0</v>
      </c>
    </row>
    <row r="1370" spans="1:7">
      <c r="A1370">
        <v>158</v>
      </c>
      <c r="B1370">
        <v>0</v>
      </c>
      <c r="C1370" t="s">
        <v>230</v>
      </c>
      <c r="D1370">
        <v>800000</v>
      </c>
      <c r="E1370">
        <v>800000</v>
      </c>
      <c r="F1370">
        <v>0</v>
      </c>
      <c r="G1370">
        <v>100</v>
      </c>
    </row>
    <row r="1371" spans="1:7">
      <c r="A1371">
        <v>7673</v>
      </c>
      <c r="B1371">
        <v>0</v>
      </c>
      <c r="C1371" t="s">
        <v>230</v>
      </c>
      <c r="D1371">
        <v>800000</v>
      </c>
      <c r="E1371">
        <v>800000</v>
      </c>
      <c r="F1371">
        <v>0</v>
      </c>
      <c r="G1371">
        <v>100</v>
      </c>
    </row>
    <row r="1372" spans="1:7">
      <c r="A1372">
        <v>159</v>
      </c>
      <c r="B1372">
        <v>0</v>
      </c>
      <c r="C1372" t="s">
        <v>231</v>
      </c>
      <c r="D1372">
        <v>7000000</v>
      </c>
      <c r="E1372">
        <v>1075251</v>
      </c>
      <c r="F1372">
        <v>-5924749</v>
      </c>
      <c r="G1372">
        <v>15.36</v>
      </c>
    </row>
    <row r="1373" spans="1:7">
      <c r="A1373">
        <v>7681</v>
      </c>
      <c r="B1373">
        <v>0</v>
      </c>
      <c r="C1373" t="s">
        <v>155</v>
      </c>
      <c r="D1373">
        <v>7000000</v>
      </c>
      <c r="E1373">
        <v>1075251</v>
      </c>
      <c r="F1373">
        <v>-5924749</v>
      </c>
      <c r="G1373">
        <v>15.36</v>
      </c>
    </row>
    <row r="1374" spans="1:7">
      <c r="A1374">
        <v>7681</v>
      </c>
      <c r="B1374">
        <v>1</v>
      </c>
      <c r="C1374" t="s">
        <v>232</v>
      </c>
      <c r="D1374">
        <v>7000000</v>
      </c>
      <c r="E1374">
        <v>1075251</v>
      </c>
      <c r="F1374">
        <v>-5924749</v>
      </c>
      <c r="G1374">
        <v>15.36</v>
      </c>
    </row>
    <row r="1375" spans="1:7">
      <c r="A1375">
        <v>160</v>
      </c>
      <c r="B1375">
        <v>0</v>
      </c>
      <c r="C1375" t="s">
        <v>233</v>
      </c>
      <c r="D1375">
        <v>8300000</v>
      </c>
      <c r="E1375">
        <v>2269451</v>
      </c>
      <c r="F1375">
        <v>-6030549</v>
      </c>
      <c r="G1375">
        <v>27.34</v>
      </c>
    </row>
    <row r="1376" spans="1:7">
      <c r="A1376">
        <v>228</v>
      </c>
      <c r="B1376">
        <v>0</v>
      </c>
      <c r="C1376" t="s">
        <v>234</v>
      </c>
      <c r="D1376">
        <v>1220000</v>
      </c>
      <c r="E1376">
        <v>3350549</v>
      </c>
      <c r="F1376">
        <v>2130549</v>
      </c>
      <c r="G1376">
        <v>274.64</v>
      </c>
    </row>
    <row r="1377" spans="1:7">
      <c r="A1377">
        <v>0</v>
      </c>
      <c r="B1377">
        <v>0</v>
      </c>
      <c r="C1377" t="s">
        <v>235</v>
      </c>
      <c r="D1377">
        <v>0</v>
      </c>
      <c r="E1377">
        <v>0</v>
      </c>
      <c r="F1377">
        <v>0</v>
      </c>
      <c r="G1377">
        <v>0</v>
      </c>
    </row>
    <row r="1378" spans="1:7">
      <c r="A1378">
        <v>229</v>
      </c>
      <c r="B1378">
        <v>0</v>
      </c>
      <c r="C1378" t="s">
        <v>236</v>
      </c>
      <c r="D1378">
        <v>71000</v>
      </c>
      <c r="E1378">
        <v>-8028283</v>
      </c>
      <c r="F1378">
        <v>-8099283</v>
      </c>
      <c r="G1378">
        <v>0</v>
      </c>
    </row>
    <row r="1379" spans="1:7">
      <c r="A1379">
        <v>0</v>
      </c>
      <c r="B1379">
        <v>0</v>
      </c>
      <c r="C1379" t="s">
        <v>237</v>
      </c>
      <c r="D1379">
        <v>0</v>
      </c>
      <c r="E1379">
        <v>0</v>
      </c>
      <c r="F1379">
        <v>0</v>
      </c>
      <c r="G1379">
        <v>0</v>
      </c>
    </row>
    <row r="1380" spans="1:7">
      <c r="A1380">
        <v>9001</v>
      </c>
      <c r="B1380">
        <v>0</v>
      </c>
      <c r="C1380" t="s">
        <v>238</v>
      </c>
      <c r="D1380">
        <v>11936937</v>
      </c>
      <c r="E1380">
        <v>11936937</v>
      </c>
      <c r="F1380">
        <v>0</v>
      </c>
      <c r="G1380">
        <v>100</v>
      </c>
    </row>
    <row r="1381" spans="1:7">
      <c r="A1381">
        <v>230</v>
      </c>
      <c r="B1381">
        <v>0</v>
      </c>
      <c r="C1381" t="s">
        <v>239</v>
      </c>
      <c r="D1381">
        <v>12007937</v>
      </c>
      <c r="E1381">
        <v>3908654</v>
      </c>
      <c r="F1381">
        <v>-8099283</v>
      </c>
      <c r="G1381">
        <v>32.549999999999997</v>
      </c>
    </row>
    <row r="1382" spans="1:7">
      <c r="A1382">
        <v>0</v>
      </c>
      <c r="B1382">
        <v>0</v>
      </c>
      <c r="C1382" t="s">
        <v>4</v>
      </c>
      <c r="D1382">
        <v>0</v>
      </c>
      <c r="E1382">
        <v>0</v>
      </c>
      <c r="F1382">
        <v>0</v>
      </c>
      <c r="G1382">
        <v>0</v>
      </c>
    </row>
    <row r="1383" spans="1:7">
      <c r="A1383">
        <v>162</v>
      </c>
      <c r="B1383">
        <v>0</v>
      </c>
      <c r="C1383" t="s">
        <v>5</v>
      </c>
      <c r="D1383">
        <v>47400000</v>
      </c>
      <c r="E1383">
        <v>40362795</v>
      </c>
      <c r="F1383">
        <v>-7037205</v>
      </c>
      <c r="G1383">
        <v>85.15</v>
      </c>
    </row>
    <row r="1384" spans="1:7">
      <c r="A1384">
        <v>163</v>
      </c>
      <c r="B1384">
        <v>0</v>
      </c>
      <c r="C1384" t="s">
        <v>6</v>
      </c>
      <c r="D1384">
        <v>0</v>
      </c>
      <c r="E1384">
        <v>0</v>
      </c>
      <c r="F1384">
        <v>0</v>
      </c>
      <c r="G1384">
        <v>0</v>
      </c>
    </row>
    <row r="1385" spans="1:7">
      <c r="A1385">
        <v>8111</v>
      </c>
      <c r="B1385">
        <v>0</v>
      </c>
      <c r="C1385" t="s">
        <v>7</v>
      </c>
      <c r="D1385">
        <v>0</v>
      </c>
      <c r="E1385">
        <v>0</v>
      </c>
      <c r="F1385">
        <v>0</v>
      </c>
      <c r="G1385">
        <v>0</v>
      </c>
    </row>
    <row r="1386" spans="1:7">
      <c r="A1386">
        <v>8112</v>
      </c>
      <c r="B1386">
        <v>0</v>
      </c>
      <c r="C1386" t="s">
        <v>8</v>
      </c>
      <c r="D1386">
        <v>0</v>
      </c>
      <c r="E1386">
        <v>0</v>
      </c>
      <c r="F1386">
        <v>0</v>
      </c>
      <c r="G1386">
        <v>0</v>
      </c>
    </row>
    <row r="1387" spans="1:7">
      <c r="A1387">
        <v>8113</v>
      </c>
      <c r="B1387">
        <v>0</v>
      </c>
      <c r="C1387" t="s">
        <v>9</v>
      </c>
      <c r="D1387">
        <v>0</v>
      </c>
      <c r="E1387">
        <v>0</v>
      </c>
      <c r="F1387">
        <v>0</v>
      </c>
      <c r="G1387">
        <v>0</v>
      </c>
    </row>
    <row r="1388" spans="1:7">
      <c r="A1388">
        <v>164</v>
      </c>
      <c r="B1388">
        <v>0</v>
      </c>
      <c r="C1388" t="s">
        <v>10</v>
      </c>
      <c r="D1388">
        <v>40200000</v>
      </c>
      <c r="E1388">
        <v>34218378</v>
      </c>
      <c r="F1388">
        <v>-5981622</v>
      </c>
      <c r="G1388">
        <v>85.12</v>
      </c>
    </row>
    <row r="1389" spans="1:7">
      <c r="A1389">
        <v>8121</v>
      </c>
      <c r="B1389">
        <v>0</v>
      </c>
      <c r="C1389" t="s">
        <v>7</v>
      </c>
      <c r="D1389">
        <v>35100000</v>
      </c>
      <c r="E1389">
        <v>29303172</v>
      </c>
      <c r="F1389">
        <v>-5796828</v>
      </c>
      <c r="G1389">
        <v>83.48</v>
      </c>
    </row>
    <row r="1390" spans="1:7">
      <c r="A1390">
        <v>8122</v>
      </c>
      <c r="B1390">
        <v>0</v>
      </c>
      <c r="C1390" t="s">
        <v>11</v>
      </c>
      <c r="D1390">
        <v>5100000</v>
      </c>
      <c r="E1390">
        <v>4915206</v>
      </c>
      <c r="F1390">
        <v>-184794</v>
      </c>
      <c r="G1390">
        <v>96.38</v>
      </c>
    </row>
    <row r="1391" spans="1:7">
      <c r="A1391">
        <v>165</v>
      </c>
      <c r="B1391">
        <v>0</v>
      </c>
      <c r="C1391" t="s">
        <v>12</v>
      </c>
      <c r="D1391">
        <v>4450000</v>
      </c>
      <c r="E1391">
        <v>3802067</v>
      </c>
      <c r="F1391">
        <v>-647933</v>
      </c>
      <c r="G1391">
        <v>85.44</v>
      </c>
    </row>
    <row r="1392" spans="1:7">
      <c r="A1392">
        <v>8131</v>
      </c>
      <c r="B1392">
        <v>0</v>
      </c>
      <c r="C1392" t="s">
        <v>13</v>
      </c>
      <c r="D1392">
        <v>0</v>
      </c>
      <c r="E1392">
        <v>11587</v>
      </c>
      <c r="F1392">
        <v>11587</v>
      </c>
      <c r="G1392">
        <v>0</v>
      </c>
    </row>
    <row r="1393" spans="1:7">
      <c r="A1393">
        <v>8132</v>
      </c>
      <c r="B1393">
        <v>0</v>
      </c>
      <c r="C1393" t="s">
        <v>14</v>
      </c>
      <c r="D1393">
        <v>3900000</v>
      </c>
      <c r="E1393">
        <v>3255908</v>
      </c>
      <c r="F1393">
        <v>-644092</v>
      </c>
      <c r="G1393">
        <v>83.48</v>
      </c>
    </row>
    <row r="1394" spans="1:7">
      <c r="A1394">
        <v>8133</v>
      </c>
      <c r="B1394">
        <v>0</v>
      </c>
      <c r="C1394" t="s">
        <v>15</v>
      </c>
      <c r="D1394">
        <v>0</v>
      </c>
      <c r="E1394">
        <v>0</v>
      </c>
      <c r="F1394">
        <v>0</v>
      </c>
      <c r="G1394">
        <v>0</v>
      </c>
    </row>
    <row r="1395" spans="1:7">
      <c r="A1395">
        <v>8134</v>
      </c>
      <c r="B1395">
        <v>0</v>
      </c>
      <c r="C1395" t="s">
        <v>16</v>
      </c>
      <c r="D1395">
        <v>550000</v>
      </c>
      <c r="E1395">
        <v>534572</v>
      </c>
      <c r="F1395">
        <v>-15428</v>
      </c>
      <c r="G1395">
        <v>97.19</v>
      </c>
    </row>
    <row r="1396" spans="1:7">
      <c r="A1396">
        <v>166</v>
      </c>
      <c r="B1396">
        <v>0</v>
      </c>
      <c r="C1396" t="s">
        <v>17</v>
      </c>
      <c r="D1396">
        <v>0</v>
      </c>
      <c r="E1396">
        <v>0</v>
      </c>
      <c r="F1396">
        <v>0</v>
      </c>
      <c r="G1396">
        <v>0</v>
      </c>
    </row>
    <row r="1397" spans="1:7">
      <c r="A1397">
        <v>8141</v>
      </c>
      <c r="B1397">
        <v>0</v>
      </c>
      <c r="C1397" t="s">
        <v>7</v>
      </c>
      <c r="D1397">
        <v>0</v>
      </c>
      <c r="E1397">
        <v>0</v>
      </c>
      <c r="F1397">
        <v>0</v>
      </c>
      <c r="G1397">
        <v>0</v>
      </c>
    </row>
    <row r="1398" spans="1:7">
      <c r="A1398">
        <v>8142</v>
      </c>
      <c r="B1398">
        <v>0</v>
      </c>
      <c r="C1398" t="s">
        <v>11</v>
      </c>
      <c r="D1398">
        <v>0</v>
      </c>
      <c r="E1398">
        <v>0</v>
      </c>
      <c r="F1398">
        <v>0</v>
      </c>
      <c r="G1398">
        <v>0</v>
      </c>
    </row>
    <row r="1399" spans="1:7">
      <c r="A1399">
        <v>167</v>
      </c>
      <c r="B1399">
        <v>0</v>
      </c>
      <c r="C1399" t="s">
        <v>18</v>
      </c>
      <c r="D1399">
        <v>0</v>
      </c>
      <c r="E1399">
        <v>0</v>
      </c>
      <c r="F1399">
        <v>0</v>
      </c>
      <c r="G1399">
        <v>0</v>
      </c>
    </row>
    <row r="1400" spans="1:7">
      <c r="A1400">
        <v>8151</v>
      </c>
      <c r="B1400">
        <v>0</v>
      </c>
      <c r="C1400" t="s">
        <v>13</v>
      </c>
      <c r="D1400">
        <v>0</v>
      </c>
      <c r="E1400">
        <v>0</v>
      </c>
      <c r="F1400">
        <v>0</v>
      </c>
      <c r="G1400">
        <v>0</v>
      </c>
    </row>
    <row r="1401" spans="1:7">
      <c r="A1401">
        <v>8152</v>
      </c>
      <c r="B1401">
        <v>0</v>
      </c>
      <c r="C1401" t="s">
        <v>14</v>
      </c>
      <c r="D1401">
        <v>0</v>
      </c>
      <c r="E1401">
        <v>0</v>
      </c>
      <c r="F1401">
        <v>0</v>
      </c>
      <c r="G1401">
        <v>0</v>
      </c>
    </row>
    <row r="1402" spans="1:7">
      <c r="A1402">
        <v>8153</v>
      </c>
      <c r="B1402">
        <v>0</v>
      </c>
      <c r="C1402" t="s">
        <v>15</v>
      </c>
      <c r="D1402">
        <v>0</v>
      </c>
      <c r="E1402">
        <v>0</v>
      </c>
      <c r="F1402">
        <v>0</v>
      </c>
      <c r="G1402">
        <v>0</v>
      </c>
    </row>
    <row r="1403" spans="1:7">
      <c r="A1403">
        <v>8154</v>
      </c>
      <c r="B1403">
        <v>0</v>
      </c>
      <c r="C1403" t="s">
        <v>16</v>
      </c>
      <c r="D1403">
        <v>0</v>
      </c>
      <c r="E1403">
        <v>0</v>
      </c>
      <c r="F1403">
        <v>0</v>
      </c>
      <c r="G1403">
        <v>0</v>
      </c>
    </row>
    <row r="1404" spans="1:7">
      <c r="A1404">
        <v>168</v>
      </c>
      <c r="B1404">
        <v>0</v>
      </c>
      <c r="C1404" t="s">
        <v>19</v>
      </c>
      <c r="D1404">
        <v>0</v>
      </c>
      <c r="E1404">
        <v>0</v>
      </c>
      <c r="F1404">
        <v>0</v>
      </c>
      <c r="G1404">
        <v>0</v>
      </c>
    </row>
    <row r="1405" spans="1:7">
      <c r="A1405">
        <v>8161</v>
      </c>
      <c r="B1405">
        <v>0</v>
      </c>
      <c r="C1405" t="s">
        <v>19</v>
      </c>
      <c r="D1405">
        <v>0</v>
      </c>
      <c r="E1405">
        <v>0</v>
      </c>
      <c r="F1405">
        <v>0</v>
      </c>
      <c r="G1405">
        <v>0</v>
      </c>
    </row>
    <row r="1406" spans="1:7">
      <c r="A1406">
        <v>8162</v>
      </c>
      <c r="B1406">
        <v>0</v>
      </c>
      <c r="C1406" t="s">
        <v>20</v>
      </c>
      <c r="D1406">
        <v>0</v>
      </c>
      <c r="E1406">
        <v>0</v>
      </c>
      <c r="F1406">
        <v>0</v>
      </c>
      <c r="G1406">
        <v>0</v>
      </c>
    </row>
    <row r="1407" spans="1:7">
      <c r="A1407">
        <v>169</v>
      </c>
      <c r="B1407">
        <v>0</v>
      </c>
      <c r="C1407" t="s">
        <v>21</v>
      </c>
      <c r="D1407">
        <v>2750000</v>
      </c>
      <c r="E1407">
        <v>2342350</v>
      </c>
      <c r="F1407">
        <v>-407650</v>
      </c>
      <c r="G1407">
        <v>85.18</v>
      </c>
    </row>
    <row r="1408" spans="1:7">
      <c r="A1408">
        <v>8171</v>
      </c>
      <c r="B1408">
        <v>0</v>
      </c>
      <c r="C1408" t="s">
        <v>22</v>
      </c>
      <c r="D1408">
        <v>0</v>
      </c>
      <c r="E1408">
        <v>0</v>
      </c>
      <c r="F1408">
        <v>0</v>
      </c>
      <c r="G1408">
        <v>0</v>
      </c>
    </row>
    <row r="1409" spans="1:7">
      <c r="A1409">
        <v>8172</v>
      </c>
      <c r="B1409">
        <v>0</v>
      </c>
      <c r="C1409" t="s">
        <v>23</v>
      </c>
      <c r="D1409">
        <v>0</v>
      </c>
      <c r="E1409">
        <v>0</v>
      </c>
      <c r="F1409">
        <v>0</v>
      </c>
      <c r="G1409">
        <v>0</v>
      </c>
    </row>
    <row r="1410" spans="1:7">
      <c r="A1410">
        <v>8173</v>
      </c>
      <c r="B1410">
        <v>0</v>
      </c>
      <c r="C1410" t="s">
        <v>24</v>
      </c>
      <c r="D1410">
        <v>0</v>
      </c>
      <c r="E1410">
        <v>0</v>
      </c>
      <c r="F1410">
        <v>0</v>
      </c>
      <c r="G1410">
        <v>0</v>
      </c>
    </row>
    <row r="1411" spans="1:7">
      <c r="A1411">
        <v>8174</v>
      </c>
      <c r="B1411">
        <v>0</v>
      </c>
      <c r="C1411" t="s">
        <v>25</v>
      </c>
      <c r="D1411">
        <v>0</v>
      </c>
      <c r="E1411">
        <v>0</v>
      </c>
      <c r="F1411">
        <v>0</v>
      </c>
      <c r="G1411">
        <v>0</v>
      </c>
    </row>
    <row r="1412" spans="1:7">
      <c r="A1412">
        <v>8175</v>
      </c>
      <c r="B1412">
        <v>0</v>
      </c>
      <c r="C1412" t="s">
        <v>26</v>
      </c>
      <c r="D1412">
        <v>2700000</v>
      </c>
      <c r="E1412">
        <v>2319900</v>
      </c>
      <c r="F1412">
        <v>-380100</v>
      </c>
      <c r="G1412">
        <v>85.92</v>
      </c>
    </row>
    <row r="1413" spans="1:7">
      <c r="A1413">
        <v>8176</v>
      </c>
      <c r="B1413">
        <v>0</v>
      </c>
      <c r="C1413" t="s">
        <v>27</v>
      </c>
      <c r="D1413">
        <v>0</v>
      </c>
      <c r="E1413">
        <v>0</v>
      </c>
      <c r="F1413">
        <v>0</v>
      </c>
      <c r="G1413">
        <v>0</v>
      </c>
    </row>
    <row r="1414" spans="1:7">
      <c r="A1414">
        <v>8177</v>
      </c>
      <c r="B1414">
        <v>0</v>
      </c>
      <c r="C1414" t="s">
        <v>28</v>
      </c>
      <c r="D1414">
        <v>0</v>
      </c>
      <c r="E1414">
        <v>0</v>
      </c>
      <c r="F1414">
        <v>0</v>
      </c>
      <c r="G1414">
        <v>0</v>
      </c>
    </row>
    <row r="1415" spans="1:7">
      <c r="A1415">
        <v>8178</v>
      </c>
      <c r="B1415">
        <v>0</v>
      </c>
      <c r="C1415" t="s">
        <v>29</v>
      </c>
      <c r="D1415">
        <v>50000</v>
      </c>
      <c r="E1415">
        <v>22450</v>
      </c>
      <c r="F1415">
        <v>-27550</v>
      </c>
      <c r="G1415">
        <v>44.9</v>
      </c>
    </row>
    <row r="1416" spans="1:7">
      <c r="A1416">
        <v>170</v>
      </c>
      <c r="B1416">
        <v>0</v>
      </c>
      <c r="C1416" t="s">
        <v>30</v>
      </c>
      <c r="D1416">
        <v>0</v>
      </c>
      <c r="E1416">
        <v>0</v>
      </c>
      <c r="F1416">
        <v>0</v>
      </c>
      <c r="G1416">
        <v>0</v>
      </c>
    </row>
    <row r="1417" spans="1:7">
      <c r="A1417">
        <v>8181</v>
      </c>
      <c r="B1417">
        <v>0</v>
      </c>
      <c r="C1417" t="s">
        <v>31</v>
      </c>
      <c r="D1417">
        <v>0</v>
      </c>
      <c r="E1417">
        <v>0</v>
      </c>
      <c r="F1417">
        <v>0</v>
      </c>
      <c r="G1417">
        <v>0</v>
      </c>
    </row>
    <row r="1418" spans="1:7">
      <c r="A1418">
        <v>8182</v>
      </c>
      <c r="B1418">
        <v>0</v>
      </c>
      <c r="C1418" t="s">
        <v>32</v>
      </c>
      <c r="D1418">
        <v>0</v>
      </c>
      <c r="E1418">
        <v>0</v>
      </c>
      <c r="F1418">
        <v>0</v>
      </c>
      <c r="G1418">
        <v>0</v>
      </c>
    </row>
    <row r="1419" spans="1:7">
      <c r="A1419">
        <v>8183</v>
      </c>
      <c r="B1419">
        <v>0</v>
      </c>
      <c r="C1419" t="s">
        <v>33</v>
      </c>
      <c r="D1419">
        <v>0</v>
      </c>
      <c r="E1419">
        <v>0</v>
      </c>
      <c r="F1419">
        <v>0</v>
      </c>
      <c r="G1419">
        <v>0</v>
      </c>
    </row>
    <row r="1420" spans="1:7">
      <c r="A1420">
        <v>8184</v>
      </c>
      <c r="B1420">
        <v>0</v>
      </c>
      <c r="C1420" t="s">
        <v>30</v>
      </c>
      <c r="D1420">
        <v>0</v>
      </c>
      <c r="E1420">
        <v>0</v>
      </c>
      <c r="F1420">
        <v>0</v>
      </c>
      <c r="G1420">
        <v>0</v>
      </c>
    </row>
    <row r="1421" spans="1:7">
      <c r="A1421">
        <v>8191</v>
      </c>
      <c r="B1421">
        <v>0</v>
      </c>
      <c r="C1421" t="s">
        <v>34</v>
      </c>
      <c r="D1421">
        <v>0</v>
      </c>
      <c r="E1421">
        <v>0</v>
      </c>
      <c r="F1421">
        <v>0</v>
      </c>
      <c r="G1421">
        <v>0</v>
      </c>
    </row>
    <row r="1422" spans="1:7">
      <c r="A1422">
        <v>171</v>
      </c>
      <c r="B1422">
        <v>0</v>
      </c>
      <c r="C1422" t="s">
        <v>35</v>
      </c>
      <c r="D1422">
        <v>0</v>
      </c>
      <c r="E1422">
        <v>0</v>
      </c>
      <c r="F1422">
        <v>0</v>
      </c>
      <c r="G1422">
        <v>0</v>
      </c>
    </row>
    <row r="1423" spans="1:7">
      <c r="A1423">
        <v>172</v>
      </c>
      <c r="B1423">
        <v>0</v>
      </c>
      <c r="C1423" t="s">
        <v>36</v>
      </c>
      <c r="D1423">
        <v>0</v>
      </c>
      <c r="E1423">
        <v>0</v>
      </c>
      <c r="F1423">
        <v>0</v>
      </c>
      <c r="G1423">
        <v>0</v>
      </c>
    </row>
    <row r="1424" spans="1:7">
      <c r="A1424">
        <v>8211</v>
      </c>
      <c r="B1424">
        <v>0</v>
      </c>
      <c r="C1424" t="s">
        <v>37</v>
      </c>
      <c r="D1424">
        <v>0</v>
      </c>
      <c r="E1424">
        <v>0</v>
      </c>
      <c r="F1424">
        <v>0</v>
      </c>
      <c r="G1424">
        <v>0</v>
      </c>
    </row>
    <row r="1425" spans="1:7">
      <c r="A1425">
        <v>8212</v>
      </c>
      <c r="B1425">
        <v>0</v>
      </c>
      <c r="C1425" t="s">
        <v>38</v>
      </c>
      <c r="D1425">
        <v>0</v>
      </c>
      <c r="E1425">
        <v>0</v>
      </c>
      <c r="F1425">
        <v>0</v>
      </c>
      <c r="G1425">
        <v>0</v>
      </c>
    </row>
    <row r="1426" spans="1:7">
      <c r="A1426">
        <v>8213</v>
      </c>
      <c r="B1426">
        <v>0</v>
      </c>
      <c r="C1426" t="s">
        <v>29</v>
      </c>
      <c r="D1426">
        <v>0</v>
      </c>
      <c r="E1426">
        <v>0</v>
      </c>
      <c r="F1426">
        <v>0</v>
      </c>
      <c r="G1426">
        <v>0</v>
      </c>
    </row>
    <row r="1427" spans="1:7">
      <c r="A1427">
        <v>8214</v>
      </c>
      <c r="B1427">
        <v>0</v>
      </c>
      <c r="C1427" t="s">
        <v>30</v>
      </c>
      <c r="D1427">
        <v>0</v>
      </c>
      <c r="E1427">
        <v>0</v>
      </c>
      <c r="F1427">
        <v>0</v>
      </c>
      <c r="G1427">
        <v>0</v>
      </c>
    </row>
    <row r="1428" spans="1:7">
      <c r="A1428">
        <v>173</v>
      </c>
      <c r="B1428">
        <v>0</v>
      </c>
      <c r="C1428" t="s">
        <v>39</v>
      </c>
      <c r="D1428">
        <v>0</v>
      </c>
      <c r="E1428">
        <v>0</v>
      </c>
      <c r="F1428">
        <v>0</v>
      </c>
      <c r="G1428">
        <v>0</v>
      </c>
    </row>
    <row r="1429" spans="1:7">
      <c r="A1429">
        <v>8221</v>
      </c>
      <c r="B1429">
        <v>0</v>
      </c>
      <c r="C1429" t="s">
        <v>40</v>
      </c>
      <c r="D1429">
        <v>0</v>
      </c>
      <c r="E1429">
        <v>0</v>
      </c>
      <c r="F1429">
        <v>0</v>
      </c>
      <c r="G1429">
        <v>0</v>
      </c>
    </row>
    <row r="1430" spans="1:7">
      <c r="A1430">
        <v>8222</v>
      </c>
      <c r="B1430">
        <v>0</v>
      </c>
      <c r="C1430" t="s">
        <v>29</v>
      </c>
      <c r="D1430">
        <v>0</v>
      </c>
      <c r="E1430">
        <v>0</v>
      </c>
      <c r="F1430">
        <v>0</v>
      </c>
      <c r="G1430">
        <v>0</v>
      </c>
    </row>
    <row r="1431" spans="1:7">
      <c r="A1431">
        <v>8223</v>
      </c>
      <c r="B1431">
        <v>0</v>
      </c>
      <c r="C1431" t="s">
        <v>31</v>
      </c>
      <c r="D1431">
        <v>0</v>
      </c>
      <c r="E1431">
        <v>0</v>
      </c>
      <c r="F1431">
        <v>0</v>
      </c>
      <c r="G1431">
        <v>0</v>
      </c>
    </row>
    <row r="1432" spans="1:7">
      <c r="A1432">
        <v>8224</v>
      </c>
      <c r="B1432">
        <v>0</v>
      </c>
      <c r="C1432" t="s">
        <v>30</v>
      </c>
      <c r="D1432">
        <v>0</v>
      </c>
      <c r="E1432">
        <v>0</v>
      </c>
      <c r="F1432">
        <v>0</v>
      </c>
      <c r="G1432">
        <v>0</v>
      </c>
    </row>
    <row r="1433" spans="1:7">
      <c r="A1433">
        <v>174</v>
      </c>
      <c r="B1433">
        <v>0</v>
      </c>
      <c r="C1433" t="s">
        <v>30</v>
      </c>
      <c r="D1433">
        <v>0</v>
      </c>
      <c r="E1433">
        <v>0</v>
      </c>
      <c r="F1433">
        <v>0</v>
      </c>
      <c r="G1433">
        <v>0</v>
      </c>
    </row>
    <row r="1434" spans="1:7">
      <c r="A1434">
        <v>8231</v>
      </c>
      <c r="B1434">
        <v>0</v>
      </c>
      <c r="C1434" t="s">
        <v>40</v>
      </c>
      <c r="D1434">
        <v>0</v>
      </c>
      <c r="E1434">
        <v>0</v>
      </c>
      <c r="F1434">
        <v>0</v>
      </c>
      <c r="G1434">
        <v>0</v>
      </c>
    </row>
    <row r="1435" spans="1:7">
      <c r="A1435">
        <v>8232</v>
      </c>
      <c r="B1435">
        <v>0</v>
      </c>
      <c r="C1435" t="s">
        <v>29</v>
      </c>
      <c r="D1435">
        <v>0</v>
      </c>
      <c r="E1435">
        <v>0</v>
      </c>
      <c r="F1435">
        <v>0</v>
      </c>
      <c r="G1435">
        <v>0</v>
      </c>
    </row>
    <row r="1436" spans="1:7">
      <c r="A1436">
        <v>8233</v>
      </c>
      <c r="B1436">
        <v>0</v>
      </c>
      <c r="C1436" t="s">
        <v>30</v>
      </c>
      <c r="D1436">
        <v>0</v>
      </c>
      <c r="E1436">
        <v>0</v>
      </c>
      <c r="F1436">
        <v>0</v>
      </c>
      <c r="G1436">
        <v>0</v>
      </c>
    </row>
    <row r="1437" spans="1:7">
      <c r="A1437">
        <v>175</v>
      </c>
      <c r="B1437">
        <v>0</v>
      </c>
      <c r="C1437" t="s">
        <v>41</v>
      </c>
      <c r="D1437">
        <v>0</v>
      </c>
      <c r="E1437">
        <v>0</v>
      </c>
      <c r="F1437">
        <v>0</v>
      </c>
      <c r="G1437">
        <v>0</v>
      </c>
    </row>
    <row r="1438" spans="1:7">
      <c r="A1438">
        <v>176</v>
      </c>
      <c r="B1438">
        <v>0</v>
      </c>
      <c r="C1438" t="s">
        <v>42</v>
      </c>
      <c r="D1438">
        <v>0</v>
      </c>
      <c r="E1438">
        <v>0</v>
      </c>
      <c r="F1438">
        <v>0</v>
      </c>
      <c r="G1438">
        <v>0</v>
      </c>
    </row>
    <row r="1439" spans="1:7">
      <c r="A1439">
        <v>8241</v>
      </c>
      <c r="B1439">
        <v>0</v>
      </c>
      <c r="C1439" t="s">
        <v>37</v>
      </c>
      <c r="D1439">
        <v>0</v>
      </c>
      <c r="E1439">
        <v>0</v>
      </c>
      <c r="F1439">
        <v>0</v>
      </c>
      <c r="G1439">
        <v>0</v>
      </c>
    </row>
    <row r="1440" spans="1:7">
      <c r="A1440">
        <v>8242</v>
      </c>
      <c r="B1440">
        <v>0</v>
      </c>
      <c r="C1440" t="s">
        <v>38</v>
      </c>
      <c r="D1440">
        <v>0</v>
      </c>
      <c r="E1440">
        <v>0</v>
      </c>
      <c r="F1440">
        <v>0</v>
      </c>
      <c r="G1440">
        <v>0</v>
      </c>
    </row>
    <row r="1441" spans="1:7">
      <c r="A1441">
        <v>8251</v>
      </c>
      <c r="B1441">
        <v>0</v>
      </c>
      <c r="C1441" t="s">
        <v>43</v>
      </c>
      <c r="D1441">
        <v>0</v>
      </c>
      <c r="E1441">
        <v>0</v>
      </c>
      <c r="F1441">
        <v>0</v>
      </c>
      <c r="G1441">
        <v>0</v>
      </c>
    </row>
    <row r="1442" spans="1:7">
      <c r="A1442">
        <v>177</v>
      </c>
      <c r="B1442">
        <v>0</v>
      </c>
      <c r="C1442" t="s">
        <v>30</v>
      </c>
      <c r="D1442">
        <v>0</v>
      </c>
      <c r="E1442">
        <v>0</v>
      </c>
      <c r="F1442">
        <v>0</v>
      </c>
      <c r="G1442">
        <v>0</v>
      </c>
    </row>
    <row r="1443" spans="1:7">
      <c r="A1443">
        <v>8261</v>
      </c>
      <c r="B1443">
        <v>0</v>
      </c>
      <c r="C1443" t="s">
        <v>31</v>
      </c>
      <c r="D1443">
        <v>0</v>
      </c>
      <c r="E1443">
        <v>0</v>
      </c>
      <c r="F1443">
        <v>0</v>
      </c>
      <c r="G1443">
        <v>0</v>
      </c>
    </row>
    <row r="1444" spans="1:7">
      <c r="A1444">
        <v>8262</v>
      </c>
      <c r="B1444">
        <v>0</v>
      </c>
      <c r="C1444" t="s">
        <v>33</v>
      </c>
      <c r="D1444">
        <v>0</v>
      </c>
      <c r="E1444">
        <v>0</v>
      </c>
      <c r="F1444">
        <v>0</v>
      </c>
      <c r="G1444">
        <v>0</v>
      </c>
    </row>
    <row r="1445" spans="1:7">
      <c r="A1445">
        <v>8263</v>
      </c>
      <c r="B1445">
        <v>0</v>
      </c>
      <c r="C1445" t="s">
        <v>30</v>
      </c>
      <c r="D1445">
        <v>0</v>
      </c>
      <c r="E1445">
        <v>0</v>
      </c>
      <c r="F1445">
        <v>0</v>
      </c>
      <c r="G1445">
        <v>0</v>
      </c>
    </row>
    <row r="1446" spans="1:7">
      <c r="A1446">
        <v>178</v>
      </c>
      <c r="B1446">
        <v>0</v>
      </c>
      <c r="C1446" t="s">
        <v>44</v>
      </c>
      <c r="D1446">
        <v>0</v>
      </c>
      <c r="E1446">
        <v>0</v>
      </c>
      <c r="F1446">
        <v>0</v>
      </c>
      <c r="G1446">
        <v>0</v>
      </c>
    </row>
    <row r="1447" spans="1:7">
      <c r="A1447">
        <v>8311</v>
      </c>
      <c r="B1447">
        <v>0</v>
      </c>
      <c r="C1447" t="s">
        <v>45</v>
      </c>
      <c r="D1447">
        <v>0</v>
      </c>
      <c r="E1447">
        <v>0</v>
      </c>
      <c r="F1447">
        <v>0</v>
      </c>
      <c r="G1447">
        <v>0</v>
      </c>
    </row>
    <row r="1448" spans="1:7">
      <c r="A1448">
        <v>8312</v>
      </c>
      <c r="B1448">
        <v>0</v>
      </c>
      <c r="C1448" t="s">
        <v>43</v>
      </c>
      <c r="D1448">
        <v>0</v>
      </c>
      <c r="E1448">
        <v>0</v>
      </c>
      <c r="F1448">
        <v>0</v>
      </c>
      <c r="G1448">
        <v>0</v>
      </c>
    </row>
    <row r="1449" spans="1:7">
      <c r="A1449">
        <v>8313</v>
      </c>
      <c r="B1449">
        <v>0</v>
      </c>
      <c r="C1449" t="s">
        <v>46</v>
      </c>
      <c r="D1449">
        <v>0</v>
      </c>
      <c r="E1449">
        <v>0</v>
      </c>
      <c r="F1449">
        <v>0</v>
      </c>
      <c r="G1449">
        <v>0</v>
      </c>
    </row>
    <row r="1450" spans="1:7">
      <c r="A1450">
        <v>179</v>
      </c>
      <c r="B1450">
        <v>0</v>
      </c>
      <c r="C1450" t="s">
        <v>30</v>
      </c>
      <c r="D1450">
        <v>0</v>
      </c>
      <c r="E1450">
        <v>0</v>
      </c>
      <c r="F1450">
        <v>0</v>
      </c>
      <c r="G1450">
        <v>0</v>
      </c>
    </row>
    <row r="1451" spans="1:7">
      <c r="A1451">
        <v>8321</v>
      </c>
      <c r="B1451">
        <v>0</v>
      </c>
      <c r="C1451" t="s">
        <v>31</v>
      </c>
      <c r="D1451">
        <v>0</v>
      </c>
      <c r="E1451">
        <v>0</v>
      </c>
      <c r="F1451">
        <v>0</v>
      </c>
      <c r="G1451">
        <v>0</v>
      </c>
    </row>
    <row r="1452" spans="1:7">
      <c r="A1452">
        <v>8322</v>
      </c>
      <c r="B1452">
        <v>0</v>
      </c>
      <c r="C1452" t="s">
        <v>33</v>
      </c>
      <c r="D1452">
        <v>0</v>
      </c>
      <c r="E1452">
        <v>0</v>
      </c>
      <c r="F1452">
        <v>0</v>
      </c>
      <c r="G1452">
        <v>0</v>
      </c>
    </row>
    <row r="1453" spans="1:7">
      <c r="A1453">
        <v>8323</v>
      </c>
      <c r="B1453">
        <v>0</v>
      </c>
      <c r="C1453" t="s">
        <v>30</v>
      </c>
      <c r="D1453">
        <v>0</v>
      </c>
      <c r="E1453">
        <v>0</v>
      </c>
      <c r="F1453">
        <v>0</v>
      </c>
      <c r="G1453">
        <v>0</v>
      </c>
    </row>
    <row r="1454" spans="1:7">
      <c r="A1454">
        <v>180</v>
      </c>
      <c r="B1454">
        <v>0</v>
      </c>
      <c r="C1454" t="s">
        <v>47</v>
      </c>
      <c r="D1454">
        <v>0</v>
      </c>
      <c r="E1454">
        <v>0</v>
      </c>
      <c r="F1454">
        <v>0</v>
      </c>
      <c r="G1454">
        <v>0</v>
      </c>
    </row>
    <row r="1455" spans="1:7">
      <c r="A1455">
        <v>8331</v>
      </c>
      <c r="B1455">
        <v>0</v>
      </c>
      <c r="C1455" t="s">
        <v>47</v>
      </c>
      <c r="D1455">
        <v>0</v>
      </c>
      <c r="E1455">
        <v>0</v>
      </c>
      <c r="F1455">
        <v>0</v>
      </c>
      <c r="G1455">
        <v>0</v>
      </c>
    </row>
    <row r="1456" spans="1:7">
      <c r="A1456">
        <v>181</v>
      </c>
      <c r="B1456">
        <v>0</v>
      </c>
      <c r="C1456" t="s">
        <v>48</v>
      </c>
      <c r="D1456">
        <v>810000</v>
      </c>
      <c r="E1456">
        <v>721050</v>
      </c>
      <c r="F1456">
        <v>-88950</v>
      </c>
      <c r="G1456">
        <v>89.02</v>
      </c>
    </row>
    <row r="1457" spans="1:7">
      <c r="A1457">
        <v>182</v>
      </c>
      <c r="B1457">
        <v>0</v>
      </c>
      <c r="C1457" t="s">
        <v>49</v>
      </c>
      <c r="D1457">
        <v>750000</v>
      </c>
      <c r="E1457">
        <v>673730</v>
      </c>
      <c r="F1457">
        <v>-76270</v>
      </c>
      <c r="G1457">
        <v>89.83</v>
      </c>
    </row>
    <row r="1458" spans="1:7">
      <c r="A1458">
        <v>8341</v>
      </c>
      <c r="B1458">
        <v>0</v>
      </c>
      <c r="C1458" t="s">
        <v>50</v>
      </c>
      <c r="D1458">
        <v>0</v>
      </c>
      <c r="E1458">
        <v>0</v>
      </c>
      <c r="F1458">
        <v>0</v>
      </c>
      <c r="G1458">
        <v>0</v>
      </c>
    </row>
    <row r="1459" spans="1:7">
      <c r="A1459">
        <v>8342</v>
      </c>
      <c r="B1459">
        <v>0</v>
      </c>
      <c r="C1459" t="s">
        <v>51</v>
      </c>
      <c r="D1459">
        <v>750000</v>
      </c>
      <c r="E1459">
        <v>673730</v>
      </c>
      <c r="F1459">
        <v>-76270</v>
      </c>
      <c r="G1459">
        <v>89.83</v>
      </c>
    </row>
    <row r="1460" spans="1:7">
      <c r="A1460">
        <v>8343</v>
      </c>
      <c r="B1460">
        <v>0</v>
      </c>
      <c r="C1460" t="s">
        <v>52</v>
      </c>
      <c r="D1460">
        <v>0</v>
      </c>
      <c r="E1460">
        <v>0</v>
      </c>
      <c r="F1460">
        <v>0</v>
      </c>
      <c r="G1460">
        <v>0</v>
      </c>
    </row>
    <row r="1461" spans="1:7">
      <c r="A1461">
        <v>8344</v>
      </c>
      <c r="B1461">
        <v>0</v>
      </c>
      <c r="C1461" t="s">
        <v>53</v>
      </c>
      <c r="D1461">
        <v>0</v>
      </c>
      <c r="E1461">
        <v>0</v>
      </c>
      <c r="F1461">
        <v>0</v>
      </c>
      <c r="G1461">
        <v>0</v>
      </c>
    </row>
    <row r="1462" spans="1:7">
      <c r="A1462">
        <v>8346</v>
      </c>
      <c r="B1462">
        <v>0</v>
      </c>
      <c r="C1462" t="s">
        <v>54</v>
      </c>
      <c r="D1462">
        <v>0</v>
      </c>
      <c r="E1462">
        <v>0</v>
      </c>
      <c r="F1462">
        <v>0</v>
      </c>
      <c r="G1462">
        <v>0</v>
      </c>
    </row>
    <row r="1463" spans="1:7">
      <c r="A1463">
        <v>8347</v>
      </c>
      <c r="B1463">
        <v>0</v>
      </c>
      <c r="C1463" t="s">
        <v>55</v>
      </c>
      <c r="D1463">
        <v>0</v>
      </c>
      <c r="E1463">
        <v>0</v>
      </c>
      <c r="F1463">
        <v>0</v>
      </c>
      <c r="G1463">
        <v>0</v>
      </c>
    </row>
    <row r="1464" spans="1:7">
      <c r="A1464">
        <v>8348</v>
      </c>
      <c r="B1464">
        <v>0</v>
      </c>
      <c r="C1464" t="s">
        <v>56</v>
      </c>
      <c r="D1464">
        <v>0</v>
      </c>
      <c r="E1464">
        <v>0</v>
      </c>
      <c r="F1464">
        <v>0</v>
      </c>
      <c r="G1464">
        <v>0</v>
      </c>
    </row>
    <row r="1465" spans="1:7">
      <c r="A1465">
        <v>8349</v>
      </c>
      <c r="B1465">
        <v>0</v>
      </c>
      <c r="C1465" t="s">
        <v>57</v>
      </c>
      <c r="D1465">
        <v>0</v>
      </c>
      <c r="E1465">
        <v>0</v>
      </c>
      <c r="F1465">
        <v>0</v>
      </c>
      <c r="G1465">
        <v>0</v>
      </c>
    </row>
    <row r="1466" spans="1:7">
      <c r="A1466">
        <v>257</v>
      </c>
      <c r="B1466">
        <v>0</v>
      </c>
      <c r="C1466" t="s">
        <v>58</v>
      </c>
      <c r="D1466">
        <v>0</v>
      </c>
      <c r="E1466">
        <v>0</v>
      </c>
      <c r="F1466">
        <v>0</v>
      </c>
      <c r="G1466">
        <v>0</v>
      </c>
    </row>
    <row r="1467" spans="1:7">
      <c r="A1467">
        <v>8353</v>
      </c>
      <c r="B1467">
        <v>0</v>
      </c>
      <c r="C1467" t="s">
        <v>59</v>
      </c>
      <c r="D1467">
        <v>0</v>
      </c>
      <c r="E1467">
        <v>0</v>
      </c>
      <c r="F1467">
        <v>0</v>
      </c>
      <c r="G1467">
        <v>0</v>
      </c>
    </row>
    <row r="1468" spans="1:7">
      <c r="A1468">
        <v>8354</v>
      </c>
      <c r="B1468">
        <v>0</v>
      </c>
      <c r="C1468" t="s">
        <v>60</v>
      </c>
      <c r="D1468">
        <v>0</v>
      </c>
      <c r="E1468">
        <v>0</v>
      </c>
      <c r="F1468">
        <v>0</v>
      </c>
      <c r="G1468">
        <v>0</v>
      </c>
    </row>
    <row r="1469" spans="1:7">
      <c r="A1469">
        <v>8355</v>
      </c>
      <c r="B1469">
        <v>0</v>
      </c>
      <c r="C1469" t="s">
        <v>61</v>
      </c>
      <c r="D1469">
        <v>0</v>
      </c>
      <c r="E1469">
        <v>0</v>
      </c>
      <c r="F1469">
        <v>0</v>
      </c>
      <c r="G1469">
        <v>0</v>
      </c>
    </row>
    <row r="1470" spans="1:7">
      <c r="A1470">
        <v>8356</v>
      </c>
      <c r="B1470">
        <v>0</v>
      </c>
      <c r="C1470" t="s">
        <v>62</v>
      </c>
      <c r="D1470">
        <v>0</v>
      </c>
      <c r="E1470">
        <v>0</v>
      </c>
      <c r="F1470">
        <v>0</v>
      </c>
      <c r="G1470">
        <v>0</v>
      </c>
    </row>
    <row r="1471" spans="1:7">
      <c r="A1471">
        <v>8357</v>
      </c>
      <c r="B1471">
        <v>0</v>
      </c>
      <c r="C1471" t="s">
        <v>63</v>
      </c>
      <c r="D1471">
        <v>0</v>
      </c>
      <c r="E1471">
        <v>0</v>
      </c>
      <c r="F1471">
        <v>0</v>
      </c>
      <c r="G1471">
        <v>0</v>
      </c>
    </row>
    <row r="1472" spans="1:7">
      <c r="A1472">
        <v>8352</v>
      </c>
      <c r="B1472">
        <v>0</v>
      </c>
      <c r="C1472" t="s">
        <v>64</v>
      </c>
      <c r="D1472">
        <v>0</v>
      </c>
      <c r="E1472">
        <v>0</v>
      </c>
      <c r="F1472">
        <v>0</v>
      </c>
      <c r="G1472">
        <v>0</v>
      </c>
    </row>
    <row r="1473" spans="1:7">
      <c r="A1473">
        <v>183</v>
      </c>
      <c r="B1473">
        <v>0</v>
      </c>
      <c r="C1473" t="s">
        <v>65</v>
      </c>
      <c r="D1473">
        <v>0</v>
      </c>
      <c r="E1473">
        <v>0</v>
      </c>
      <c r="F1473">
        <v>0</v>
      </c>
      <c r="G1473">
        <v>0</v>
      </c>
    </row>
    <row r="1474" spans="1:7">
      <c r="A1474">
        <v>8361</v>
      </c>
      <c r="B1474">
        <v>0</v>
      </c>
      <c r="C1474" t="s">
        <v>66</v>
      </c>
      <c r="D1474">
        <v>0</v>
      </c>
      <c r="E1474">
        <v>0</v>
      </c>
      <c r="F1474">
        <v>0</v>
      </c>
      <c r="G1474">
        <v>0</v>
      </c>
    </row>
    <row r="1475" spans="1:7">
      <c r="A1475">
        <v>8362</v>
      </c>
      <c r="B1475">
        <v>0</v>
      </c>
      <c r="C1475" t="s">
        <v>67</v>
      </c>
      <c r="D1475">
        <v>0</v>
      </c>
      <c r="E1475">
        <v>0</v>
      </c>
      <c r="F1475">
        <v>0</v>
      </c>
      <c r="G1475">
        <v>0</v>
      </c>
    </row>
    <row r="1476" spans="1:7">
      <c r="A1476">
        <v>8363</v>
      </c>
      <c r="B1476">
        <v>0</v>
      </c>
      <c r="C1476" t="s">
        <v>68</v>
      </c>
      <c r="D1476">
        <v>0</v>
      </c>
      <c r="E1476">
        <v>0</v>
      </c>
      <c r="F1476">
        <v>0</v>
      </c>
      <c r="G1476">
        <v>0</v>
      </c>
    </row>
    <row r="1477" spans="1:7">
      <c r="A1477">
        <v>8371</v>
      </c>
      <c r="B1477">
        <v>0</v>
      </c>
      <c r="C1477" t="s">
        <v>69</v>
      </c>
      <c r="D1477">
        <v>0</v>
      </c>
      <c r="E1477">
        <v>0</v>
      </c>
      <c r="F1477">
        <v>0</v>
      </c>
      <c r="G1477">
        <v>0</v>
      </c>
    </row>
    <row r="1478" spans="1:7">
      <c r="A1478">
        <v>184</v>
      </c>
      <c r="B1478">
        <v>0</v>
      </c>
      <c r="C1478" t="s">
        <v>30</v>
      </c>
      <c r="D1478">
        <v>60000</v>
      </c>
      <c r="E1478">
        <v>47320</v>
      </c>
      <c r="F1478">
        <v>-12680</v>
      </c>
      <c r="G1478">
        <v>78.87</v>
      </c>
    </row>
    <row r="1479" spans="1:7">
      <c r="A1479">
        <v>8381</v>
      </c>
      <c r="B1479">
        <v>0</v>
      </c>
      <c r="C1479" t="s">
        <v>31</v>
      </c>
      <c r="D1479">
        <v>0</v>
      </c>
      <c r="E1479">
        <v>0</v>
      </c>
      <c r="F1479">
        <v>0</v>
      </c>
      <c r="G1479">
        <v>0</v>
      </c>
    </row>
    <row r="1480" spans="1:7">
      <c r="A1480">
        <v>8382</v>
      </c>
      <c r="B1480">
        <v>0</v>
      </c>
      <c r="C1480" t="s">
        <v>33</v>
      </c>
      <c r="D1480">
        <v>0</v>
      </c>
      <c r="E1480">
        <v>0</v>
      </c>
      <c r="F1480">
        <v>0</v>
      </c>
      <c r="G1480">
        <v>0</v>
      </c>
    </row>
    <row r="1481" spans="1:7">
      <c r="A1481">
        <v>8383</v>
      </c>
      <c r="B1481">
        <v>0</v>
      </c>
      <c r="C1481" t="s">
        <v>30</v>
      </c>
      <c r="D1481">
        <v>60000</v>
      </c>
      <c r="E1481">
        <v>47320</v>
      </c>
      <c r="F1481">
        <v>-12680</v>
      </c>
      <c r="G1481">
        <v>78.87</v>
      </c>
    </row>
    <row r="1482" spans="1:7">
      <c r="A1482">
        <v>8391</v>
      </c>
      <c r="B1482">
        <v>0</v>
      </c>
      <c r="C1482" t="s">
        <v>34</v>
      </c>
      <c r="D1482">
        <v>0</v>
      </c>
      <c r="E1482">
        <v>0</v>
      </c>
      <c r="F1482">
        <v>0</v>
      </c>
      <c r="G1482">
        <v>0</v>
      </c>
    </row>
    <row r="1483" spans="1:7">
      <c r="A1483">
        <v>185</v>
      </c>
      <c r="B1483">
        <v>0</v>
      </c>
      <c r="C1483" t="s">
        <v>70</v>
      </c>
      <c r="D1483">
        <v>0</v>
      </c>
      <c r="E1483">
        <v>0</v>
      </c>
      <c r="F1483">
        <v>0</v>
      </c>
      <c r="G1483">
        <v>0</v>
      </c>
    </row>
    <row r="1484" spans="1:7">
      <c r="A1484">
        <v>186</v>
      </c>
      <c r="B1484">
        <v>0</v>
      </c>
      <c r="C1484" t="s">
        <v>42</v>
      </c>
      <c r="D1484">
        <v>0</v>
      </c>
      <c r="E1484">
        <v>0</v>
      </c>
      <c r="F1484">
        <v>0</v>
      </c>
      <c r="G1484">
        <v>0</v>
      </c>
    </row>
    <row r="1485" spans="1:7">
      <c r="A1485">
        <v>8411</v>
      </c>
      <c r="B1485">
        <v>0</v>
      </c>
      <c r="C1485" t="s">
        <v>37</v>
      </c>
      <c r="D1485">
        <v>0</v>
      </c>
      <c r="E1485">
        <v>0</v>
      </c>
      <c r="F1485">
        <v>0</v>
      </c>
      <c r="G1485">
        <v>0</v>
      </c>
    </row>
    <row r="1486" spans="1:7">
      <c r="A1486">
        <v>187</v>
      </c>
      <c r="B1486">
        <v>0</v>
      </c>
      <c r="C1486" t="s">
        <v>71</v>
      </c>
      <c r="D1486">
        <v>0</v>
      </c>
      <c r="E1486">
        <v>0</v>
      </c>
      <c r="F1486">
        <v>0</v>
      </c>
      <c r="G1486">
        <v>0</v>
      </c>
    </row>
    <row r="1487" spans="1:7">
      <c r="A1487">
        <v>8421</v>
      </c>
      <c r="B1487">
        <v>0</v>
      </c>
      <c r="C1487" t="s">
        <v>71</v>
      </c>
      <c r="D1487">
        <v>0</v>
      </c>
      <c r="E1487">
        <v>0</v>
      </c>
      <c r="F1487">
        <v>0</v>
      </c>
      <c r="G1487">
        <v>0</v>
      </c>
    </row>
    <row r="1488" spans="1:7">
      <c r="A1488">
        <v>188</v>
      </c>
      <c r="B1488">
        <v>0</v>
      </c>
      <c r="C1488" t="s">
        <v>30</v>
      </c>
      <c r="D1488">
        <v>0</v>
      </c>
      <c r="E1488">
        <v>0</v>
      </c>
      <c r="F1488">
        <v>0</v>
      </c>
      <c r="G1488">
        <v>0</v>
      </c>
    </row>
    <row r="1489" spans="1:7">
      <c r="A1489">
        <v>8431</v>
      </c>
      <c r="B1489">
        <v>0</v>
      </c>
      <c r="C1489" t="s">
        <v>31</v>
      </c>
      <c r="D1489">
        <v>0</v>
      </c>
      <c r="E1489">
        <v>0</v>
      </c>
      <c r="F1489">
        <v>0</v>
      </c>
      <c r="G1489">
        <v>0</v>
      </c>
    </row>
    <row r="1490" spans="1:7">
      <c r="A1490">
        <v>8432</v>
      </c>
      <c r="B1490">
        <v>0</v>
      </c>
      <c r="C1490" t="s">
        <v>33</v>
      </c>
      <c r="D1490">
        <v>0</v>
      </c>
      <c r="E1490">
        <v>0</v>
      </c>
      <c r="F1490">
        <v>0</v>
      </c>
      <c r="G1490">
        <v>0</v>
      </c>
    </row>
    <row r="1491" spans="1:7">
      <c r="A1491">
        <v>8433</v>
      </c>
      <c r="B1491">
        <v>0</v>
      </c>
      <c r="C1491" t="s">
        <v>30</v>
      </c>
      <c r="D1491">
        <v>0</v>
      </c>
      <c r="E1491">
        <v>0</v>
      </c>
      <c r="F1491">
        <v>0</v>
      </c>
      <c r="G1491">
        <v>0</v>
      </c>
    </row>
    <row r="1492" spans="1:7">
      <c r="A1492">
        <v>189</v>
      </c>
      <c r="B1492">
        <v>0</v>
      </c>
      <c r="C1492" t="s">
        <v>72</v>
      </c>
      <c r="D1492">
        <v>0</v>
      </c>
      <c r="E1492">
        <v>0</v>
      </c>
      <c r="F1492">
        <v>0</v>
      </c>
      <c r="G1492">
        <v>0</v>
      </c>
    </row>
    <row r="1493" spans="1:7">
      <c r="A1493">
        <v>8441</v>
      </c>
      <c r="B1493">
        <v>0</v>
      </c>
      <c r="C1493" t="s">
        <v>73</v>
      </c>
      <c r="D1493">
        <v>0</v>
      </c>
      <c r="E1493">
        <v>0</v>
      </c>
      <c r="F1493">
        <v>0</v>
      </c>
      <c r="G1493">
        <v>0</v>
      </c>
    </row>
    <row r="1494" spans="1:7">
      <c r="A1494">
        <v>8442</v>
      </c>
      <c r="B1494">
        <v>0</v>
      </c>
      <c r="C1494" t="s">
        <v>74</v>
      </c>
      <c r="D1494">
        <v>0</v>
      </c>
      <c r="E1494">
        <v>0</v>
      </c>
      <c r="F1494">
        <v>0</v>
      </c>
      <c r="G1494">
        <v>0</v>
      </c>
    </row>
    <row r="1495" spans="1:7">
      <c r="A1495">
        <v>8443</v>
      </c>
      <c r="B1495">
        <v>0</v>
      </c>
      <c r="C1495" t="s">
        <v>75</v>
      </c>
      <c r="D1495">
        <v>0</v>
      </c>
      <c r="E1495">
        <v>0</v>
      </c>
      <c r="F1495">
        <v>0</v>
      </c>
      <c r="G1495">
        <v>0</v>
      </c>
    </row>
    <row r="1496" spans="1:7">
      <c r="A1496">
        <v>8444</v>
      </c>
      <c r="B1496">
        <v>0</v>
      </c>
      <c r="C1496" t="s">
        <v>76</v>
      </c>
      <c r="D1496">
        <v>0</v>
      </c>
      <c r="E1496">
        <v>0</v>
      </c>
      <c r="F1496">
        <v>0</v>
      </c>
      <c r="G1496">
        <v>0</v>
      </c>
    </row>
    <row r="1497" spans="1:7">
      <c r="A1497">
        <v>8445</v>
      </c>
      <c r="B1497">
        <v>0</v>
      </c>
      <c r="C1497" t="s">
        <v>77</v>
      </c>
      <c r="D1497">
        <v>0</v>
      </c>
      <c r="E1497">
        <v>0</v>
      </c>
      <c r="F1497">
        <v>0</v>
      </c>
      <c r="G1497">
        <v>0</v>
      </c>
    </row>
    <row r="1498" spans="1:7">
      <c r="A1498">
        <v>8446</v>
      </c>
      <c r="B1498">
        <v>0</v>
      </c>
      <c r="C1498" t="s">
        <v>78</v>
      </c>
      <c r="D1498">
        <v>0</v>
      </c>
      <c r="E1498">
        <v>0</v>
      </c>
      <c r="F1498">
        <v>0</v>
      </c>
      <c r="G1498">
        <v>0</v>
      </c>
    </row>
    <row r="1499" spans="1:7">
      <c r="A1499">
        <v>190</v>
      </c>
      <c r="B1499">
        <v>0</v>
      </c>
      <c r="C1499" t="s">
        <v>79</v>
      </c>
      <c r="D1499">
        <v>0</v>
      </c>
      <c r="E1499">
        <v>0</v>
      </c>
      <c r="F1499">
        <v>0</v>
      </c>
      <c r="G1499">
        <v>0</v>
      </c>
    </row>
    <row r="1500" spans="1:7">
      <c r="A1500">
        <v>8451</v>
      </c>
      <c r="B1500">
        <v>0</v>
      </c>
      <c r="C1500" t="s">
        <v>80</v>
      </c>
      <c r="D1500">
        <v>0</v>
      </c>
      <c r="E1500">
        <v>0</v>
      </c>
      <c r="F1500">
        <v>0</v>
      </c>
      <c r="G1500">
        <v>0</v>
      </c>
    </row>
    <row r="1501" spans="1:7">
      <c r="A1501">
        <v>8452</v>
      </c>
      <c r="B1501">
        <v>0</v>
      </c>
      <c r="C1501" t="s">
        <v>81</v>
      </c>
      <c r="D1501">
        <v>0</v>
      </c>
      <c r="E1501">
        <v>0</v>
      </c>
      <c r="F1501">
        <v>0</v>
      </c>
      <c r="G1501">
        <v>0</v>
      </c>
    </row>
    <row r="1502" spans="1:7">
      <c r="A1502">
        <v>191</v>
      </c>
      <c r="B1502">
        <v>0</v>
      </c>
      <c r="C1502" t="s">
        <v>82</v>
      </c>
      <c r="D1502">
        <v>0</v>
      </c>
      <c r="E1502">
        <v>0</v>
      </c>
      <c r="F1502">
        <v>0</v>
      </c>
      <c r="G1502">
        <v>0</v>
      </c>
    </row>
    <row r="1503" spans="1:7">
      <c r="A1503">
        <v>8461</v>
      </c>
      <c r="B1503">
        <v>0</v>
      </c>
      <c r="C1503" t="s">
        <v>31</v>
      </c>
      <c r="D1503">
        <v>0</v>
      </c>
      <c r="E1503">
        <v>0</v>
      </c>
      <c r="F1503">
        <v>0</v>
      </c>
      <c r="G1503">
        <v>0</v>
      </c>
    </row>
    <row r="1504" spans="1:7">
      <c r="A1504">
        <v>8462</v>
      </c>
      <c r="B1504">
        <v>0</v>
      </c>
      <c r="C1504" t="s">
        <v>33</v>
      </c>
      <c r="D1504">
        <v>0</v>
      </c>
      <c r="E1504">
        <v>0</v>
      </c>
      <c r="F1504">
        <v>0</v>
      </c>
      <c r="G1504">
        <v>0</v>
      </c>
    </row>
    <row r="1505" spans="1:7">
      <c r="A1505">
        <v>8463</v>
      </c>
      <c r="B1505">
        <v>0</v>
      </c>
      <c r="C1505" t="s">
        <v>82</v>
      </c>
      <c r="D1505">
        <v>0</v>
      </c>
      <c r="E1505">
        <v>0</v>
      </c>
      <c r="F1505">
        <v>0</v>
      </c>
      <c r="G1505">
        <v>0</v>
      </c>
    </row>
    <row r="1506" spans="1:7">
      <c r="A1506">
        <v>8471</v>
      </c>
      <c r="B1506">
        <v>0</v>
      </c>
      <c r="C1506" t="s">
        <v>34</v>
      </c>
      <c r="D1506">
        <v>0</v>
      </c>
      <c r="E1506">
        <v>0</v>
      </c>
      <c r="F1506">
        <v>0</v>
      </c>
      <c r="G1506">
        <v>0</v>
      </c>
    </row>
    <row r="1507" spans="1:7">
      <c r="A1507">
        <v>192</v>
      </c>
      <c r="B1507">
        <v>0</v>
      </c>
      <c r="C1507" t="s">
        <v>83</v>
      </c>
      <c r="D1507">
        <v>0</v>
      </c>
      <c r="E1507">
        <v>0</v>
      </c>
      <c r="F1507">
        <v>0</v>
      </c>
      <c r="G1507">
        <v>0</v>
      </c>
    </row>
    <row r="1508" spans="1:7">
      <c r="A1508">
        <v>8481</v>
      </c>
      <c r="B1508">
        <v>0</v>
      </c>
      <c r="C1508" t="s">
        <v>84</v>
      </c>
      <c r="D1508">
        <v>0</v>
      </c>
      <c r="E1508">
        <v>0</v>
      </c>
      <c r="F1508">
        <v>0</v>
      </c>
      <c r="G1508">
        <v>0</v>
      </c>
    </row>
    <row r="1509" spans="1:7">
      <c r="A1509">
        <v>8482</v>
      </c>
      <c r="B1509">
        <v>0</v>
      </c>
      <c r="C1509" t="s">
        <v>30</v>
      </c>
      <c r="D1509">
        <v>0</v>
      </c>
      <c r="E1509">
        <v>0</v>
      </c>
      <c r="F1509">
        <v>0</v>
      </c>
      <c r="G1509">
        <v>0</v>
      </c>
    </row>
    <row r="1510" spans="1:7">
      <c r="A1510">
        <v>193</v>
      </c>
      <c r="B1510">
        <v>0</v>
      </c>
      <c r="C1510" t="s">
        <v>30</v>
      </c>
      <c r="D1510">
        <v>0</v>
      </c>
      <c r="E1510">
        <v>0</v>
      </c>
      <c r="F1510">
        <v>0</v>
      </c>
      <c r="G1510">
        <v>0</v>
      </c>
    </row>
    <row r="1511" spans="1:7">
      <c r="A1511">
        <v>8491</v>
      </c>
      <c r="B1511">
        <v>0</v>
      </c>
      <c r="C1511" t="s">
        <v>30</v>
      </c>
      <c r="D1511">
        <v>0</v>
      </c>
      <c r="E1511">
        <v>0</v>
      </c>
      <c r="F1511">
        <v>0</v>
      </c>
      <c r="G1511">
        <v>0</v>
      </c>
    </row>
    <row r="1512" spans="1:7">
      <c r="A1512">
        <v>194</v>
      </c>
      <c r="B1512">
        <v>0</v>
      </c>
      <c r="C1512" t="s">
        <v>30</v>
      </c>
      <c r="D1512">
        <v>0</v>
      </c>
      <c r="E1512">
        <v>0</v>
      </c>
      <c r="F1512">
        <v>0</v>
      </c>
      <c r="G1512">
        <v>0</v>
      </c>
    </row>
    <row r="1513" spans="1:7">
      <c r="A1513">
        <v>8492</v>
      </c>
      <c r="B1513">
        <v>0</v>
      </c>
      <c r="C1513" t="s">
        <v>31</v>
      </c>
      <c r="D1513">
        <v>0</v>
      </c>
      <c r="E1513">
        <v>0</v>
      </c>
      <c r="F1513">
        <v>0</v>
      </c>
      <c r="G1513">
        <v>0</v>
      </c>
    </row>
    <row r="1514" spans="1:7">
      <c r="A1514">
        <v>8493</v>
      </c>
      <c r="B1514">
        <v>0</v>
      </c>
      <c r="C1514" t="s">
        <v>33</v>
      </c>
      <c r="D1514">
        <v>0</v>
      </c>
      <c r="E1514">
        <v>0</v>
      </c>
      <c r="F1514">
        <v>0</v>
      </c>
      <c r="G1514">
        <v>0</v>
      </c>
    </row>
    <row r="1515" spans="1:7">
      <c r="A1515">
        <v>8494</v>
      </c>
      <c r="B1515">
        <v>0</v>
      </c>
      <c r="C1515" t="s">
        <v>30</v>
      </c>
      <c r="D1515">
        <v>0</v>
      </c>
      <c r="E1515">
        <v>0</v>
      </c>
      <c r="F1515">
        <v>0</v>
      </c>
      <c r="G1515">
        <v>0</v>
      </c>
    </row>
    <row r="1516" spans="1:7">
      <c r="A1516">
        <v>195</v>
      </c>
      <c r="B1516">
        <v>0</v>
      </c>
      <c r="C1516" t="s">
        <v>85</v>
      </c>
      <c r="D1516">
        <v>51000</v>
      </c>
      <c r="E1516">
        <v>0</v>
      </c>
      <c r="F1516">
        <v>-51000</v>
      </c>
      <c r="G1516">
        <v>0</v>
      </c>
    </row>
    <row r="1517" spans="1:7">
      <c r="A1517">
        <v>8511</v>
      </c>
      <c r="B1517">
        <v>0</v>
      </c>
      <c r="C1517" t="s">
        <v>85</v>
      </c>
      <c r="D1517">
        <v>51000</v>
      </c>
      <c r="E1517">
        <v>0</v>
      </c>
      <c r="F1517">
        <v>-51000</v>
      </c>
      <c r="G1517">
        <v>0</v>
      </c>
    </row>
    <row r="1518" spans="1:7">
      <c r="A1518">
        <v>196</v>
      </c>
      <c r="B1518">
        <v>0</v>
      </c>
      <c r="C1518" t="s">
        <v>86</v>
      </c>
      <c r="D1518">
        <v>0</v>
      </c>
      <c r="E1518">
        <v>0</v>
      </c>
      <c r="F1518">
        <v>0</v>
      </c>
      <c r="G1518">
        <v>0</v>
      </c>
    </row>
    <row r="1519" spans="1:7">
      <c r="A1519">
        <v>8521</v>
      </c>
      <c r="B1519">
        <v>0</v>
      </c>
      <c r="C1519" t="s">
        <v>86</v>
      </c>
      <c r="D1519">
        <v>0</v>
      </c>
      <c r="E1519">
        <v>0</v>
      </c>
      <c r="F1519">
        <v>0</v>
      </c>
      <c r="G1519">
        <v>0</v>
      </c>
    </row>
    <row r="1520" spans="1:7">
      <c r="A1520">
        <v>197</v>
      </c>
      <c r="B1520">
        <v>0</v>
      </c>
      <c r="C1520" t="s">
        <v>87</v>
      </c>
      <c r="D1520">
        <v>0</v>
      </c>
      <c r="E1520">
        <v>0</v>
      </c>
      <c r="F1520">
        <v>0</v>
      </c>
      <c r="G1520">
        <v>0</v>
      </c>
    </row>
    <row r="1521" spans="1:7">
      <c r="A1521">
        <v>8531</v>
      </c>
      <c r="B1521">
        <v>0</v>
      </c>
      <c r="C1521" t="s">
        <v>87</v>
      </c>
      <c r="D1521">
        <v>0</v>
      </c>
      <c r="E1521">
        <v>0</v>
      </c>
      <c r="F1521">
        <v>0</v>
      </c>
      <c r="G1521">
        <v>0</v>
      </c>
    </row>
    <row r="1522" spans="1:7">
      <c r="A1522">
        <v>198</v>
      </c>
      <c r="B1522">
        <v>0</v>
      </c>
      <c r="C1522" t="s">
        <v>88</v>
      </c>
      <c r="D1522">
        <v>120000</v>
      </c>
      <c r="E1522">
        <v>79287</v>
      </c>
      <c r="F1522">
        <v>-40713</v>
      </c>
      <c r="G1522">
        <v>66.069999999999993</v>
      </c>
    </row>
    <row r="1523" spans="1:7">
      <c r="A1523">
        <v>8611</v>
      </c>
      <c r="B1523">
        <v>0</v>
      </c>
      <c r="C1523" t="s">
        <v>89</v>
      </c>
      <c r="D1523">
        <v>30000</v>
      </c>
      <c r="E1523">
        <v>12320</v>
      </c>
      <c r="F1523">
        <v>-17680</v>
      </c>
      <c r="G1523">
        <v>41.07</v>
      </c>
    </row>
    <row r="1524" spans="1:7">
      <c r="A1524">
        <v>8612</v>
      </c>
      <c r="B1524">
        <v>0</v>
      </c>
      <c r="C1524" t="s">
        <v>90</v>
      </c>
      <c r="D1524">
        <v>10000</v>
      </c>
      <c r="E1524">
        <v>0</v>
      </c>
      <c r="F1524">
        <v>-10000</v>
      </c>
      <c r="G1524">
        <v>0</v>
      </c>
    </row>
    <row r="1525" spans="1:7">
      <c r="A1525">
        <v>8613</v>
      </c>
      <c r="B1525">
        <v>0</v>
      </c>
      <c r="C1525" t="s">
        <v>91</v>
      </c>
      <c r="D1525">
        <v>80000</v>
      </c>
      <c r="E1525">
        <v>66967</v>
      </c>
      <c r="F1525">
        <v>-13033</v>
      </c>
      <c r="G1525">
        <v>83.71</v>
      </c>
    </row>
    <row r="1526" spans="1:7">
      <c r="A1526">
        <v>199</v>
      </c>
      <c r="B1526">
        <v>0</v>
      </c>
      <c r="C1526" t="s">
        <v>92</v>
      </c>
      <c r="D1526">
        <v>0</v>
      </c>
      <c r="E1526">
        <v>0</v>
      </c>
      <c r="F1526">
        <v>0</v>
      </c>
      <c r="G1526">
        <v>0</v>
      </c>
    </row>
    <row r="1527" spans="1:7">
      <c r="A1527">
        <v>8621</v>
      </c>
      <c r="B1527">
        <v>0</v>
      </c>
      <c r="C1527" t="s">
        <v>93</v>
      </c>
      <c r="D1527">
        <v>0</v>
      </c>
      <c r="E1527">
        <v>0</v>
      </c>
      <c r="F1527">
        <v>0</v>
      </c>
      <c r="G1527">
        <v>0</v>
      </c>
    </row>
    <row r="1528" spans="1:7">
      <c r="A1528">
        <v>8622</v>
      </c>
      <c r="B1528">
        <v>0</v>
      </c>
      <c r="C1528" t="s">
        <v>94</v>
      </c>
      <c r="D1528">
        <v>0</v>
      </c>
      <c r="E1528">
        <v>0</v>
      </c>
      <c r="F1528">
        <v>0</v>
      </c>
      <c r="G1528">
        <v>0</v>
      </c>
    </row>
    <row r="1529" spans="1:7">
      <c r="A1529">
        <v>200</v>
      </c>
      <c r="B1529">
        <v>0</v>
      </c>
      <c r="C1529" t="s">
        <v>95</v>
      </c>
      <c r="D1529">
        <v>48381000</v>
      </c>
      <c r="E1529">
        <v>41163132</v>
      </c>
      <c r="F1529">
        <v>-7217868</v>
      </c>
      <c r="G1529">
        <v>85.08</v>
      </c>
    </row>
    <row r="1530" spans="1:7">
      <c r="A1530">
        <v>128</v>
      </c>
      <c r="B1530">
        <v>0</v>
      </c>
      <c r="C1530" t="s">
        <v>96</v>
      </c>
      <c r="D1530">
        <v>35900000</v>
      </c>
      <c r="E1530">
        <v>32148546</v>
      </c>
      <c r="F1530">
        <v>-3751454</v>
      </c>
      <c r="G1530">
        <v>89.55</v>
      </c>
    </row>
    <row r="1531" spans="1:7">
      <c r="A1531">
        <v>7111</v>
      </c>
      <c r="B1531">
        <v>0</v>
      </c>
      <c r="C1531" t="s">
        <v>97</v>
      </c>
      <c r="D1531">
        <v>0</v>
      </c>
      <c r="E1531">
        <v>0</v>
      </c>
      <c r="F1531">
        <v>0</v>
      </c>
      <c r="G1531">
        <v>0</v>
      </c>
    </row>
    <row r="1532" spans="1:7">
      <c r="A1532">
        <v>7112</v>
      </c>
      <c r="B1532">
        <v>0</v>
      </c>
      <c r="C1532" t="s">
        <v>98</v>
      </c>
      <c r="D1532">
        <v>20800000</v>
      </c>
      <c r="E1532">
        <v>17903556</v>
      </c>
      <c r="F1532">
        <v>-2896444</v>
      </c>
      <c r="G1532">
        <v>86.07</v>
      </c>
    </row>
    <row r="1533" spans="1:7">
      <c r="A1533">
        <v>7113</v>
      </c>
      <c r="B1533">
        <v>0</v>
      </c>
      <c r="C1533" t="s">
        <v>99</v>
      </c>
      <c r="D1533">
        <v>5500000</v>
      </c>
      <c r="E1533">
        <v>5119558</v>
      </c>
      <c r="F1533">
        <v>-380442</v>
      </c>
      <c r="G1533">
        <v>93.08</v>
      </c>
    </row>
    <row r="1534" spans="1:7">
      <c r="A1534">
        <v>7114</v>
      </c>
      <c r="B1534">
        <v>0</v>
      </c>
      <c r="C1534" t="s">
        <v>100</v>
      </c>
      <c r="D1534">
        <v>5100000</v>
      </c>
      <c r="E1534">
        <v>4754730</v>
      </c>
      <c r="F1534">
        <v>-345270</v>
      </c>
      <c r="G1534">
        <v>93.23</v>
      </c>
    </row>
    <row r="1535" spans="1:7">
      <c r="A1535">
        <v>7115</v>
      </c>
      <c r="B1535">
        <v>0</v>
      </c>
      <c r="C1535" t="s">
        <v>101</v>
      </c>
      <c r="D1535">
        <v>0</v>
      </c>
      <c r="E1535">
        <v>0</v>
      </c>
      <c r="F1535">
        <v>0</v>
      </c>
      <c r="G1535">
        <v>0</v>
      </c>
    </row>
    <row r="1536" spans="1:7">
      <c r="A1536">
        <v>7116</v>
      </c>
      <c r="B1536">
        <v>0</v>
      </c>
      <c r="C1536" t="s">
        <v>102</v>
      </c>
      <c r="D1536">
        <v>100000</v>
      </c>
      <c r="E1536">
        <v>134100</v>
      </c>
      <c r="F1536">
        <v>34100</v>
      </c>
      <c r="G1536">
        <v>134.1</v>
      </c>
    </row>
    <row r="1537" spans="1:7">
      <c r="A1537">
        <v>7117</v>
      </c>
      <c r="B1537">
        <v>0</v>
      </c>
      <c r="C1537" t="s">
        <v>103</v>
      </c>
      <c r="D1537">
        <v>4400000</v>
      </c>
      <c r="E1537">
        <v>4236602</v>
      </c>
      <c r="F1537">
        <v>-163398</v>
      </c>
      <c r="G1537">
        <v>96.29</v>
      </c>
    </row>
    <row r="1538" spans="1:7">
      <c r="A1538">
        <v>129</v>
      </c>
      <c r="B1538">
        <v>0</v>
      </c>
      <c r="C1538" t="s">
        <v>104</v>
      </c>
      <c r="D1538">
        <v>6845000</v>
      </c>
      <c r="E1538">
        <v>6220795</v>
      </c>
      <c r="F1538">
        <v>-624205</v>
      </c>
      <c r="G1538">
        <v>90.88</v>
      </c>
    </row>
    <row r="1539" spans="1:7">
      <c r="A1539">
        <v>7211</v>
      </c>
      <c r="B1539">
        <v>0</v>
      </c>
      <c r="C1539" t="s">
        <v>105</v>
      </c>
      <c r="D1539">
        <v>1950000</v>
      </c>
      <c r="E1539">
        <v>1756346</v>
      </c>
      <c r="F1539">
        <v>-193654</v>
      </c>
      <c r="G1539">
        <v>90.07</v>
      </c>
    </row>
    <row r="1540" spans="1:7">
      <c r="A1540">
        <v>7212</v>
      </c>
      <c r="B1540">
        <v>0</v>
      </c>
      <c r="C1540" t="s">
        <v>106</v>
      </c>
      <c r="D1540">
        <v>5000</v>
      </c>
      <c r="E1540">
        <v>0</v>
      </c>
      <c r="F1540">
        <v>-5000</v>
      </c>
      <c r="G1540">
        <v>0</v>
      </c>
    </row>
    <row r="1541" spans="1:7">
      <c r="A1541">
        <v>7213</v>
      </c>
      <c r="B1541">
        <v>0</v>
      </c>
      <c r="C1541" t="s">
        <v>107</v>
      </c>
      <c r="D1541">
        <v>0</v>
      </c>
      <c r="E1541">
        <v>0</v>
      </c>
      <c r="F1541">
        <v>0</v>
      </c>
      <c r="G1541">
        <v>0</v>
      </c>
    </row>
    <row r="1542" spans="1:7">
      <c r="A1542">
        <v>7214</v>
      </c>
      <c r="B1542">
        <v>0</v>
      </c>
      <c r="C1542" t="s">
        <v>108</v>
      </c>
      <c r="D1542">
        <v>0</v>
      </c>
      <c r="E1542">
        <v>0</v>
      </c>
      <c r="F1542">
        <v>0</v>
      </c>
      <c r="G1542">
        <v>0</v>
      </c>
    </row>
    <row r="1543" spans="1:7">
      <c r="A1543">
        <v>7215</v>
      </c>
      <c r="B1543">
        <v>0</v>
      </c>
      <c r="C1543" t="s">
        <v>109</v>
      </c>
      <c r="D1543">
        <v>150000</v>
      </c>
      <c r="E1543">
        <v>86559</v>
      </c>
      <c r="F1543">
        <v>-63441</v>
      </c>
      <c r="G1543">
        <v>57.71</v>
      </c>
    </row>
    <row r="1544" spans="1:7">
      <c r="A1544">
        <v>7216</v>
      </c>
      <c r="B1544">
        <v>0</v>
      </c>
      <c r="C1544" t="s">
        <v>110</v>
      </c>
      <c r="D1544">
        <v>0</v>
      </c>
      <c r="E1544">
        <v>0</v>
      </c>
      <c r="F1544">
        <v>0</v>
      </c>
      <c r="G1544">
        <v>0</v>
      </c>
    </row>
    <row r="1545" spans="1:7">
      <c r="A1545">
        <v>7217</v>
      </c>
      <c r="B1545">
        <v>0</v>
      </c>
      <c r="C1545" t="s">
        <v>111</v>
      </c>
      <c r="D1545">
        <v>10000</v>
      </c>
      <c r="E1545">
        <v>0</v>
      </c>
      <c r="F1545">
        <v>-10000</v>
      </c>
      <c r="G1545">
        <v>0</v>
      </c>
    </row>
    <row r="1546" spans="1:7">
      <c r="A1546">
        <v>7218</v>
      </c>
      <c r="B1546">
        <v>0</v>
      </c>
      <c r="C1546" t="s">
        <v>112</v>
      </c>
      <c r="D1546">
        <v>200000</v>
      </c>
      <c r="E1546">
        <v>149379</v>
      </c>
      <c r="F1546">
        <v>-50621</v>
      </c>
      <c r="G1546">
        <v>74.69</v>
      </c>
    </row>
    <row r="1547" spans="1:7">
      <c r="A1547">
        <v>7219</v>
      </c>
      <c r="B1547">
        <v>0</v>
      </c>
      <c r="C1547" t="s">
        <v>113</v>
      </c>
      <c r="D1547">
        <v>50000</v>
      </c>
      <c r="E1547">
        <v>23383</v>
      </c>
      <c r="F1547">
        <v>-26617</v>
      </c>
      <c r="G1547">
        <v>46.77</v>
      </c>
    </row>
    <row r="1548" spans="1:7">
      <c r="A1548">
        <v>7223</v>
      </c>
      <c r="B1548">
        <v>0</v>
      </c>
      <c r="C1548" t="s">
        <v>114</v>
      </c>
      <c r="D1548">
        <v>2600000</v>
      </c>
      <c r="E1548">
        <v>2389065</v>
      </c>
      <c r="F1548">
        <v>-210935</v>
      </c>
      <c r="G1548">
        <v>91.89</v>
      </c>
    </row>
    <row r="1549" spans="1:7">
      <c r="A1549">
        <v>7223</v>
      </c>
      <c r="B1549">
        <v>1</v>
      </c>
      <c r="C1549" t="s">
        <v>115</v>
      </c>
      <c r="D1549">
        <v>1100000</v>
      </c>
      <c r="E1549">
        <v>1028880</v>
      </c>
      <c r="F1549">
        <v>-71120</v>
      </c>
      <c r="G1549">
        <v>93.53</v>
      </c>
    </row>
    <row r="1550" spans="1:7">
      <c r="A1550">
        <v>7223</v>
      </c>
      <c r="B1550">
        <v>2</v>
      </c>
      <c r="C1550" t="s">
        <v>116</v>
      </c>
      <c r="D1550">
        <v>100000</v>
      </c>
      <c r="E1550">
        <v>73325</v>
      </c>
      <c r="F1550">
        <v>-26675</v>
      </c>
      <c r="G1550">
        <v>73.319999999999993</v>
      </c>
    </row>
    <row r="1551" spans="1:7">
      <c r="A1551">
        <v>7223</v>
      </c>
      <c r="B1551">
        <v>3</v>
      </c>
      <c r="C1551" t="s">
        <v>117</v>
      </c>
      <c r="D1551">
        <v>350000</v>
      </c>
      <c r="E1551">
        <v>266339</v>
      </c>
      <c r="F1551">
        <v>-83661</v>
      </c>
      <c r="G1551">
        <v>76.099999999999994</v>
      </c>
    </row>
    <row r="1552" spans="1:7">
      <c r="A1552">
        <v>7223</v>
      </c>
      <c r="B1552">
        <v>4</v>
      </c>
      <c r="C1552" t="s">
        <v>118</v>
      </c>
      <c r="D1552">
        <v>1050000</v>
      </c>
      <c r="E1552">
        <v>1020521</v>
      </c>
      <c r="F1552">
        <v>-29479</v>
      </c>
      <c r="G1552">
        <v>97.19</v>
      </c>
    </row>
    <row r="1553" spans="1:7">
      <c r="A1553">
        <v>7224</v>
      </c>
      <c r="B1553">
        <v>0</v>
      </c>
      <c r="C1553" t="s">
        <v>119</v>
      </c>
      <c r="D1553">
        <v>280000</v>
      </c>
      <c r="E1553">
        <v>204703</v>
      </c>
      <c r="F1553">
        <v>-75297</v>
      </c>
      <c r="G1553">
        <v>73.11</v>
      </c>
    </row>
    <row r="1554" spans="1:7">
      <c r="A1554">
        <v>7224</v>
      </c>
      <c r="B1554">
        <v>1</v>
      </c>
      <c r="C1554" t="s">
        <v>120</v>
      </c>
      <c r="D1554">
        <v>280000</v>
      </c>
      <c r="E1554">
        <v>204703</v>
      </c>
      <c r="F1554">
        <v>-75297</v>
      </c>
      <c r="G1554">
        <v>73.11</v>
      </c>
    </row>
    <row r="1555" spans="1:7">
      <c r="A1555">
        <v>7225</v>
      </c>
      <c r="B1555">
        <v>0</v>
      </c>
      <c r="C1555" t="s">
        <v>121</v>
      </c>
      <c r="D1555">
        <v>200000</v>
      </c>
      <c r="E1555">
        <v>255477</v>
      </c>
      <c r="F1555">
        <v>55477</v>
      </c>
      <c r="G1555">
        <v>127.74</v>
      </c>
    </row>
    <row r="1556" spans="1:7">
      <c r="A1556">
        <v>7226</v>
      </c>
      <c r="B1556">
        <v>0</v>
      </c>
      <c r="C1556" t="s">
        <v>122</v>
      </c>
      <c r="D1556">
        <v>0</v>
      </c>
      <c r="E1556">
        <v>24352</v>
      </c>
      <c r="F1556">
        <v>24352</v>
      </c>
      <c r="G1556">
        <v>0</v>
      </c>
    </row>
    <row r="1557" spans="1:7">
      <c r="A1557">
        <v>7231</v>
      </c>
      <c r="B1557">
        <v>0</v>
      </c>
      <c r="C1557" t="s">
        <v>123</v>
      </c>
      <c r="D1557">
        <v>1400000</v>
      </c>
      <c r="E1557">
        <v>1331531</v>
      </c>
      <c r="F1557">
        <v>-68469</v>
      </c>
      <c r="G1557">
        <v>95.11</v>
      </c>
    </row>
    <row r="1558" spans="1:7">
      <c r="A1558">
        <v>7231</v>
      </c>
      <c r="B1558">
        <v>1</v>
      </c>
      <c r="C1558" t="s">
        <v>124</v>
      </c>
      <c r="D1558">
        <v>900000</v>
      </c>
      <c r="E1558">
        <v>889166</v>
      </c>
      <c r="F1558">
        <v>-10834</v>
      </c>
      <c r="G1558">
        <v>98.8</v>
      </c>
    </row>
    <row r="1559" spans="1:7">
      <c r="A1559">
        <v>7231</v>
      </c>
      <c r="B1559">
        <v>2</v>
      </c>
      <c r="C1559" t="s">
        <v>125</v>
      </c>
      <c r="D1559">
        <v>500000</v>
      </c>
      <c r="E1559">
        <v>442365</v>
      </c>
      <c r="F1559">
        <v>-57635</v>
      </c>
      <c r="G1559">
        <v>88.47</v>
      </c>
    </row>
    <row r="1560" spans="1:7">
      <c r="A1560">
        <v>7232</v>
      </c>
      <c r="B1560">
        <v>0</v>
      </c>
      <c r="C1560" t="s">
        <v>126</v>
      </c>
      <c r="D1560">
        <v>0</v>
      </c>
      <c r="E1560">
        <v>0</v>
      </c>
      <c r="F1560">
        <v>0</v>
      </c>
      <c r="G1560">
        <v>0</v>
      </c>
    </row>
    <row r="1561" spans="1:7">
      <c r="A1561">
        <v>7233</v>
      </c>
      <c r="B1561">
        <v>0</v>
      </c>
      <c r="C1561" t="s">
        <v>127</v>
      </c>
      <c r="D1561">
        <v>0</v>
      </c>
      <c r="E1561">
        <v>0</v>
      </c>
      <c r="F1561">
        <v>0</v>
      </c>
      <c r="G1561">
        <v>0</v>
      </c>
    </row>
    <row r="1562" spans="1:7">
      <c r="A1562">
        <v>7234</v>
      </c>
      <c r="B1562">
        <v>0</v>
      </c>
      <c r="C1562" t="s">
        <v>128</v>
      </c>
      <c r="D1562">
        <v>0</v>
      </c>
      <c r="E1562">
        <v>0</v>
      </c>
      <c r="F1562">
        <v>0</v>
      </c>
      <c r="G1562">
        <v>0</v>
      </c>
    </row>
    <row r="1563" spans="1:7">
      <c r="A1563">
        <v>130</v>
      </c>
      <c r="B1563">
        <v>0</v>
      </c>
      <c r="C1563" t="s">
        <v>129</v>
      </c>
      <c r="D1563">
        <v>3250000</v>
      </c>
      <c r="E1563">
        <v>3005153</v>
      </c>
      <c r="F1563">
        <v>-244847</v>
      </c>
      <c r="G1563">
        <v>92.47</v>
      </c>
    </row>
    <row r="1564" spans="1:7">
      <c r="A1564">
        <v>7311</v>
      </c>
      <c r="B1564">
        <v>0</v>
      </c>
      <c r="C1564" t="s">
        <v>130</v>
      </c>
      <c r="D1564">
        <v>80000</v>
      </c>
      <c r="E1564">
        <v>103560</v>
      </c>
      <c r="F1564">
        <v>23560</v>
      </c>
      <c r="G1564">
        <v>129.44999999999999</v>
      </c>
    </row>
    <row r="1565" spans="1:7">
      <c r="A1565">
        <v>7312</v>
      </c>
      <c r="B1565">
        <v>0</v>
      </c>
      <c r="C1565" t="s">
        <v>131</v>
      </c>
      <c r="D1565">
        <v>20000</v>
      </c>
      <c r="E1565">
        <v>8035</v>
      </c>
      <c r="F1565">
        <v>-11965</v>
      </c>
      <c r="G1565">
        <v>40.17</v>
      </c>
    </row>
    <row r="1566" spans="1:7">
      <c r="A1566">
        <v>7313</v>
      </c>
      <c r="B1566">
        <v>0</v>
      </c>
      <c r="C1566" t="s">
        <v>132</v>
      </c>
      <c r="D1566">
        <v>10000</v>
      </c>
      <c r="E1566">
        <v>0</v>
      </c>
      <c r="F1566">
        <v>-10000</v>
      </c>
      <c r="G1566">
        <v>0</v>
      </c>
    </row>
    <row r="1567" spans="1:7">
      <c r="A1567">
        <v>7314</v>
      </c>
      <c r="B1567">
        <v>0</v>
      </c>
      <c r="C1567" t="s">
        <v>133</v>
      </c>
      <c r="D1567">
        <v>150000</v>
      </c>
      <c r="E1567">
        <v>147854</v>
      </c>
      <c r="F1567">
        <v>-2146</v>
      </c>
      <c r="G1567">
        <v>98.57</v>
      </c>
    </row>
    <row r="1568" spans="1:7">
      <c r="A1568">
        <v>7315</v>
      </c>
      <c r="B1568">
        <v>0</v>
      </c>
      <c r="C1568" t="s">
        <v>134</v>
      </c>
      <c r="D1568">
        <v>160000</v>
      </c>
      <c r="E1568">
        <v>88269</v>
      </c>
      <c r="F1568">
        <v>-71731</v>
      </c>
      <c r="G1568">
        <v>55.17</v>
      </c>
    </row>
    <row r="1569" spans="1:7">
      <c r="A1569">
        <v>7316</v>
      </c>
      <c r="B1569">
        <v>0</v>
      </c>
      <c r="C1569" t="s">
        <v>135</v>
      </c>
      <c r="D1569">
        <v>50000</v>
      </c>
      <c r="E1569">
        <v>59658</v>
      </c>
      <c r="F1569">
        <v>9658</v>
      </c>
      <c r="G1569">
        <v>119.32</v>
      </c>
    </row>
    <row r="1570" spans="1:7">
      <c r="A1570">
        <v>7317</v>
      </c>
      <c r="B1570">
        <v>0</v>
      </c>
      <c r="C1570" t="s">
        <v>114</v>
      </c>
      <c r="D1570">
        <v>70000</v>
      </c>
      <c r="E1570">
        <v>68323</v>
      </c>
      <c r="F1570">
        <v>-1677</v>
      </c>
      <c r="G1570">
        <v>97.6</v>
      </c>
    </row>
    <row r="1571" spans="1:7">
      <c r="A1571">
        <v>7317</v>
      </c>
      <c r="B1571">
        <v>1</v>
      </c>
      <c r="C1571" t="s">
        <v>115</v>
      </c>
      <c r="D1571">
        <v>50000</v>
      </c>
      <c r="E1571">
        <v>54305</v>
      </c>
      <c r="F1571">
        <v>4305</v>
      </c>
      <c r="G1571">
        <v>108.61</v>
      </c>
    </row>
    <row r="1572" spans="1:7">
      <c r="A1572">
        <v>7317</v>
      </c>
      <c r="B1572">
        <v>2</v>
      </c>
      <c r="C1572" t="s">
        <v>117</v>
      </c>
      <c r="D1572">
        <v>20000</v>
      </c>
      <c r="E1572">
        <v>14018</v>
      </c>
      <c r="F1572">
        <v>-5982</v>
      </c>
      <c r="G1572">
        <v>70.09</v>
      </c>
    </row>
    <row r="1573" spans="1:7">
      <c r="A1573">
        <v>7318</v>
      </c>
      <c r="B1573">
        <v>0</v>
      </c>
      <c r="C1573" t="s">
        <v>119</v>
      </c>
      <c r="D1573">
        <v>50000</v>
      </c>
      <c r="E1573">
        <v>46793</v>
      </c>
      <c r="F1573">
        <v>-3207</v>
      </c>
      <c r="G1573">
        <v>93.59</v>
      </c>
    </row>
    <row r="1574" spans="1:7">
      <c r="A1574">
        <v>7318</v>
      </c>
      <c r="B1574">
        <v>1</v>
      </c>
      <c r="C1574" t="s">
        <v>120</v>
      </c>
      <c r="D1574">
        <v>0</v>
      </c>
      <c r="E1574">
        <v>0</v>
      </c>
      <c r="F1574">
        <v>0</v>
      </c>
      <c r="G1574">
        <v>0</v>
      </c>
    </row>
    <row r="1575" spans="1:7">
      <c r="A1575">
        <v>7318</v>
      </c>
      <c r="B1575">
        <v>2</v>
      </c>
      <c r="C1575" t="s">
        <v>136</v>
      </c>
      <c r="D1575">
        <v>50000</v>
      </c>
      <c r="E1575">
        <v>46793</v>
      </c>
      <c r="F1575">
        <v>-3207</v>
      </c>
      <c r="G1575">
        <v>93.59</v>
      </c>
    </row>
    <row r="1576" spans="1:7">
      <c r="A1576">
        <v>7319</v>
      </c>
      <c r="B1576">
        <v>0</v>
      </c>
      <c r="C1576" t="s">
        <v>137</v>
      </c>
      <c r="D1576">
        <v>200000</v>
      </c>
      <c r="E1576">
        <v>445230</v>
      </c>
      <c r="F1576">
        <v>245230</v>
      </c>
      <c r="G1576">
        <v>222.62</v>
      </c>
    </row>
    <row r="1577" spans="1:7">
      <c r="A1577">
        <v>7321</v>
      </c>
      <c r="B1577">
        <v>0</v>
      </c>
      <c r="C1577" t="s">
        <v>138</v>
      </c>
      <c r="D1577">
        <v>85000</v>
      </c>
      <c r="E1577">
        <v>25637</v>
      </c>
      <c r="F1577">
        <v>-59363</v>
      </c>
      <c r="G1577">
        <v>30.16</v>
      </c>
    </row>
    <row r="1578" spans="1:7">
      <c r="A1578">
        <v>7322</v>
      </c>
      <c r="B1578">
        <v>0</v>
      </c>
      <c r="C1578" t="s">
        <v>139</v>
      </c>
      <c r="D1578">
        <v>15000</v>
      </c>
      <c r="E1578">
        <v>0</v>
      </c>
      <c r="F1578">
        <v>-15000</v>
      </c>
      <c r="G1578">
        <v>0</v>
      </c>
    </row>
    <row r="1579" spans="1:7">
      <c r="A1579">
        <v>7323</v>
      </c>
      <c r="B1579">
        <v>0</v>
      </c>
      <c r="C1579" t="s">
        <v>140</v>
      </c>
      <c r="D1579">
        <v>20000</v>
      </c>
      <c r="E1579">
        <v>6691</v>
      </c>
      <c r="F1579">
        <v>-13309</v>
      </c>
      <c r="G1579">
        <v>33.46</v>
      </c>
    </row>
    <row r="1580" spans="1:7">
      <c r="A1580">
        <v>7324</v>
      </c>
      <c r="B1580">
        <v>0</v>
      </c>
      <c r="C1580" t="s">
        <v>141</v>
      </c>
      <c r="D1580">
        <v>1200000</v>
      </c>
      <c r="E1580">
        <v>1018342</v>
      </c>
      <c r="F1580">
        <v>-181658</v>
      </c>
      <c r="G1580">
        <v>84.86</v>
      </c>
    </row>
    <row r="1581" spans="1:7">
      <c r="A1581">
        <v>7325</v>
      </c>
      <c r="B1581">
        <v>0</v>
      </c>
      <c r="C1581" t="s">
        <v>142</v>
      </c>
      <c r="D1581">
        <v>110000</v>
      </c>
      <c r="E1581">
        <v>91955</v>
      </c>
      <c r="F1581">
        <v>-18045</v>
      </c>
      <c r="G1581">
        <v>83.6</v>
      </c>
    </row>
    <row r="1582" spans="1:7">
      <c r="A1582">
        <v>7326</v>
      </c>
      <c r="B1582">
        <v>0</v>
      </c>
      <c r="C1582" t="s">
        <v>143</v>
      </c>
      <c r="D1582">
        <v>250000</v>
      </c>
      <c r="E1582">
        <v>230546</v>
      </c>
      <c r="F1582">
        <v>-19454</v>
      </c>
      <c r="G1582">
        <v>92.22</v>
      </c>
    </row>
    <row r="1583" spans="1:7">
      <c r="A1583">
        <v>7327</v>
      </c>
      <c r="B1583">
        <v>0</v>
      </c>
      <c r="C1583" t="s">
        <v>122</v>
      </c>
      <c r="D1583">
        <v>220000</v>
      </c>
      <c r="E1583">
        <v>202086</v>
      </c>
      <c r="F1583">
        <v>-17914</v>
      </c>
      <c r="G1583">
        <v>91.86</v>
      </c>
    </row>
    <row r="1584" spans="1:7">
      <c r="A1584">
        <v>7328</v>
      </c>
      <c r="B1584">
        <v>0</v>
      </c>
      <c r="C1584" t="s">
        <v>144</v>
      </c>
      <c r="D1584">
        <v>10000</v>
      </c>
      <c r="E1584">
        <v>0</v>
      </c>
      <c r="F1584">
        <v>-10000</v>
      </c>
      <c r="G1584">
        <v>0</v>
      </c>
    </row>
    <row r="1585" spans="1:7">
      <c r="A1585">
        <v>7329</v>
      </c>
      <c r="B1585">
        <v>0</v>
      </c>
      <c r="C1585" t="s">
        <v>145</v>
      </c>
      <c r="D1585">
        <v>50000</v>
      </c>
      <c r="E1585">
        <v>92600</v>
      </c>
      <c r="F1585">
        <v>42600</v>
      </c>
      <c r="G1585">
        <v>185.2</v>
      </c>
    </row>
    <row r="1586" spans="1:7">
      <c r="A1586">
        <v>7331</v>
      </c>
      <c r="B1586">
        <v>0</v>
      </c>
      <c r="C1586" t="s">
        <v>146</v>
      </c>
      <c r="D1586">
        <v>350000</v>
      </c>
      <c r="E1586">
        <v>299523</v>
      </c>
      <c r="F1586">
        <v>-50477</v>
      </c>
      <c r="G1586">
        <v>85.58</v>
      </c>
    </row>
    <row r="1587" spans="1:7">
      <c r="A1587">
        <v>7332</v>
      </c>
      <c r="B1587">
        <v>0</v>
      </c>
      <c r="C1587" t="s">
        <v>147</v>
      </c>
      <c r="D1587">
        <v>100000</v>
      </c>
      <c r="E1587">
        <v>22651</v>
      </c>
      <c r="F1587">
        <v>-77349</v>
      </c>
      <c r="G1587">
        <v>22.65</v>
      </c>
    </row>
    <row r="1588" spans="1:7">
      <c r="A1588">
        <v>7333</v>
      </c>
      <c r="B1588">
        <v>0</v>
      </c>
      <c r="C1588" t="s">
        <v>148</v>
      </c>
      <c r="D1588">
        <v>50000</v>
      </c>
      <c r="E1588">
        <v>47400</v>
      </c>
      <c r="F1588">
        <v>-2600</v>
      </c>
      <c r="G1588">
        <v>94.8</v>
      </c>
    </row>
    <row r="1589" spans="1:7">
      <c r="A1589">
        <v>7334</v>
      </c>
      <c r="B1589">
        <v>0</v>
      </c>
      <c r="C1589" t="s">
        <v>127</v>
      </c>
      <c r="D1589">
        <v>0</v>
      </c>
      <c r="E1589">
        <v>0</v>
      </c>
      <c r="F1589">
        <v>0</v>
      </c>
      <c r="G1589">
        <v>0</v>
      </c>
    </row>
    <row r="1590" spans="1:7">
      <c r="A1590">
        <v>7335</v>
      </c>
      <c r="B1590">
        <v>0</v>
      </c>
      <c r="C1590" t="s">
        <v>128</v>
      </c>
      <c r="D1590">
        <v>0</v>
      </c>
      <c r="E1590">
        <v>0</v>
      </c>
      <c r="F1590">
        <v>0</v>
      </c>
      <c r="G1590">
        <v>0</v>
      </c>
    </row>
    <row r="1591" spans="1:7">
      <c r="A1591">
        <v>131</v>
      </c>
      <c r="B1591">
        <v>0</v>
      </c>
      <c r="C1591" t="s">
        <v>149</v>
      </c>
      <c r="D1591">
        <v>0</v>
      </c>
      <c r="E1591">
        <v>0</v>
      </c>
      <c r="F1591">
        <v>0</v>
      </c>
      <c r="G1591">
        <v>0</v>
      </c>
    </row>
    <row r="1592" spans="1:7">
      <c r="A1592">
        <v>7411</v>
      </c>
      <c r="B1592">
        <v>0</v>
      </c>
      <c r="C1592" t="s">
        <v>150</v>
      </c>
      <c r="D1592">
        <v>0</v>
      </c>
      <c r="E1592">
        <v>0</v>
      </c>
      <c r="F1592">
        <v>0</v>
      </c>
      <c r="G1592">
        <v>0</v>
      </c>
    </row>
    <row r="1593" spans="1:7">
      <c r="A1593">
        <v>7412</v>
      </c>
      <c r="B1593">
        <v>0</v>
      </c>
      <c r="C1593" t="s">
        <v>151</v>
      </c>
      <c r="D1593">
        <v>0</v>
      </c>
      <c r="E1593">
        <v>0</v>
      </c>
      <c r="F1593">
        <v>0</v>
      </c>
      <c r="G1593">
        <v>0</v>
      </c>
    </row>
    <row r="1594" spans="1:7">
      <c r="A1594">
        <v>132</v>
      </c>
      <c r="B1594">
        <v>0</v>
      </c>
      <c r="C1594" t="s">
        <v>152</v>
      </c>
      <c r="D1594">
        <v>0</v>
      </c>
      <c r="E1594">
        <v>0</v>
      </c>
      <c r="F1594">
        <v>0</v>
      </c>
      <c r="G1594">
        <v>0</v>
      </c>
    </row>
    <row r="1595" spans="1:7">
      <c r="A1595">
        <v>7421</v>
      </c>
      <c r="B1595">
        <v>0</v>
      </c>
      <c r="C1595" t="s">
        <v>152</v>
      </c>
      <c r="D1595">
        <v>0</v>
      </c>
      <c r="E1595">
        <v>0</v>
      </c>
      <c r="F1595">
        <v>0</v>
      </c>
      <c r="G1595">
        <v>0</v>
      </c>
    </row>
    <row r="1596" spans="1:7">
      <c r="A1596">
        <v>133</v>
      </c>
      <c r="B1596">
        <v>0</v>
      </c>
      <c r="C1596" t="s">
        <v>153</v>
      </c>
      <c r="D1596">
        <v>0</v>
      </c>
      <c r="E1596">
        <v>0</v>
      </c>
      <c r="F1596">
        <v>0</v>
      </c>
      <c r="G1596">
        <v>0</v>
      </c>
    </row>
    <row r="1597" spans="1:7">
      <c r="A1597">
        <v>7431</v>
      </c>
      <c r="B1597">
        <v>0</v>
      </c>
      <c r="C1597" t="s">
        <v>153</v>
      </c>
      <c r="D1597">
        <v>0</v>
      </c>
      <c r="E1597">
        <v>0</v>
      </c>
      <c r="F1597">
        <v>0</v>
      </c>
      <c r="G1597">
        <v>0</v>
      </c>
    </row>
    <row r="1598" spans="1:7">
      <c r="A1598">
        <v>134</v>
      </c>
      <c r="B1598">
        <v>0</v>
      </c>
      <c r="C1598" t="s">
        <v>154</v>
      </c>
      <c r="D1598">
        <v>108000</v>
      </c>
      <c r="E1598">
        <v>102739</v>
      </c>
      <c r="F1598">
        <v>-5261</v>
      </c>
      <c r="G1598">
        <v>95.13</v>
      </c>
    </row>
    <row r="1599" spans="1:7">
      <c r="A1599">
        <v>7441</v>
      </c>
      <c r="B1599">
        <v>0</v>
      </c>
      <c r="C1599" t="s">
        <v>154</v>
      </c>
      <c r="D1599">
        <v>108000</v>
      </c>
      <c r="E1599">
        <v>102739</v>
      </c>
      <c r="F1599">
        <v>-5261</v>
      </c>
      <c r="G1599">
        <v>95.13</v>
      </c>
    </row>
    <row r="1600" spans="1:7">
      <c r="A1600">
        <v>135</v>
      </c>
      <c r="B1600">
        <v>0</v>
      </c>
      <c r="C1600" t="s">
        <v>155</v>
      </c>
      <c r="D1600">
        <v>80000</v>
      </c>
      <c r="E1600">
        <v>69843</v>
      </c>
      <c r="F1600">
        <v>-10157</v>
      </c>
      <c r="G1600">
        <v>87.3</v>
      </c>
    </row>
    <row r="1601" spans="1:7">
      <c r="A1601">
        <v>7451</v>
      </c>
      <c r="B1601">
        <v>0</v>
      </c>
      <c r="C1601" t="s">
        <v>156</v>
      </c>
      <c r="D1601">
        <v>80000</v>
      </c>
      <c r="E1601">
        <v>69843</v>
      </c>
      <c r="F1601">
        <v>-10157</v>
      </c>
      <c r="G1601">
        <v>87.3</v>
      </c>
    </row>
    <row r="1602" spans="1:7">
      <c r="A1602">
        <v>7452</v>
      </c>
      <c r="B1602">
        <v>0</v>
      </c>
      <c r="C1602" t="s">
        <v>128</v>
      </c>
      <c r="D1602">
        <v>0</v>
      </c>
      <c r="E1602">
        <v>0</v>
      </c>
      <c r="F1602">
        <v>0</v>
      </c>
      <c r="G1602">
        <v>0</v>
      </c>
    </row>
    <row r="1603" spans="1:7">
      <c r="A1603">
        <v>136</v>
      </c>
      <c r="B1603">
        <v>0</v>
      </c>
      <c r="C1603" t="s">
        <v>157</v>
      </c>
      <c r="D1603">
        <v>0</v>
      </c>
      <c r="E1603">
        <v>0</v>
      </c>
      <c r="F1603">
        <v>0</v>
      </c>
      <c r="G1603">
        <v>0</v>
      </c>
    </row>
    <row r="1604" spans="1:7">
      <c r="A1604">
        <v>7461</v>
      </c>
      <c r="B1604">
        <v>0</v>
      </c>
      <c r="C1604" t="s">
        <v>157</v>
      </c>
      <c r="D1604">
        <v>0</v>
      </c>
      <c r="E1604">
        <v>0</v>
      </c>
      <c r="F1604">
        <v>0</v>
      </c>
      <c r="G1604">
        <v>0</v>
      </c>
    </row>
    <row r="1605" spans="1:7">
      <c r="A1605">
        <v>137</v>
      </c>
      <c r="B1605">
        <v>0</v>
      </c>
      <c r="C1605" t="s">
        <v>158</v>
      </c>
      <c r="D1605">
        <v>0</v>
      </c>
      <c r="E1605">
        <v>0</v>
      </c>
      <c r="F1605">
        <v>0</v>
      </c>
      <c r="G1605">
        <v>0</v>
      </c>
    </row>
    <row r="1606" spans="1:7">
      <c r="A1606">
        <v>7471</v>
      </c>
      <c r="B1606">
        <v>0</v>
      </c>
      <c r="C1606" t="s">
        <v>159</v>
      </c>
      <c r="D1606">
        <v>0</v>
      </c>
      <c r="E1606">
        <v>0</v>
      </c>
      <c r="F1606">
        <v>0</v>
      </c>
      <c r="G1606">
        <v>0</v>
      </c>
    </row>
    <row r="1607" spans="1:7">
      <c r="A1607">
        <v>138</v>
      </c>
      <c r="B1607">
        <v>0</v>
      </c>
      <c r="C1607" t="s">
        <v>160</v>
      </c>
      <c r="D1607">
        <v>0</v>
      </c>
      <c r="E1607">
        <v>0</v>
      </c>
      <c r="F1607">
        <v>0</v>
      </c>
      <c r="G1607">
        <v>0</v>
      </c>
    </row>
    <row r="1608" spans="1:7">
      <c r="A1608">
        <v>7481</v>
      </c>
      <c r="B1608">
        <v>0</v>
      </c>
      <c r="C1608" t="s">
        <v>161</v>
      </c>
      <c r="D1608">
        <v>0</v>
      </c>
      <c r="E1608">
        <v>0</v>
      </c>
      <c r="F1608">
        <v>0</v>
      </c>
      <c r="G1608">
        <v>0</v>
      </c>
    </row>
    <row r="1609" spans="1:7">
      <c r="A1609">
        <v>7482</v>
      </c>
      <c r="B1609">
        <v>0</v>
      </c>
      <c r="C1609" t="s">
        <v>160</v>
      </c>
      <c r="D1609">
        <v>0</v>
      </c>
      <c r="E1609">
        <v>0</v>
      </c>
      <c r="F1609">
        <v>0</v>
      </c>
      <c r="G1609">
        <v>0</v>
      </c>
    </row>
    <row r="1610" spans="1:7">
      <c r="A1610">
        <v>7491</v>
      </c>
      <c r="B1610">
        <v>0</v>
      </c>
      <c r="C1610" t="s">
        <v>162</v>
      </c>
      <c r="D1610">
        <v>0</v>
      </c>
      <c r="E1610">
        <v>0</v>
      </c>
      <c r="F1610">
        <v>0</v>
      </c>
      <c r="G1610">
        <v>0</v>
      </c>
    </row>
    <row r="1611" spans="1:7">
      <c r="A1611">
        <v>139</v>
      </c>
      <c r="B1611">
        <v>0</v>
      </c>
      <c r="C1611" t="s">
        <v>163</v>
      </c>
      <c r="D1611">
        <v>46183000</v>
      </c>
      <c r="E1611">
        <v>41547076</v>
      </c>
      <c r="F1611">
        <v>-4635924</v>
      </c>
      <c r="G1611">
        <v>89.96</v>
      </c>
    </row>
    <row r="1612" spans="1:7">
      <c r="A1612">
        <v>226</v>
      </c>
      <c r="B1612">
        <v>0</v>
      </c>
      <c r="C1612" t="s">
        <v>164</v>
      </c>
      <c r="D1612">
        <v>2198000</v>
      </c>
      <c r="E1612">
        <v>-383944</v>
      </c>
      <c r="F1612">
        <v>-2581944</v>
      </c>
      <c r="G1612">
        <v>-17.47</v>
      </c>
    </row>
    <row r="1613" spans="1:7">
      <c r="A1613">
        <v>0</v>
      </c>
      <c r="B1613">
        <v>0</v>
      </c>
      <c r="C1613" t="s">
        <v>165</v>
      </c>
      <c r="D1613">
        <v>0</v>
      </c>
      <c r="E1613">
        <v>0</v>
      </c>
      <c r="F1613">
        <v>0</v>
      </c>
      <c r="G1613">
        <v>0</v>
      </c>
    </row>
    <row r="1614" spans="1:7">
      <c r="A1614">
        <v>201</v>
      </c>
      <c r="B1614">
        <v>0</v>
      </c>
      <c r="C1614" t="s">
        <v>166</v>
      </c>
      <c r="D1614">
        <v>0</v>
      </c>
      <c r="E1614">
        <v>0</v>
      </c>
      <c r="F1614">
        <v>0</v>
      </c>
      <c r="G1614">
        <v>0</v>
      </c>
    </row>
    <row r="1615" spans="1:7">
      <c r="A1615">
        <v>8711</v>
      </c>
      <c r="B1615">
        <v>0</v>
      </c>
      <c r="C1615" t="s">
        <v>166</v>
      </c>
      <c r="D1615">
        <v>0</v>
      </c>
      <c r="E1615">
        <v>0</v>
      </c>
      <c r="F1615">
        <v>0</v>
      </c>
      <c r="G1615">
        <v>0</v>
      </c>
    </row>
    <row r="1616" spans="1:7">
      <c r="A1616">
        <v>202</v>
      </c>
      <c r="B1616">
        <v>0</v>
      </c>
      <c r="C1616" t="s">
        <v>167</v>
      </c>
      <c r="D1616">
        <v>0</v>
      </c>
      <c r="E1616">
        <v>0</v>
      </c>
      <c r="F1616">
        <v>0</v>
      </c>
      <c r="G1616">
        <v>0</v>
      </c>
    </row>
    <row r="1617" spans="1:7">
      <c r="A1617">
        <v>8721</v>
      </c>
      <c r="B1617">
        <v>0</v>
      </c>
      <c r="C1617" t="s">
        <v>167</v>
      </c>
      <c r="D1617">
        <v>0</v>
      </c>
      <c r="E1617">
        <v>0</v>
      </c>
      <c r="F1617">
        <v>0</v>
      </c>
      <c r="G1617">
        <v>0</v>
      </c>
    </row>
    <row r="1618" spans="1:7">
      <c r="A1618">
        <v>203</v>
      </c>
      <c r="B1618">
        <v>0</v>
      </c>
      <c r="C1618" t="s">
        <v>168</v>
      </c>
      <c r="D1618">
        <v>0</v>
      </c>
      <c r="E1618">
        <v>0</v>
      </c>
      <c r="F1618">
        <v>0</v>
      </c>
      <c r="G1618">
        <v>0</v>
      </c>
    </row>
    <row r="1619" spans="1:7">
      <c r="A1619">
        <v>8731</v>
      </c>
      <c r="B1619">
        <v>0</v>
      </c>
      <c r="C1619" t="s">
        <v>168</v>
      </c>
      <c r="D1619">
        <v>0</v>
      </c>
      <c r="E1619">
        <v>0</v>
      </c>
      <c r="F1619">
        <v>0</v>
      </c>
      <c r="G1619">
        <v>0</v>
      </c>
    </row>
    <row r="1620" spans="1:7">
      <c r="A1620">
        <v>204</v>
      </c>
      <c r="B1620">
        <v>0</v>
      </c>
      <c r="C1620" t="s">
        <v>169</v>
      </c>
      <c r="D1620">
        <v>0</v>
      </c>
      <c r="E1620">
        <v>0</v>
      </c>
      <c r="F1620">
        <v>0</v>
      </c>
      <c r="G1620">
        <v>0</v>
      </c>
    </row>
    <row r="1621" spans="1:7">
      <c r="A1621">
        <v>8741</v>
      </c>
      <c r="B1621">
        <v>0</v>
      </c>
      <c r="C1621" t="s">
        <v>169</v>
      </c>
      <c r="D1621">
        <v>0</v>
      </c>
      <c r="E1621">
        <v>0</v>
      </c>
      <c r="F1621">
        <v>0</v>
      </c>
      <c r="G1621">
        <v>0</v>
      </c>
    </row>
    <row r="1622" spans="1:7">
      <c r="A1622">
        <v>205</v>
      </c>
      <c r="B1622">
        <v>0</v>
      </c>
      <c r="C1622" t="s">
        <v>170</v>
      </c>
      <c r="D1622">
        <v>0</v>
      </c>
      <c r="E1622">
        <v>0</v>
      </c>
      <c r="F1622">
        <v>0</v>
      </c>
      <c r="G1622">
        <v>0</v>
      </c>
    </row>
    <row r="1623" spans="1:7">
      <c r="A1623">
        <v>8751</v>
      </c>
      <c r="B1623">
        <v>0</v>
      </c>
      <c r="C1623" t="s">
        <v>170</v>
      </c>
      <c r="D1623">
        <v>0</v>
      </c>
      <c r="E1623">
        <v>0</v>
      </c>
      <c r="F1623">
        <v>0</v>
      </c>
      <c r="G1623">
        <v>0</v>
      </c>
    </row>
    <row r="1624" spans="1:7">
      <c r="A1624">
        <v>206</v>
      </c>
      <c r="B1624">
        <v>0</v>
      </c>
      <c r="C1624" t="s">
        <v>171</v>
      </c>
      <c r="D1624">
        <v>0</v>
      </c>
      <c r="E1624">
        <v>6648</v>
      </c>
      <c r="F1624">
        <v>6648</v>
      </c>
      <c r="G1624">
        <v>0</v>
      </c>
    </row>
    <row r="1625" spans="1:7">
      <c r="A1625">
        <v>8761</v>
      </c>
      <c r="B1625">
        <v>0</v>
      </c>
      <c r="C1625" t="s">
        <v>172</v>
      </c>
      <c r="D1625">
        <v>0</v>
      </c>
      <c r="E1625">
        <v>0</v>
      </c>
      <c r="F1625">
        <v>0</v>
      </c>
      <c r="G1625">
        <v>0</v>
      </c>
    </row>
    <row r="1626" spans="1:7">
      <c r="A1626">
        <v>8762</v>
      </c>
      <c r="B1626">
        <v>0</v>
      </c>
      <c r="C1626" t="s">
        <v>173</v>
      </c>
      <c r="D1626">
        <v>0</v>
      </c>
      <c r="E1626">
        <v>0</v>
      </c>
      <c r="F1626">
        <v>0</v>
      </c>
      <c r="G1626">
        <v>0</v>
      </c>
    </row>
    <row r="1627" spans="1:7">
      <c r="A1627">
        <v>8763</v>
      </c>
      <c r="B1627">
        <v>0</v>
      </c>
      <c r="C1627" t="s">
        <v>174</v>
      </c>
      <c r="D1627">
        <v>0</v>
      </c>
      <c r="E1627">
        <v>6648</v>
      </c>
      <c r="F1627">
        <v>6648</v>
      </c>
      <c r="G1627">
        <v>0</v>
      </c>
    </row>
    <row r="1628" spans="1:7">
      <c r="A1628">
        <v>8764</v>
      </c>
      <c r="B1628">
        <v>0</v>
      </c>
      <c r="C1628" t="s">
        <v>175</v>
      </c>
      <c r="D1628">
        <v>0</v>
      </c>
      <c r="E1628">
        <v>0</v>
      </c>
      <c r="F1628">
        <v>0</v>
      </c>
      <c r="G1628">
        <v>0</v>
      </c>
    </row>
    <row r="1629" spans="1:7">
      <c r="A1629">
        <v>8765</v>
      </c>
      <c r="B1629">
        <v>0</v>
      </c>
      <c r="C1629" t="s">
        <v>176</v>
      </c>
      <c r="D1629">
        <v>0</v>
      </c>
      <c r="E1629">
        <v>0</v>
      </c>
      <c r="F1629">
        <v>0</v>
      </c>
      <c r="G1629">
        <v>0</v>
      </c>
    </row>
    <row r="1630" spans="1:7">
      <c r="A1630">
        <v>8769</v>
      </c>
      <c r="B1630">
        <v>0</v>
      </c>
      <c r="C1630" t="s">
        <v>177</v>
      </c>
      <c r="D1630">
        <v>0</v>
      </c>
      <c r="E1630">
        <v>0</v>
      </c>
      <c r="F1630">
        <v>0</v>
      </c>
      <c r="G1630">
        <v>0</v>
      </c>
    </row>
    <row r="1631" spans="1:7">
      <c r="A1631">
        <v>207</v>
      </c>
      <c r="B1631">
        <v>0</v>
      </c>
      <c r="C1631" t="s">
        <v>178</v>
      </c>
      <c r="D1631">
        <v>0</v>
      </c>
      <c r="E1631">
        <v>0</v>
      </c>
      <c r="F1631">
        <v>0</v>
      </c>
      <c r="G1631">
        <v>0</v>
      </c>
    </row>
    <row r="1632" spans="1:7">
      <c r="A1632">
        <v>8771</v>
      </c>
      <c r="B1632">
        <v>0</v>
      </c>
      <c r="C1632" t="s">
        <v>88</v>
      </c>
      <c r="D1632">
        <v>0</v>
      </c>
      <c r="E1632">
        <v>0</v>
      </c>
      <c r="F1632">
        <v>0</v>
      </c>
      <c r="G1632">
        <v>0</v>
      </c>
    </row>
    <row r="1633" spans="1:7">
      <c r="A1633">
        <v>208</v>
      </c>
      <c r="B1633">
        <v>0</v>
      </c>
      <c r="C1633" t="s">
        <v>179</v>
      </c>
      <c r="D1633">
        <v>0</v>
      </c>
      <c r="E1633">
        <v>6648</v>
      </c>
      <c r="F1633">
        <v>6648</v>
      </c>
      <c r="G1633">
        <v>0</v>
      </c>
    </row>
    <row r="1634" spans="1:7">
      <c r="A1634">
        <v>140</v>
      </c>
      <c r="B1634">
        <v>0</v>
      </c>
      <c r="C1634" t="s">
        <v>180</v>
      </c>
      <c r="D1634">
        <v>1660000</v>
      </c>
      <c r="E1634">
        <v>1660049</v>
      </c>
      <c r="F1634">
        <v>49</v>
      </c>
      <c r="G1634">
        <v>100</v>
      </c>
    </row>
    <row r="1635" spans="1:7">
      <c r="A1635">
        <v>7511</v>
      </c>
      <c r="B1635">
        <v>0</v>
      </c>
      <c r="C1635" t="s">
        <v>180</v>
      </c>
      <c r="D1635">
        <v>1660000</v>
      </c>
      <c r="E1635">
        <v>1660049</v>
      </c>
      <c r="F1635">
        <v>49</v>
      </c>
      <c r="G1635">
        <v>100</v>
      </c>
    </row>
    <row r="1636" spans="1:7">
      <c r="A1636">
        <v>141</v>
      </c>
      <c r="B1636">
        <v>0</v>
      </c>
      <c r="C1636" t="s">
        <v>181</v>
      </c>
      <c r="D1636">
        <v>0</v>
      </c>
      <c r="E1636">
        <v>342029</v>
      </c>
      <c r="F1636">
        <v>342029</v>
      </c>
      <c r="G1636">
        <v>0</v>
      </c>
    </row>
    <row r="1637" spans="1:7">
      <c r="A1637">
        <v>7521</v>
      </c>
      <c r="B1637">
        <v>0</v>
      </c>
      <c r="C1637" t="s">
        <v>182</v>
      </c>
      <c r="D1637">
        <v>0</v>
      </c>
      <c r="E1637">
        <v>0</v>
      </c>
      <c r="F1637">
        <v>0</v>
      </c>
      <c r="G1637">
        <v>0</v>
      </c>
    </row>
    <row r="1638" spans="1:7">
      <c r="A1638">
        <v>7522</v>
      </c>
      <c r="B1638">
        <v>0</v>
      </c>
      <c r="C1638" t="s">
        <v>183</v>
      </c>
      <c r="D1638">
        <v>0</v>
      </c>
      <c r="E1638">
        <v>0</v>
      </c>
      <c r="F1638">
        <v>0</v>
      </c>
      <c r="G1638">
        <v>0</v>
      </c>
    </row>
    <row r="1639" spans="1:7">
      <c r="A1639">
        <v>7523</v>
      </c>
      <c r="B1639">
        <v>0</v>
      </c>
      <c r="C1639" t="s">
        <v>184</v>
      </c>
      <c r="D1639">
        <v>0</v>
      </c>
      <c r="E1639">
        <v>0</v>
      </c>
      <c r="F1639">
        <v>0</v>
      </c>
      <c r="G1639">
        <v>0</v>
      </c>
    </row>
    <row r="1640" spans="1:7">
      <c r="A1640">
        <v>7524</v>
      </c>
      <c r="B1640">
        <v>0</v>
      </c>
      <c r="C1640" t="s">
        <v>185</v>
      </c>
      <c r="D1640">
        <v>0</v>
      </c>
      <c r="E1640">
        <v>342029</v>
      </c>
      <c r="F1640">
        <v>342029</v>
      </c>
      <c r="G1640">
        <v>0</v>
      </c>
    </row>
    <row r="1641" spans="1:7">
      <c r="A1641">
        <v>7525</v>
      </c>
      <c r="B1641">
        <v>0</v>
      </c>
      <c r="C1641" t="s">
        <v>186</v>
      </c>
      <c r="D1641">
        <v>0</v>
      </c>
      <c r="E1641">
        <v>0</v>
      </c>
      <c r="F1641">
        <v>0</v>
      </c>
      <c r="G1641">
        <v>0</v>
      </c>
    </row>
    <row r="1642" spans="1:7">
      <c r="A1642">
        <v>142</v>
      </c>
      <c r="B1642">
        <v>0</v>
      </c>
      <c r="C1642" t="s">
        <v>187</v>
      </c>
      <c r="D1642">
        <v>0</v>
      </c>
      <c r="E1642">
        <v>0</v>
      </c>
      <c r="F1642">
        <v>0</v>
      </c>
      <c r="G1642">
        <v>0</v>
      </c>
    </row>
    <row r="1643" spans="1:7">
      <c r="A1643">
        <v>7531</v>
      </c>
      <c r="B1643">
        <v>0</v>
      </c>
      <c r="C1643" t="s">
        <v>187</v>
      </c>
      <c r="D1643">
        <v>0</v>
      </c>
      <c r="E1643">
        <v>0</v>
      </c>
      <c r="F1643">
        <v>0</v>
      </c>
      <c r="G1643">
        <v>0</v>
      </c>
    </row>
    <row r="1644" spans="1:7">
      <c r="A1644">
        <v>143</v>
      </c>
      <c r="B1644">
        <v>0</v>
      </c>
      <c r="C1644" t="s">
        <v>188</v>
      </c>
      <c r="D1644">
        <v>0</v>
      </c>
      <c r="E1644">
        <v>0</v>
      </c>
      <c r="F1644">
        <v>0</v>
      </c>
      <c r="G1644">
        <v>0</v>
      </c>
    </row>
    <row r="1645" spans="1:7">
      <c r="A1645">
        <v>7541</v>
      </c>
      <c r="B1645">
        <v>0</v>
      </c>
      <c r="C1645" t="s">
        <v>188</v>
      </c>
      <c r="D1645">
        <v>0</v>
      </c>
      <c r="E1645">
        <v>0</v>
      </c>
      <c r="F1645">
        <v>0</v>
      </c>
      <c r="G1645">
        <v>0</v>
      </c>
    </row>
    <row r="1646" spans="1:7">
      <c r="A1646">
        <v>144</v>
      </c>
      <c r="B1646">
        <v>0</v>
      </c>
      <c r="C1646" t="s">
        <v>189</v>
      </c>
      <c r="D1646">
        <v>220000</v>
      </c>
      <c r="E1646">
        <v>197007</v>
      </c>
      <c r="F1646">
        <v>-22993</v>
      </c>
      <c r="G1646">
        <v>89.55</v>
      </c>
    </row>
    <row r="1647" spans="1:7">
      <c r="A1647">
        <v>7551</v>
      </c>
      <c r="B1647">
        <v>0</v>
      </c>
      <c r="C1647" t="s">
        <v>155</v>
      </c>
      <c r="D1647">
        <v>220000</v>
      </c>
      <c r="E1647">
        <v>197007</v>
      </c>
      <c r="F1647">
        <v>-22993</v>
      </c>
      <c r="G1647">
        <v>89.55</v>
      </c>
    </row>
    <row r="1648" spans="1:7">
      <c r="A1648">
        <v>145</v>
      </c>
      <c r="B1648">
        <v>0</v>
      </c>
      <c r="C1648" t="s">
        <v>190</v>
      </c>
      <c r="D1648">
        <v>1880000</v>
      </c>
      <c r="E1648">
        <v>2199085</v>
      </c>
      <c r="F1648">
        <v>319085</v>
      </c>
      <c r="G1648">
        <v>116.97</v>
      </c>
    </row>
    <row r="1649" spans="1:7">
      <c r="A1649">
        <v>227</v>
      </c>
      <c r="B1649">
        <v>0</v>
      </c>
      <c r="C1649" t="s">
        <v>191</v>
      </c>
      <c r="D1649">
        <v>-1880000</v>
      </c>
      <c r="E1649">
        <v>-2192437</v>
      </c>
      <c r="F1649">
        <v>-312437</v>
      </c>
      <c r="G1649">
        <v>116.62</v>
      </c>
    </row>
    <row r="1650" spans="1:7">
      <c r="A1650">
        <v>0</v>
      </c>
      <c r="B1650">
        <v>0</v>
      </c>
      <c r="C1650" t="s">
        <v>192</v>
      </c>
      <c r="D1650">
        <v>0</v>
      </c>
      <c r="E1650">
        <v>0</v>
      </c>
      <c r="F1650">
        <v>0</v>
      </c>
      <c r="G1650">
        <v>0</v>
      </c>
    </row>
    <row r="1651" spans="1:7">
      <c r="A1651">
        <v>209</v>
      </c>
      <c r="B1651">
        <v>0</v>
      </c>
      <c r="C1651" t="s">
        <v>193</v>
      </c>
      <c r="D1651">
        <v>0</v>
      </c>
      <c r="E1651">
        <v>0</v>
      </c>
      <c r="F1651">
        <v>0</v>
      </c>
      <c r="G1651">
        <v>0</v>
      </c>
    </row>
    <row r="1652" spans="1:7">
      <c r="A1652">
        <v>8811</v>
      </c>
      <c r="B1652">
        <v>0</v>
      </c>
      <c r="C1652" t="s">
        <v>193</v>
      </c>
      <c r="D1652">
        <v>0</v>
      </c>
      <c r="E1652">
        <v>0</v>
      </c>
      <c r="F1652">
        <v>0</v>
      </c>
      <c r="G1652">
        <v>0</v>
      </c>
    </row>
    <row r="1653" spans="1:7">
      <c r="A1653">
        <v>210</v>
      </c>
      <c r="B1653">
        <v>0</v>
      </c>
      <c r="C1653" t="s">
        <v>194</v>
      </c>
      <c r="D1653">
        <v>0</v>
      </c>
      <c r="E1653">
        <v>0</v>
      </c>
      <c r="F1653">
        <v>0</v>
      </c>
      <c r="G1653">
        <v>0</v>
      </c>
    </row>
    <row r="1654" spans="1:7">
      <c r="A1654">
        <v>8821</v>
      </c>
      <c r="B1654">
        <v>0</v>
      </c>
      <c r="C1654" t="s">
        <v>194</v>
      </c>
      <c r="D1654">
        <v>0</v>
      </c>
      <c r="E1654">
        <v>0</v>
      </c>
      <c r="F1654">
        <v>0</v>
      </c>
      <c r="G1654">
        <v>0</v>
      </c>
    </row>
    <row r="1655" spans="1:7">
      <c r="A1655">
        <v>211</v>
      </c>
      <c r="B1655">
        <v>0</v>
      </c>
      <c r="C1655" t="s">
        <v>195</v>
      </c>
      <c r="D1655">
        <v>0</v>
      </c>
      <c r="E1655">
        <v>0</v>
      </c>
      <c r="F1655">
        <v>0</v>
      </c>
      <c r="G1655">
        <v>0</v>
      </c>
    </row>
    <row r="1656" spans="1:7">
      <c r="A1656">
        <v>8831</v>
      </c>
      <c r="B1656">
        <v>0</v>
      </c>
      <c r="C1656" t="s">
        <v>195</v>
      </c>
      <c r="D1656">
        <v>0</v>
      </c>
      <c r="E1656">
        <v>0</v>
      </c>
      <c r="F1656">
        <v>0</v>
      </c>
      <c r="G1656">
        <v>0</v>
      </c>
    </row>
    <row r="1657" spans="1:7">
      <c r="A1657">
        <v>212</v>
      </c>
      <c r="B1657">
        <v>0</v>
      </c>
      <c r="C1657" t="s">
        <v>196</v>
      </c>
      <c r="D1657">
        <v>0</v>
      </c>
      <c r="E1657">
        <v>0</v>
      </c>
      <c r="F1657">
        <v>0</v>
      </c>
      <c r="G1657">
        <v>0</v>
      </c>
    </row>
    <row r="1658" spans="1:7">
      <c r="A1658">
        <v>8841</v>
      </c>
      <c r="B1658">
        <v>0</v>
      </c>
      <c r="C1658" t="s">
        <v>196</v>
      </c>
      <c r="D1658">
        <v>0</v>
      </c>
      <c r="E1658">
        <v>0</v>
      </c>
      <c r="F1658">
        <v>0</v>
      </c>
      <c r="G1658">
        <v>0</v>
      </c>
    </row>
    <row r="1659" spans="1:7">
      <c r="A1659">
        <v>213</v>
      </c>
      <c r="B1659">
        <v>0</v>
      </c>
      <c r="C1659" t="s">
        <v>197</v>
      </c>
      <c r="D1659">
        <v>0</v>
      </c>
      <c r="E1659">
        <v>0</v>
      </c>
      <c r="F1659">
        <v>0</v>
      </c>
      <c r="G1659">
        <v>0</v>
      </c>
    </row>
    <row r="1660" spans="1:7">
      <c r="A1660">
        <v>8842</v>
      </c>
      <c r="B1660">
        <v>0</v>
      </c>
      <c r="C1660" t="s">
        <v>197</v>
      </c>
      <c r="D1660">
        <v>0</v>
      </c>
      <c r="E1660">
        <v>0</v>
      </c>
      <c r="F1660">
        <v>0</v>
      </c>
      <c r="G1660">
        <v>0</v>
      </c>
    </row>
    <row r="1661" spans="1:7">
      <c r="A1661">
        <v>214</v>
      </c>
      <c r="B1661">
        <v>0</v>
      </c>
      <c r="C1661" t="s">
        <v>198</v>
      </c>
      <c r="D1661">
        <v>0</v>
      </c>
      <c r="E1661">
        <v>0</v>
      </c>
      <c r="F1661">
        <v>0</v>
      </c>
      <c r="G1661">
        <v>0</v>
      </c>
    </row>
    <row r="1662" spans="1:7">
      <c r="A1662">
        <v>8843</v>
      </c>
      <c r="B1662">
        <v>0</v>
      </c>
      <c r="C1662" t="s">
        <v>198</v>
      </c>
      <c r="D1662">
        <v>0</v>
      </c>
      <c r="E1662">
        <v>0</v>
      </c>
      <c r="F1662">
        <v>0</v>
      </c>
      <c r="G1662">
        <v>0</v>
      </c>
    </row>
    <row r="1663" spans="1:7">
      <c r="A1663">
        <v>215</v>
      </c>
      <c r="B1663">
        <v>0</v>
      </c>
      <c r="C1663" t="s">
        <v>199</v>
      </c>
      <c r="D1663">
        <v>0</v>
      </c>
      <c r="E1663">
        <v>0</v>
      </c>
      <c r="F1663">
        <v>0</v>
      </c>
      <c r="G1663">
        <v>0</v>
      </c>
    </row>
    <row r="1664" spans="1:7">
      <c r="A1664">
        <v>8851</v>
      </c>
      <c r="B1664">
        <v>0</v>
      </c>
      <c r="C1664" t="s">
        <v>199</v>
      </c>
      <c r="D1664">
        <v>0</v>
      </c>
      <c r="E1664">
        <v>0</v>
      </c>
      <c r="F1664">
        <v>0</v>
      </c>
      <c r="G1664">
        <v>0</v>
      </c>
    </row>
    <row r="1665" spans="1:7">
      <c r="A1665">
        <v>216</v>
      </c>
      <c r="B1665">
        <v>0</v>
      </c>
      <c r="C1665" t="s">
        <v>200</v>
      </c>
      <c r="D1665">
        <v>0</v>
      </c>
      <c r="E1665">
        <v>0</v>
      </c>
      <c r="F1665">
        <v>0</v>
      </c>
      <c r="G1665">
        <v>0</v>
      </c>
    </row>
    <row r="1666" spans="1:7">
      <c r="A1666">
        <v>8852</v>
      </c>
      <c r="B1666">
        <v>0</v>
      </c>
      <c r="C1666" t="s">
        <v>200</v>
      </c>
      <c r="D1666">
        <v>0</v>
      </c>
      <c r="E1666">
        <v>0</v>
      </c>
      <c r="F1666">
        <v>0</v>
      </c>
      <c r="G1666">
        <v>0</v>
      </c>
    </row>
    <row r="1667" spans="1:7">
      <c r="A1667">
        <v>217</v>
      </c>
      <c r="B1667">
        <v>0</v>
      </c>
      <c r="C1667" t="s">
        <v>201</v>
      </c>
      <c r="D1667">
        <v>0</v>
      </c>
      <c r="E1667">
        <v>0</v>
      </c>
      <c r="F1667">
        <v>0</v>
      </c>
      <c r="G1667">
        <v>0</v>
      </c>
    </row>
    <row r="1668" spans="1:7">
      <c r="A1668">
        <v>8853</v>
      </c>
      <c r="B1668">
        <v>0</v>
      </c>
      <c r="C1668" t="s">
        <v>201</v>
      </c>
      <c r="D1668">
        <v>0</v>
      </c>
      <c r="E1668">
        <v>0</v>
      </c>
      <c r="F1668">
        <v>0</v>
      </c>
      <c r="G1668">
        <v>0</v>
      </c>
    </row>
    <row r="1669" spans="1:7">
      <c r="A1669">
        <v>218</v>
      </c>
      <c r="B1669">
        <v>0</v>
      </c>
      <c r="C1669" t="s">
        <v>202</v>
      </c>
      <c r="D1669">
        <v>0</v>
      </c>
      <c r="E1669">
        <v>0</v>
      </c>
      <c r="F1669">
        <v>0</v>
      </c>
      <c r="G1669">
        <v>0</v>
      </c>
    </row>
    <row r="1670" spans="1:7">
      <c r="A1670">
        <v>8861</v>
      </c>
      <c r="B1670">
        <v>0</v>
      </c>
      <c r="C1670" t="s">
        <v>202</v>
      </c>
      <c r="D1670">
        <v>0</v>
      </c>
      <c r="E1670">
        <v>0</v>
      </c>
      <c r="F1670">
        <v>0</v>
      </c>
      <c r="G1670">
        <v>0</v>
      </c>
    </row>
    <row r="1671" spans="1:7">
      <c r="A1671">
        <v>219</v>
      </c>
      <c r="B1671">
        <v>0</v>
      </c>
      <c r="C1671" t="s">
        <v>203</v>
      </c>
      <c r="D1671">
        <v>0</v>
      </c>
      <c r="E1671">
        <v>0</v>
      </c>
      <c r="F1671">
        <v>0</v>
      </c>
      <c r="G1671">
        <v>0</v>
      </c>
    </row>
    <row r="1672" spans="1:7">
      <c r="A1672">
        <v>8871</v>
      </c>
      <c r="B1672">
        <v>0</v>
      </c>
      <c r="C1672" t="s">
        <v>203</v>
      </c>
      <c r="D1672">
        <v>0</v>
      </c>
      <c r="E1672">
        <v>0</v>
      </c>
      <c r="F1672">
        <v>0</v>
      </c>
      <c r="G1672">
        <v>0</v>
      </c>
    </row>
    <row r="1673" spans="1:7">
      <c r="A1673">
        <v>220</v>
      </c>
      <c r="B1673">
        <v>0</v>
      </c>
      <c r="C1673" t="s">
        <v>204</v>
      </c>
      <c r="D1673">
        <v>0</v>
      </c>
      <c r="E1673">
        <v>0</v>
      </c>
      <c r="F1673">
        <v>0</v>
      </c>
      <c r="G1673">
        <v>0</v>
      </c>
    </row>
    <row r="1674" spans="1:7">
      <c r="A1674">
        <v>8872</v>
      </c>
      <c r="B1674">
        <v>0</v>
      </c>
      <c r="C1674" t="s">
        <v>204</v>
      </c>
      <c r="D1674">
        <v>0</v>
      </c>
      <c r="E1674">
        <v>0</v>
      </c>
      <c r="F1674">
        <v>0</v>
      </c>
      <c r="G1674">
        <v>0</v>
      </c>
    </row>
    <row r="1675" spans="1:7">
      <c r="A1675">
        <v>221</v>
      </c>
      <c r="B1675">
        <v>0</v>
      </c>
      <c r="C1675" t="s">
        <v>205</v>
      </c>
      <c r="D1675">
        <v>0</v>
      </c>
      <c r="E1675">
        <v>0</v>
      </c>
      <c r="F1675">
        <v>0</v>
      </c>
      <c r="G1675">
        <v>0</v>
      </c>
    </row>
    <row r="1676" spans="1:7">
      <c r="A1676">
        <v>8873</v>
      </c>
      <c r="B1676">
        <v>0</v>
      </c>
      <c r="C1676" t="s">
        <v>205</v>
      </c>
      <c r="D1676">
        <v>0</v>
      </c>
      <c r="E1676">
        <v>0</v>
      </c>
      <c r="F1676">
        <v>0</v>
      </c>
      <c r="G1676">
        <v>0</v>
      </c>
    </row>
    <row r="1677" spans="1:7">
      <c r="A1677">
        <v>222</v>
      </c>
      <c r="B1677">
        <v>0</v>
      </c>
      <c r="C1677" t="s">
        <v>206</v>
      </c>
      <c r="D1677">
        <v>0</v>
      </c>
      <c r="E1677">
        <v>0</v>
      </c>
      <c r="F1677">
        <v>0</v>
      </c>
      <c r="G1677">
        <v>0</v>
      </c>
    </row>
    <row r="1678" spans="1:7">
      <c r="A1678">
        <v>8881</v>
      </c>
      <c r="B1678">
        <v>0</v>
      </c>
      <c r="C1678" t="s">
        <v>206</v>
      </c>
      <c r="D1678">
        <v>0</v>
      </c>
      <c r="E1678">
        <v>0</v>
      </c>
      <c r="F1678">
        <v>0</v>
      </c>
      <c r="G1678">
        <v>0</v>
      </c>
    </row>
    <row r="1679" spans="1:7">
      <c r="A1679">
        <v>8881</v>
      </c>
      <c r="B1679">
        <v>1</v>
      </c>
      <c r="C1679" t="s">
        <v>207</v>
      </c>
      <c r="D1679">
        <v>0</v>
      </c>
      <c r="E1679">
        <v>0</v>
      </c>
      <c r="F1679">
        <v>0</v>
      </c>
      <c r="G1679">
        <v>0</v>
      </c>
    </row>
    <row r="1680" spans="1:7">
      <c r="A1680">
        <v>8881</v>
      </c>
      <c r="B1680">
        <v>2</v>
      </c>
      <c r="C1680" t="s">
        <v>208</v>
      </c>
      <c r="D1680">
        <v>0</v>
      </c>
      <c r="E1680">
        <v>0</v>
      </c>
      <c r="F1680">
        <v>0</v>
      </c>
      <c r="G1680">
        <v>0</v>
      </c>
    </row>
    <row r="1681" spans="1:7">
      <c r="A1681">
        <v>8881</v>
      </c>
      <c r="B1681">
        <v>3</v>
      </c>
      <c r="C1681" t="s">
        <v>209</v>
      </c>
      <c r="D1681">
        <v>0</v>
      </c>
      <c r="E1681">
        <v>0</v>
      </c>
      <c r="F1681">
        <v>0</v>
      </c>
      <c r="G1681">
        <v>0</v>
      </c>
    </row>
    <row r="1682" spans="1:7">
      <c r="A1682">
        <v>8881</v>
      </c>
      <c r="B1682">
        <v>4</v>
      </c>
      <c r="C1682" t="s">
        <v>210</v>
      </c>
      <c r="D1682">
        <v>0</v>
      </c>
      <c r="E1682">
        <v>0</v>
      </c>
      <c r="F1682">
        <v>0</v>
      </c>
      <c r="G1682">
        <v>0</v>
      </c>
    </row>
    <row r="1683" spans="1:7">
      <c r="A1683">
        <v>223</v>
      </c>
      <c r="B1683">
        <v>0</v>
      </c>
      <c r="C1683" t="s">
        <v>211</v>
      </c>
      <c r="D1683">
        <v>0</v>
      </c>
      <c r="E1683">
        <v>0</v>
      </c>
      <c r="F1683">
        <v>0</v>
      </c>
      <c r="G1683">
        <v>0</v>
      </c>
    </row>
    <row r="1684" spans="1:7">
      <c r="A1684">
        <v>8891</v>
      </c>
      <c r="B1684">
        <v>0</v>
      </c>
      <c r="C1684" t="s">
        <v>88</v>
      </c>
      <c r="D1684">
        <v>0</v>
      </c>
      <c r="E1684">
        <v>0</v>
      </c>
      <c r="F1684">
        <v>0</v>
      </c>
      <c r="G1684">
        <v>0</v>
      </c>
    </row>
    <row r="1685" spans="1:7">
      <c r="A1685">
        <v>8891</v>
      </c>
      <c r="B1685">
        <v>1</v>
      </c>
      <c r="C1685" t="s">
        <v>212</v>
      </c>
      <c r="D1685">
        <v>0</v>
      </c>
      <c r="E1685">
        <v>0</v>
      </c>
      <c r="F1685">
        <v>0</v>
      </c>
      <c r="G1685">
        <v>0</v>
      </c>
    </row>
    <row r="1686" spans="1:7">
      <c r="A1686">
        <v>224</v>
      </c>
      <c r="B1686">
        <v>0</v>
      </c>
      <c r="C1686" t="s">
        <v>213</v>
      </c>
      <c r="D1686">
        <v>0</v>
      </c>
      <c r="E1686">
        <v>0</v>
      </c>
      <c r="F1686">
        <v>0</v>
      </c>
      <c r="G1686">
        <v>0</v>
      </c>
    </row>
    <row r="1687" spans="1:7">
      <c r="A1687">
        <v>146</v>
      </c>
      <c r="B1687">
        <v>0</v>
      </c>
      <c r="C1687" t="s">
        <v>214</v>
      </c>
      <c r="D1687">
        <v>0</v>
      </c>
      <c r="E1687">
        <v>0</v>
      </c>
      <c r="F1687">
        <v>0</v>
      </c>
      <c r="G1687">
        <v>0</v>
      </c>
    </row>
    <row r="1688" spans="1:7">
      <c r="A1688">
        <v>7611</v>
      </c>
      <c r="B1688">
        <v>0</v>
      </c>
      <c r="C1688" t="s">
        <v>214</v>
      </c>
      <c r="D1688">
        <v>0</v>
      </c>
      <c r="E1688">
        <v>0</v>
      </c>
      <c r="F1688">
        <v>0</v>
      </c>
      <c r="G1688">
        <v>0</v>
      </c>
    </row>
    <row r="1689" spans="1:7">
      <c r="A1689">
        <v>147</v>
      </c>
      <c r="B1689">
        <v>0</v>
      </c>
      <c r="C1689" t="s">
        <v>215</v>
      </c>
      <c r="D1689">
        <v>0</v>
      </c>
      <c r="E1689">
        <v>0</v>
      </c>
      <c r="F1689">
        <v>0</v>
      </c>
      <c r="G1689">
        <v>0</v>
      </c>
    </row>
    <row r="1690" spans="1:7">
      <c r="A1690">
        <v>7621</v>
      </c>
      <c r="B1690">
        <v>0</v>
      </c>
      <c r="C1690" t="s">
        <v>215</v>
      </c>
      <c r="D1690">
        <v>0</v>
      </c>
      <c r="E1690">
        <v>0</v>
      </c>
      <c r="F1690">
        <v>0</v>
      </c>
      <c r="G1690">
        <v>0</v>
      </c>
    </row>
    <row r="1691" spans="1:7">
      <c r="A1691">
        <v>148</v>
      </c>
      <c r="B1691">
        <v>0</v>
      </c>
      <c r="C1691" t="s">
        <v>216</v>
      </c>
      <c r="D1691">
        <v>0</v>
      </c>
      <c r="E1691">
        <v>0</v>
      </c>
      <c r="F1691">
        <v>0</v>
      </c>
      <c r="G1691">
        <v>0</v>
      </c>
    </row>
    <row r="1692" spans="1:7">
      <c r="A1692">
        <v>7622</v>
      </c>
      <c r="B1692">
        <v>0</v>
      </c>
      <c r="C1692" t="s">
        <v>216</v>
      </c>
      <c r="D1692">
        <v>0</v>
      </c>
      <c r="E1692">
        <v>0</v>
      </c>
      <c r="F1692">
        <v>0</v>
      </c>
      <c r="G1692">
        <v>0</v>
      </c>
    </row>
    <row r="1693" spans="1:7">
      <c r="A1693">
        <v>149</v>
      </c>
      <c r="B1693">
        <v>0</v>
      </c>
      <c r="C1693" t="s">
        <v>217</v>
      </c>
      <c r="D1693">
        <v>0</v>
      </c>
      <c r="E1693">
        <v>0</v>
      </c>
      <c r="F1693">
        <v>0</v>
      </c>
      <c r="G1693">
        <v>0</v>
      </c>
    </row>
    <row r="1694" spans="1:7">
      <c r="A1694">
        <v>7623</v>
      </c>
      <c r="B1694">
        <v>0</v>
      </c>
      <c r="C1694" t="s">
        <v>217</v>
      </c>
      <c r="D1694">
        <v>0</v>
      </c>
      <c r="E1694">
        <v>0</v>
      </c>
      <c r="F1694">
        <v>0</v>
      </c>
      <c r="G1694">
        <v>0</v>
      </c>
    </row>
    <row r="1695" spans="1:7">
      <c r="A1695">
        <v>150</v>
      </c>
      <c r="B1695">
        <v>0</v>
      </c>
      <c r="C1695" t="s">
        <v>218</v>
      </c>
      <c r="D1695">
        <v>0</v>
      </c>
      <c r="E1695">
        <v>0</v>
      </c>
      <c r="F1695">
        <v>0</v>
      </c>
      <c r="G1695">
        <v>0</v>
      </c>
    </row>
    <row r="1696" spans="1:7">
      <c r="A1696">
        <v>7631</v>
      </c>
      <c r="B1696">
        <v>0</v>
      </c>
      <c r="C1696" t="s">
        <v>218</v>
      </c>
      <c r="D1696">
        <v>0</v>
      </c>
      <c r="E1696">
        <v>0</v>
      </c>
      <c r="F1696">
        <v>0</v>
      </c>
      <c r="G1696">
        <v>0</v>
      </c>
    </row>
    <row r="1697" spans="1:7">
      <c r="A1697">
        <v>151</v>
      </c>
      <c r="B1697">
        <v>0</v>
      </c>
      <c r="C1697" t="s">
        <v>219</v>
      </c>
      <c r="D1697">
        <v>0</v>
      </c>
      <c r="E1697">
        <v>0</v>
      </c>
      <c r="F1697">
        <v>0</v>
      </c>
      <c r="G1697">
        <v>0</v>
      </c>
    </row>
    <row r="1698" spans="1:7">
      <c r="A1698">
        <v>7641</v>
      </c>
      <c r="B1698">
        <v>0</v>
      </c>
      <c r="C1698" t="s">
        <v>219</v>
      </c>
      <c r="D1698">
        <v>0</v>
      </c>
      <c r="E1698">
        <v>0</v>
      </c>
      <c r="F1698">
        <v>0</v>
      </c>
      <c r="G1698">
        <v>0</v>
      </c>
    </row>
    <row r="1699" spans="1:7">
      <c r="A1699">
        <v>152</v>
      </c>
      <c r="B1699">
        <v>0</v>
      </c>
      <c r="C1699" t="s">
        <v>220</v>
      </c>
      <c r="D1699">
        <v>0</v>
      </c>
      <c r="E1699">
        <v>0</v>
      </c>
      <c r="F1699">
        <v>0</v>
      </c>
      <c r="G1699">
        <v>0</v>
      </c>
    </row>
    <row r="1700" spans="1:7">
      <c r="A1700">
        <v>7651</v>
      </c>
      <c r="B1700">
        <v>0</v>
      </c>
      <c r="C1700" t="s">
        <v>220</v>
      </c>
      <c r="D1700">
        <v>0</v>
      </c>
      <c r="E1700">
        <v>0</v>
      </c>
      <c r="F1700">
        <v>0</v>
      </c>
      <c r="G1700">
        <v>0</v>
      </c>
    </row>
    <row r="1701" spans="1:7">
      <c r="A1701">
        <v>153</v>
      </c>
      <c r="B1701">
        <v>0</v>
      </c>
      <c r="C1701" t="s">
        <v>221</v>
      </c>
      <c r="D1701">
        <v>0</v>
      </c>
      <c r="E1701">
        <v>0</v>
      </c>
      <c r="F1701">
        <v>0</v>
      </c>
      <c r="G1701">
        <v>0</v>
      </c>
    </row>
    <row r="1702" spans="1:7">
      <c r="A1702">
        <v>7652</v>
      </c>
      <c r="B1702">
        <v>0</v>
      </c>
      <c r="C1702" t="s">
        <v>221</v>
      </c>
      <c r="D1702">
        <v>0</v>
      </c>
      <c r="E1702">
        <v>0</v>
      </c>
      <c r="F1702">
        <v>0</v>
      </c>
      <c r="G1702">
        <v>0</v>
      </c>
    </row>
    <row r="1703" spans="1:7">
      <c r="A1703">
        <v>154</v>
      </c>
      <c r="B1703">
        <v>0</v>
      </c>
      <c r="C1703" t="s">
        <v>222</v>
      </c>
      <c r="D1703">
        <v>0</v>
      </c>
      <c r="E1703">
        <v>0</v>
      </c>
      <c r="F1703">
        <v>0</v>
      </c>
      <c r="G1703">
        <v>0</v>
      </c>
    </row>
    <row r="1704" spans="1:7">
      <c r="A1704">
        <v>7653</v>
      </c>
      <c r="B1704">
        <v>0</v>
      </c>
      <c r="C1704" t="s">
        <v>222</v>
      </c>
      <c r="D1704">
        <v>0</v>
      </c>
      <c r="E1704">
        <v>0</v>
      </c>
      <c r="F1704">
        <v>0</v>
      </c>
      <c r="G1704">
        <v>0</v>
      </c>
    </row>
    <row r="1705" spans="1:7">
      <c r="A1705">
        <v>155</v>
      </c>
      <c r="B1705">
        <v>0</v>
      </c>
      <c r="C1705" t="s">
        <v>223</v>
      </c>
      <c r="D1705">
        <v>300000</v>
      </c>
      <c r="E1705">
        <v>267000</v>
      </c>
      <c r="F1705">
        <v>-33000</v>
      </c>
      <c r="G1705">
        <v>89</v>
      </c>
    </row>
    <row r="1706" spans="1:7">
      <c r="A1706">
        <v>7661</v>
      </c>
      <c r="B1706">
        <v>0</v>
      </c>
      <c r="C1706" t="s">
        <v>223</v>
      </c>
      <c r="D1706">
        <v>300000</v>
      </c>
      <c r="E1706">
        <v>267000</v>
      </c>
      <c r="F1706">
        <v>-33000</v>
      </c>
      <c r="G1706">
        <v>89</v>
      </c>
    </row>
    <row r="1707" spans="1:7">
      <c r="A1707">
        <v>7661</v>
      </c>
      <c r="B1707">
        <v>1</v>
      </c>
      <c r="C1707" t="s">
        <v>224</v>
      </c>
      <c r="D1707">
        <v>0</v>
      </c>
      <c r="E1707">
        <v>0</v>
      </c>
      <c r="F1707">
        <v>0</v>
      </c>
      <c r="G1707">
        <v>0</v>
      </c>
    </row>
    <row r="1708" spans="1:7">
      <c r="A1708">
        <v>7661</v>
      </c>
      <c r="B1708">
        <v>2</v>
      </c>
      <c r="C1708" t="s">
        <v>225</v>
      </c>
      <c r="D1708">
        <v>0</v>
      </c>
      <c r="E1708">
        <v>0</v>
      </c>
      <c r="F1708">
        <v>0</v>
      </c>
      <c r="G1708">
        <v>0</v>
      </c>
    </row>
    <row r="1709" spans="1:7">
      <c r="A1709">
        <v>7661</v>
      </c>
      <c r="B1709">
        <v>3</v>
      </c>
      <c r="C1709" t="s">
        <v>226</v>
      </c>
      <c r="D1709">
        <v>0</v>
      </c>
      <c r="E1709">
        <v>0</v>
      </c>
      <c r="F1709">
        <v>0</v>
      </c>
      <c r="G1709">
        <v>0</v>
      </c>
    </row>
    <row r="1710" spans="1:7">
      <c r="A1710">
        <v>7661</v>
      </c>
      <c r="B1710">
        <v>4</v>
      </c>
      <c r="C1710" t="s">
        <v>227</v>
      </c>
      <c r="D1710">
        <v>300000</v>
      </c>
      <c r="E1710">
        <v>267000</v>
      </c>
      <c r="F1710">
        <v>-33000</v>
      </c>
      <c r="G1710">
        <v>89</v>
      </c>
    </row>
    <row r="1711" spans="1:7">
      <c r="A1711">
        <v>156</v>
      </c>
      <c r="B1711">
        <v>0</v>
      </c>
      <c r="C1711" t="s">
        <v>228</v>
      </c>
      <c r="D1711">
        <v>0</v>
      </c>
      <c r="E1711">
        <v>0</v>
      </c>
      <c r="F1711">
        <v>0</v>
      </c>
      <c r="G1711">
        <v>0</v>
      </c>
    </row>
    <row r="1712" spans="1:7">
      <c r="A1712">
        <v>7671</v>
      </c>
      <c r="B1712">
        <v>0</v>
      </c>
      <c r="C1712" t="s">
        <v>228</v>
      </c>
      <c r="D1712">
        <v>0</v>
      </c>
      <c r="E1712">
        <v>0</v>
      </c>
      <c r="F1712">
        <v>0</v>
      </c>
      <c r="G1712">
        <v>0</v>
      </c>
    </row>
    <row r="1713" spans="1:7">
      <c r="A1713">
        <v>157</v>
      </c>
      <c r="B1713">
        <v>0</v>
      </c>
      <c r="C1713" t="s">
        <v>229</v>
      </c>
      <c r="D1713">
        <v>0</v>
      </c>
      <c r="E1713">
        <v>0</v>
      </c>
      <c r="F1713">
        <v>0</v>
      </c>
      <c r="G1713">
        <v>0</v>
      </c>
    </row>
    <row r="1714" spans="1:7">
      <c r="A1714">
        <v>7672</v>
      </c>
      <c r="B1714">
        <v>0</v>
      </c>
      <c r="C1714" t="s">
        <v>229</v>
      </c>
      <c r="D1714">
        <v>0</v>
      </c>
      <c r="E1714">
        <v>0</v>
      </c>
      <c r="F1714">
        <v>0</v>
      </c>
      <c r="G1714">
        <v>0</v>
      </c>
    </row>
    <row r="1715" spans="1:7">
      <c r="A1715">
        <v>158</v>
      </c>
      <c r="B1715">
        <v>0</v>
      </c>
      <c r="C1715" t="s">
        <v>230</v>
      </c>
      <c r="D1715">
        <v>0</v>
      </c>
      <c r="E1715">
        <v>0</v>
      </c>
      <c r="F1715">
        <v>0</v>
      </c>
      <c r="G1715">
        <v>0</v>
      </c>
    </row>
    <row r="1716" spans="1:7">
      <c r="A1716">
        <v>7673</v>
      </c>
      <c r="B1716">
        <v>0</v>
      </c>
      <c r="C1716" t="s">
        <v>230</v>
      </c>
      <c r="D1716">
        <v>0</v>
      </c>
      <c r="E1716">
        <v>0</v>
      </c>
      <c r="F1716">
        <v>0</v>
      </c>
      <c r="G1716">
        <v>0</v>
      </c>
    </row>
    <row r="1717" spans="1:7">
      <c r="A1717">
        <v>159</v>
      </c>
      <c r="B1717">
        <v>0</v>
      </c>
      <c r="C1717" t="s">
        <v>231</v>
      </c>
      <c r="D1717">
        <v>0</v>
      </c>
      <c r="E1717">
        <v>0</v>
      </c>
      <c r="F1717">
        <v>0</v>
      </c>
      <c r="G1717">
        <v>0</v>
      </c>
    </row>
    <row r="1718" spans="1:7">
      <c r="A1718">
        <v>7681</v>
      </c>
      <c r="B1718">
        <v>0</v>
      </c>
      <c r="C1718" t="s">
        <v>155</v>
      </c>
      <c r="D1718">
        <v>0</v>
      </c>
      <c r="E1718">
        <v>0</v>
      </c>
      <c r="F1718">
        <v>0</v>
      </c>
      <c r="G1718">
        <v>0</v>
      </c>
    </row>
    <row r="1719" spans="1:7">
      <c r="A1719">
        <v>7681</v>
      </c>
      <c r="B1719">
        <v>1</v>
      </c>
      <c r="C1719" t="s">
        <v>232</v>
      </c>
      <c r="D1719">
        <v>0</v>
      </c>
      <c r="E1719">
        <v>0</v>
      </c>
      <c r="F1719">
        <v>0</v>
      </c>
      <c r="G1719">
        <v>0</v>
      </c>
    </row>
    <row r="1720" spans="1:7">
      <c r="A1720">
        <v>160</v>
      </c>
      <c r="B1720">
        <v>0</v>
      </c>
      <c r="C1720" t="s">
        <v>233</v>
      </c>
      <c r="D1720">
        <v>300000</v>
      </c>
      <c r="E1720">
        <v>267000</v>
      </c>
      <c r="F1720">
        <v>-33000</v>
      </c>
      <c r="G1720">
        <v>89</v>
      </c>
    </row>
    <row r="1721" spans="1:7">
      <c r="A1721">
        <v>228</v>
      </c>
      <c r="B1721">
        <v>0</v>
      </c>
      <c r="C1721" t="s">
        <v>234</v>
      </c>
      <c r="D1721">
        <v>-300000</v>
      </c>
      <c r="E1721">
        <v>-267000</v>
      </c>
      <c r="F1721">
        <v>33000</v>
      </c>
      <c r="G1721">
        <v>89</v>
      </c>
    </row>
    <row r="1722" spans="1:7">
      <c r="A1722">
        <v>0</v>
      </c>
      <c r="B1722">
        <v>0</v>
      </c>
      <c r="C1722" t="s">
        <v>235</v>
      </c>
      <c r="D1722">
        <v>0</v>
      </c>
      <c r="E1722">
        <v>0</v>
      </c>
      <c r="F1722">
        <v>0</v>
      </c>
      <c r="G1722">
        <v>0</v>
      </c>
    </row>
    <row r="1723" spans="1:7">
      <c r="A1723">
        <v>229</v>
      </c>
      <c r="B1723">
        <v>0</v>
      </c>
      <c r="C1723" t="s">
        <v>236</v>
      </c>
      <c r="D1723">
        <v>18000</v>
      </c>
      <c r="E1723">
        <v>-2843381</v>
      </c>
      <c r="F1723">
        <v>-2861381</v>
      </c>
      <c r="G1723">
        <v>0</v>
      </c>
    </row>
    <row r="1724" spans="1:7">
      <c r="A1724">
        <v>0</v>
      </c>
      <c r="B1724">
        <v>0</v>
      </c>
      <c r="C1724" t="s">
        <v>237</v>
      </c>
      <c r="D1724">
        <v>0</v>
      </c>
      <c r="E1724">
        <v>0</v>
      </c>
      <c r="F1724">
        <v>0</v>
      </c>
      <c r="G1724">
        <v>0</v>
      </c>
    </row>
    <row r="1725" spans="1:7">
      <c r="A1725">
        <v>9001</v>
      </c>
      <c r="B1725">
        <v>0</v>
      </c>
      <c r="C1725" t="s">
        <v>238</v>
      </c>
      <c r="D1725">
        <v>8675927</v>
      </c>
      <c r="E1725">
        <v>8675927</v>
      </c>
      <c r="F1725">
        <v>0</v>
      </c>
      <c r="G1725">
        <v>100</v>
      </c>
    </row>
    <row r="1726" spans="1:7">
      <c r="A1726">
        <v>230</v>
      </c>
      <c r="B1726">
        <v>0</v>
      </c>
      <c r="C1726" t="s">
        <v>239</v>
      </c>
      <c r="D1726">
        <v>8693927</v>
      </c>
      <c r="E1726">
        <v>5832546</v>
      </c>
      <c r="F1726">
        <v>-2861381</v>
      </c>
      <c r="G1726">
        <v>67.09</v>
      </c>
    </row>
    <row r="1727" spans="1:7">
      <c r="A1727">
        <v>0</v>
      </c>
      <c r="B1727">
        <v>0</v>
      </c>
      <c r="C1727" t="s">
        <v>4</v>
      </c>
      <c r="D1727">
        <v>0</v>
      </c>
      <c r="E1727">
        <v>0</v>
      </c>
      <c r="F1727">
        <v>0</v>
      </c>
      <c r="G1727">
        <v>0</v>
      </c>
    </row>
    <row r="1728" spans="1:7">
      <c r="A1728">
        <v>162</v>
      </c>
      <c r="B1728">
        <v>0</v>
      </c>
      <c r="C1728" t="s">
        <v>5</v>
      </c>
      <c r="D1728">
        <v>10500000</v>
      </c>
      <c r="E1728">
        <v>9266090</v>
      </c>
      <c r="F1728">
        <v>-1233910</v>
      </c>
      <c r="G1728">
        <v>88.25</v>
      </c>
    </row>
    <row r="1729" spans="1:7">
      <c r="A1729">
        <v>163</v>
      </c>
      <c r="B1729">
        <v>0</v>
      </c>
      <c r="C1729" t="s">
        <v>6</v>
      </c>
      <c r="D1729">
        <v>0</v>
      </c>
      <c r="E1729">
        <v>0</v>
      </c>
      <c r="F1729">
        <v>0</v>
      </c>
      <c r="G1729">
        <v>0</v>
      </c>
    </row>
    <row r="1730" spans="1:7">
      <c r="A1730">
        <v>8111</v>
      </c>
      <c r="B1730">
        <v>0</v>
      </c>
      <c r="C1730" t="s">
        <v>7</v>
      </c>
      <c r="D1730">
        <v>0</v>
      </c>
      <c r="E1730">
        <v>0</v>
      </c>
      <c r="F1730">
        <v>0</v>
      </c>
      <c r="G1730">
        <v>0</v>
      </c>
    </row>
    <row r="1731" spans="1:7">
      <c r="A1731">
        <v>8112</v>
      </c>
      <c r="B1731">
        <v>0</v>
      </c>
      <c r="C1731" t="s">
        <v>8</v>
      </c>
      <c r="D1731">
        <v>0</v>
      </c>
      <c r="E1731">
        <v>0</v>
      </c>
      <c r="F1731">
        <v>0</v>
      </c>
      <c r="G1731">
        <v>0</v>
      </c>
    </row>
    <row r="1732" spans="1:7">
      <c r="A1732">
        <v>8113</v>
      </c>
      <c r="B1732">
        <v>0</v>
      </c>
      <c r="C1732" t="s">
        <v>9</v>
      </c>
      <c r="D1732">
        <v>0</v>
      </c>
      <c r="E1732">
        <v>0</v>
      </c>
      <c r="F1732">
        <v>0</v>
      </c>
      <c r="G1732">
        <v>0</v>
      </c>
    </row>
    <row r="1733" spans="1:7">
      <c r="A1733">
        <v>164</v>
      </c>
      <c r="B1733">
        <v>0</v>
      </c>
      <c r="C1733" t="s">
        <v>10</v>
      </c>
      <c r="D1733">
        <v>0</v>
      </c>
      <c r="E1733">
        <v>0</v>
      </c>
      <c r="F1733">
        <v>0</v>
      </c>
      <c r="G1733">
        <v>0</v>
      </c>
    </row>
    <row r="1734" spans="1:7">
      <c r="A1734">
        <v>8121</v>
      </c>
      <c r="B1734">
        <v>0</v>
      </c>
      <c r="C1734" t="s">
        <v>7</v>
      </c>
      <c r="D1734">
        <v>0</v>
      </c>
      <c r="E1734">
        <v>0</v>
      </c>
      <c r="F1734">
        <v>0</v>
      </c>
      <c r="G1734">
        <v>0</v>
      </c>
    </row>
    <row r="1735" spans="1:7">
      <c r="A1735">
        <v>8122</v>
      </c>
      <c r="B1735">
        <v>0</v>
      </c>
      <c r="C1735" t="s">
        <v>11</v>
      </c>
      <c r="D1735">
        <v>0</v>
      </c>
      <c r="E1735">
        <v>0</v>
      </c>
      <c r="F1735">
        <v>0</v>
      </c>
      <c r="G1735">
        <v>0</v>
      </c>
    </row>
    <row r="1736" spans="1:7">
      <c r="A1736">
        <v>165</v>
      </c>
      <c r="B1736">
        <v>0</v>
      </c>
      <c r="C1736" t="s">
        <v>12</v>
      </c>
      <c r="D1736">
        <v>0</v>
      </c>
      <c r="E1736">
        <v>0</v>
      </c>
      <c r="F1736">
        <v>0</v>
      </c>
      <c r="G1736">
        <v>0</v>
      </c>
    </row>
    <row r="1737" spans="1:7">
      <c r="A1737">
        <v>8131</v>
      </c>
      <c r="B1737">
        <v>0</v>
      </c>
      <c r="C1737" t="s">
        <v>13</v>
      </c>
      <c r="D1737">
        <v>0</v>
      </c>
      <c r="E1737">
        <v>0</v>
      </c>
      <c r="F1737">
        <v>0</v>
      </c>
      <c r="G1737">
        <v>0</v>
      </c>
    </row>
    <row r="1738" spans="1:7">
      <c r="A1738">
        <v>8132</v>
      </c>
      <c r="B1738">
        <v>0</v>
      </c>
      <c r="C1738" t="s">
        <v>14</v>
      </c>
      <c r="D1738">
        <v>0</v>
      </c>
      <c r="E1738">
        <v>0</v>
      </c>
      <c r="F1738">
        <v>0</v>
      </c>
      <c r="G1738">
        <v>0</v>
      </c>
    </row>
    <row r="1739" spans="1:7">
      <c r="A1739">
        <v>8133</v>
      </c>
      <c r="B1739">
        <v>0</v>
      </c>
      <c r="C1739" t="s">
        <v>15</v>
      </c>
      <c r="D1739">
        <v>0</v>
      </c>
      <c r="E1739">
        <v>0</v>
      </c>
      <c r="F1739">
        <v>0</v>
      </c>
      <c r="G1739">
        <v>0</v>
      </c>
    </row>
    <row r="1740" spans="1:7">
      <c r="A1740">
        <v>8134</v>
      </c>
      <c r="B1740">
        <v>0</v>
      </c>
      <c r="C1740" t="s">
        <v>16</v>
      </c>
      <c r="D1740">
        <v>0</v>
      </c>
      <c r="E1740">
        <v>0</v>
      </c>
      <c r="F1740">
        <v>0</v>
      </c>
      <c r="G1740">
        <v>0</v>
      </c>
    </row>
    <row r="1741" spans="1:7">
      <c r="A1741">
        <v>166</v>
      </c>
      <c r="B1741">
        <v>0</v>
      </c>
      <c r="C1741" t="s">
        <v>17</v>
      </c>
      <c r="D1741">
        <v>0</v>
      </c>
      <c r="E1741">
        <v>0</v>
      </c>
      <c r="F1741">
        <v>0</v>
      </c>
      <c r="G1741">
        <v>0</v>
      </c>
    </row>
    <row r="1742" spans="1:7">
      <c r="A1742">
        <v>8141</v>
      </c>
      <c r="B1742">
        <v>0</v>
      </c>
      <c r="C1742" t="s">
        <v>7</v>
      </c>
      <c r="D1742">
        <v>0</v>
      </c>
      <c r="E1742">
        <v>0</v>
      </c>
      <c r="F1742">
        <v>0</v>
      </c>
      <c r="G1742">
        <v>0</v>
      </c>
    </row>
    <row r="1743" spans="1:7">
      <c r="A1743">
        <v>8142</v>
      </c>
      <c r="B1743">
        <v>0</v>
      </c>
      <c r="C1743" t="s">
        <v>11</v>
      </c>
      <c r="D1743">
        <v>0</v>
      </c>
      <c r="E1743">
        <v>0</v>
      </c>
      <c r="F1743">
        <v>0</v>
      </c>
      <c r="G1743">
        <v>0</v>
      </c>
    </row>
    <row r="1744" spans="1:7">
      <c r="A1744">
        <v>167</v>
      </c>
      <c r="B1744">
        <v>0</v>
      </c>
      <c r="C1744" t="s">
        <v>18</v>
      </c>
      <c r="D1744">
        <v>0</v>
      </c>
      <c r="E1744">
        <v>0</v>
      </c>
      <c r="F1744">
        <v>0</v>
      </c>
      <c r="G1744">
        <v>0</v>
      </c>
    </row>
    <row r="1745" spans="1:7">
      <c r="A1745">
        <v>8151</v>
      </c>
      <c r="B1745">
        <v>0</v>
      </c>
      <c r="C1745" t="s">
        <v>13</v>
      </c>
      <c r="D1745">
        <v>0</v>
      </c>
      <c r="E1745">
        <v>0</v>
      </c>
      <c r="F1745">
        <v>0</v>
      </c>
      <c r="G1745">
        <v>0</v>
      </c>
    </row>
    <row r="1746" spans="1:7">
      <c r="A1746">
        <v>8152</v>
      </c>
      <c r="B1746">
        <v>0</v>
      </c>
      <c r="C1746" t="s">
        <v>14</v>
      </c>
      <c r="D1746">
        <v>0</v>
      </c>
      <c r="E1746">
        <v>0</v>
      </c>
      <c r="F1746">
        <v>0</v>
      </c>
      <c r="G1746">
        <v>0</v>
      </c>
    </row>
    <row r="1747" spans="1:7">
      <c r="A1747">
        <v>8153</v>
      </c>
      <c r="B1747">
        <v>0</v>
      </c>
      <c r="C1747" t="s">
        <v>15</v>
      </c>
      <c r="D1747">
        <v>0</v>
      </c>
      <c r="E1747">
        <v>0</v>
      </c>
      <c r="F1747">
        <v>0</v>
      </c>
      <c r="G1747">
        <v>0</v>
      </c>
    </row>
    <row r="1748" spans="1:7">
      <c r="A1748">
        <v>8154</v>
      </c>
      <c r="B1748">
        <v>0</v>
      </c>
      <c r="C1748" t="s">
        <v>16</v>
      </c>
      <c r="D1748">
        <v>0</v>
      </c>
      <c r="E1748">
        <v>0</v>
      </c>
      <c r="F1748">
        <v>0</v>
      </c>
      <c r="G1748">
        <v>0</v>
      </c>
    </row>
    <row r="1749" spans="1:7">
      <c r="A1749">
        <v>168</v>
      </c>
      <c r="B1749">
        <v>0</v>
      </c>
      <c r="C1749" t="s">
        <v>19</v>
      </c>
      <c r="D1749">
        <v>10350000</v>
      </c>
      <c r="E1749">
        <v>9030990</v>
      </c>
      <c r="F1749">
        <v>-1319010</v>
      </c>
      <c r="G1749">
        <v>87.26</v>
      </c>
    </row>
    <row r="1750" spans="1:7">
      <c r="A1750">
        <v>8161</v>
      </c>
      <c r="B1750">
        <v>0</v>
      </c>
      <c r="C1750" t="s">
        <v>19</v>
      </c>
      <c r="D1750">
        <v>9450000</v>
      </c>
      <c r="E1750">
        <v>8002090</v>
      </c>
      <c r="F1750">
        <v>-1447910</v>
      </c>
      <c r="G1750">
        <v>84.68</v>
      </c>
    </row>
    <row r="1751" spans="1:7">
      <c r="A1751">
        <v>8162</v>
      </c>
      <c r="B1751">
        <v>0</v>
      </c>
      <c r="C1751" t="s">
        <v>20</v>
      </c>
      <c r="D1751">
        <v>900000</v>
      </c>
      <c r="E1751">
        <v>1028900</v>
      </c>
      <c r="F1751">
        <v>128900</v>
      </c>
      <c r="G1751">
        <v>114.32</v>
      </c>
    </row>
    <row r="1752" spans="1:7">
      <c r="A1752">
        <v>169</v>
      </c>
      <c r="B1752">
        <v>0</v>
      </c>
      <c r="C1752" t="s">
        <v>21</v>
      </c>
      <c r="D1752">
        <v>0</v>
      </c>
      <c r="E1752">
        <v>0</v>
      </c>
      <c r="F1752">
        <v>0</v>
      </c>
      <c r="G1752">
        <v>0</v>
      </c>
    </row>
    <row r="1753" spans="1:7">
      <c r="A1753">
        <v>8171</v>
      </c>
      <c r="B1753">
        <v>0</v>
      </c>
      <c r="C1753" t="s">
        <v>22</v>
      </c>
      <c r="D1753">
        <v>0</v>
      </c>
      <c r="E1753">
        <v>0</v>
      </c>
      <c r="F1753">
        <v>0</v>
      </c>
      <c r="G1753">
        <v>0</v>
      </c>
    </row>
    <row r="1754" spans="1:7">
      <c r="A1754">
        <v>8172</v>
      </c>
      <c r="B1754">
        <v>0</v>
      </c>
      <c r="C1754" t="s">
        <v>23</v>
      </c>
      <c r="D1754">
        <v>0</v>
      </c>
      <c r="E1754">
        <v>0</v>
      </c>
      <c r="F1754">
        <v>0</v>
      </c>
      <c r="G1754">
        <v>0</v>
      </c>
    </row>
    <row r="1755" spans="1:7">
      <c r="A1755">
        <v>8173</v>
      </c>
      <c r="B1755">
        <v>0</v>
      </c>
      <c r="C1755" t="s">
        <v>24</v>
      </c>
      <c r="D1755">
        <v>0</v>
      </c>
      <c r="E1755">
        <v>0</v>
      </c>
      <c r="F1755">
        <v>0</v>
      </c>
      <c r="G1755">
        <v>0</v>
      </c>
    </row>
    <row r="1756" spans="1:7">
      <c r="A1756">
        <v>8174</v>
      </c>
      <c r="B1756">
        <v>0</v>
      </c>
      <c r="C1756" t="s">
        <v>25</v>
      </c>
      <c r="D1756">
        <v>0</v>
      </c>
      <c r="E1756">
        <v>0</v>
      </c>
      <c r="F1756">
        <v>0</v>
      </c>
      <c r="G1756">
        <v>0</v>
      </c>
    </row>
    <row r="1757" spans="1:7">
      <c r="A1757">
        <v>8175</v>
      </c>
      <c r="B1757">
        <v>0</v>
      </c>
      <c r="C1757" t="s">
        <v>26</v>
      </c>
      <c r="D1757">
        <v>0</v>
      </c>
      <c r="E1757">
        <v>0</v>
      </c>
      <c r="F1757">
        <v>0</v>
      </c>
      <c r="G1757">
        <v>0</v>
      </c>
    </row>
    <row r="1758" spans="1:7">
      <c r="A1758">
        <v>8176</v>
      </c>
      <c r="B1758">
        <v>0</v>
      </c>
      <c r="C1758" t="s">
        <v>27</v>
      </c>
      <c r="D1758">
        <v>0</v>
      </c>
      <c r="E1758">
        <v>0</v>
      </c>
      <c r="F1758">
        <v>0</v>
      </c>
      <c r="G1758">
        <v>0</v>
      </c>
    </row>
    <row r="1759" spans="1:7">
      <c r="A1759">
        <v>8177</v>
      </c>
      <c r="B1759">
        <v>0</v>
      </c>
      <c r="C1759" t="s">
        <v>28</v>
      </c>
      <c r="D1759">
        <v>0</v>
      </c>
      <c r="E1759">
        <v>0</v>
      </c>
      <c r="F1759">
        <v>0</v>
      </c>
      <c r="G1759">
        <v>0</v>
      </c>
    </row>
    <row r="1760" spans="1:7">
      <c r="A1760">
        <v>8178</v>
      </c>
      <c r="B1760">
        <v>0</v>
      </c>
      <c r="C1760" t="s">
        <v>29</v>
      </c>
      <c r="D1760">
        <v>0</v>
      </c>
      <c r="E1760">
        <v>0</v>
      </c>
      <c r="F1760">
        <v>0</v>
      </c>
      <c r="G1760">
        <v>0</v>
      </c>
    </row>
    <row r="1761" spans="1:7">
      <c r="A1761">
        <v>170</v>
      </c>
      <c r="B1761">
        <v>0</v>
      </c>
      <c r="C1761" t="s">
        <v>30</v>
      </c>
      <c r="D1761">
        <v>150000</v>
      </c>
      <c r="E1761">
        <v>235100</v>
      </c>
      <c r="F1761">
        <v>85100</v>
      </c>
      <c r="G1761">
        <v>156.72999999999999</v>
      </c>
    </row>
    <row r="1762" spans="1:7">
      <c r="A1762">
        <v>8181</v>
      </c>
      <c r="B1762">
        <v>0</v>
      </c>
      <c r="C1762" t="s">
        <v>31</v>
      </c>
      <c r="D1762">
        <v>0</v>
      </c>
      <c r="E1762">
        <v>0</v>
      </c>
      <c r="F1762">
        <v>0</v>
      </c>
      <c r="G1762">
        <v>0</v>
      </c>
    </row>
    <row r="1763" spans="1:7">
      <c r="A1763">
        <v>8182</v>
      </c>
      <c r="B1763">
        <v>0</v>
      </c>
      <c r="C1763" t="s">
        <v>32</v>
      </c>
      <c r="D1763">
        <v>0</v>
      </c>
      <c r="E1763">
        <v>0</v>
      </c>
      <c r="F1763">
        <v>0</v>
      </c>
      <c r="G1763">
        <v>0</v>
      </c>
    </row>
    <row r="1764" spans="1:7">
      <c r="A1764">
        <v>8183</v>
      </c>
      <c r="B1764">
        <v>0</v>
      </c>
      <c r="C1764" t="s">
        <v>33</v>
      </c>
      <c r="D1764">
        <v>150000</v>
      </c>
      <c r="E1764">
        <v>235100</v>
      </c>
      <c r="F1764">
        <v>85100</v>
      </c>
      <c r="G1764">
        <v>156.72999999999999</v>
      </c>
    </row>
    <row r="1765" spans="1:7">
      <c r="A1765">
        <v>8184</v>
      </c>
      <c r="B1765">
        <v>0</v>
      </c>
      <c r="C1765" t="s">
        <v>30</v>
      </c>
      <c r="D1765">
        <v>0</v>
      </c>
      <c r="E1765">
        <v>0</v>
      </c>
      <c r="F1765">
        <v>0</v>
      </c>
      <c r="G1765">
        <v>0</v>
      </c>
    </row>
    <row r="1766" spans="1:7">
      <c r="A1766">
        <v>8191</v>
      </c>
      <c r="B1766">
        <v>0</v>
      </c>
      <c r="C1766" t="s">
        <v>34</v>
      </c>
      <c r="D1766">
        <v>0</v>
      </c>
      <c r="E1766">
        <v>0</v>
      </c>
      <c r="F1766">
        <v>0</v>
      </c>
      <c r="G1766">
        <v>0</v>
      </c>
    </row>
    <row r="1767" spans="1:7">
      <c r="A1767">
        <v>171</v>
      </c>
      <c r="B1767">
        <v>0</v>
      </c>
      <c r="C1767" t="s">
        <v>35</v>
      </c>
      <c r="D1767">
        <v>0</v>
      </c>
      <c r="E1767">
        <v>0</v>
      </c>
      <c r="F1767">
        <v>0</v>
      </c>
      <c r="G1767">
        <v>0</v>
      </c>
    </row>
    <row r="1768" spans="1:7">
      <c r="A1768">
        <v>172</v>
      </c>
      <c r="B1768">
        <v>0</v>
      </c>
      <c r="C1768" t="s">
        <v>36</v>
      </c>
      <c r="D1768">
        <v>0</v>
      </c>
      <c r="E1768">
        <v>0</v>
      </c>
      <c r="F1768">
        <v>0</v>
      </c>
      <c r="G1768">
        <v>0</v>
      </c>
    </row>
    <row r="1769" spans="1:7">
      <c r="A1769">
        <v>8211</v>
      </c>
      <c r="B1769">
        <v>0</v>
      </c>
      <c r="C1769" t="s">
        <v>37</v>
      </c>
      <c r="D1769">
        <v>0</v>
      </c>
      <c r="E1769">
        <v>0</v>
      </c>
      <c r="F1769">
        <v>0</v>
      </c>
      <c r="G1769">
        <v>0</v>
      </c>
    </row>
    <row r="1770" spans="1:7">
      <c r="A1770">
        <v>8212</v>
      </c>
      <c r="B1770">
        <v>0</v>
      </c>
      <c r="C1770" t="s">
        <v>38</v>
      </c>
      <c r="D1770">
        <v>0</v>
      </c>
      <c r="E1770">
        <v>0</v>
      </c>
      <c r="F1770">
        <v>0</v>
      </c>
      <c r="G1770">
        <v>0</v>
      </c>
    </row>
    <row r="1771" spans="1:7">
      <c r="A1771">
        <v>8213</v>
      </c>
      <c r="B1771">
        <v>0</v>
      </c>
      <c r="C1771" t="s">
        <v>29</v>
      </c>
      <c r="D1771">
        <v>0</v>
      </c>
      <c r="E1771">
        <v>0</v>
      </c>
      <c r="F1771">
        <v>0</v>
      </c>
      <c r="G1771">
        <v>0</v>
      </c>
    </row>
    <row r="1772" spans="1:7">
      <c r="A1772">
        <v>8214</v>
      </c>
      <c r="B1772">
        <v>0</v>
      </c>
      <c r="C1772" t="s">
        <v>30</v>
      </c>
      <c r="D1772">
        <v>0</v>
      </c>
      <c r="E1772">
        <v>0</v>
      </c>
      <c r="F1772">
        <v>0</v>
      </c>
      <c r="G1772">
        <v>0</v>
      </c>
    </row>
    <row r="1773" spans="1:7">
      <c r="A1773">
        <v>173</v>
      </c>
      <c r="B1773">
        <v>0</v>
      </c>
      <c r="C1773" t="s">
        <v>39</v>
      </c>
      <c r="D1773">
        <v>0</v>
      </c>
      <c r="E1773">
        <v>0</v>
      </c>
      <c r="F1773">
        <v>0</v>
      </c>
      <c r="G1773">
        <v>0</v>
      </c>
    </row>
    <row r="1774" spans="1:7">
      <c r="A1774">
        <v>8221</v>
      </c>
      <c r="B1774">
        <v>0</v>
      </c>
      <c r="C1774" t="s">
        <v>40</v>
      </c>
      <c r="D1774">
        <v>0</v>
      </c>
      <c r="E1774">
        <v>0</v>
      </c>
      <c r="F1774">
        <v>0</v>
      </c>
      <c r="G1774">
        <v>0</v>
      </c>
    </row>
    <row r="1775" spans="1:7">
      <c r="A1775">
        <v>8222</v>
      </c>
      <c r="B1775">
        <v>0</v>
      </c>
      <c r="C1775" t="s">
        <v>29</v>
      </c>
      <c r="D1775">
        <v>0</v>
      </c>
      <c r="E1775">
        <v>0</v>
      </c>
      <c r="F1775">
        <v>0</v>
      </c>
      <c r="G1775">
        <v>0</v>
      </c>
    </row>
    <row r="1776" spans="1:7">
      <c r="A1776">
        <v>8223</v>
      </c>
      <c r="B1776">
        <v>0</v>
      </c>
      <c r="C1776" t="s">
        <v>31</v>
      </c>
      <c r="D1776">
        <v>0</v>
      </c>
      <c r="E1776">
        <v>0</v>
      </c>
      <c r="F1776">
        <v>0</v>
      </c>
      <c r="G1776">
        <v>0</v>
      </c>
    </row>
    <row r="1777" spans="1:7">
      <c r="A1777">
        <v>8224</v>
      </c>
      <c r="B1777">
        <v>0</v>
      </c>
      <c r="C1777" t="s">
        <v>30</v>
      </c>
      <c r="D1777">
        <v>0</v>
      </c>
      <c r="E1777">
        <v>0</v>
      </c>
      <c r="F1777">
        <v>0</v>
      </c>
      <c r="G1777">
        <v>0</v>
      </c>
    </row>
    <row r="1778" spans="1:7">
      <c r="A1778">
        <v>174</v>
      </c>
      <c r="B1778">
        <v>0</v>
      </c>
      <c r="C1778" t="s">
        <v>30</v>
      </c>
      <c r="D1778">
        <v>0</v>
      </c>
      <c r="E1778">
        <v>0</v>
      </c>
      <c r="F1778">
        <v>0</v>
      </c>
      <c r="G1778">
        <v>0</v>
      </c>
    </row>
    <row r="1779" spans="1:7">
      <c r="A1779">
        <v>8231</v>
      </c>
      <c r="B1779">
        <v>0</v>
      </c>
      <c r="C1779" t="s">
        <v>40</v>
      </c>
      <c r="D1779">
        <v>0</v>
      </c>
      <c r="E1779">
        <v>0</v>
      </c>
      <c r="F1779">
        <v>0</v>
      </c>
      <c r="G1779">
        <v>0</v>
      </c>
    </row>
    <row r="1780" spans="1:7">
      <c r="A1780">
        <v>8232</v>
      </c>
      <c r="B1780">
        <v>0</v>
      </c>
      <c r="C1780" t="s">
        <v>29</v>
      </c>
      <c r="D1780">
        <v>0</v>
      </c>
      <c r="E1780">
        <v>0</v>
      </c>
      <c r="F1780">
        <v>0</v>
      </c>
      <c r="G1780">
        <v>0</v>
      </c>
    </row>
    <row r="1781" spans="1:7">
      <c r="A1781">
        <v>8233</v>
      </c>
      <c r="B1781">
        <v>0</v>
      </c>
      <c r="C1781" t="s">
        <v>30</v>
      </c>
      <c r="D1781">
        <v>0</v>
      </c>
      <c r="E1781">
        <v>0</v>
      </c>
      <c r="F1781">
        <v>0</v>
      </c>
      <c r="G1781">
        <v>0</v>
      </c>
    </row>
    <row r="1782" spans="1:7">
      <c r="A1782">
        <v>175</v>
      </c>
      <c r="B1782">
        <v>0</v>
      </c>
      <c r="C1782" t="s">
        <v>41</v>
      </c>
      <c r="D1782">
        <v>0</v>
      </c>
      <c r="E1782">
        <v>0</v>
      </c>
      <c r="F1782">
        <v>0</v>
      </c>
      <c r="G1782">
        <v>0</v>
      </c>
    </row>
    <row r="1783" spans="1:7">
      <c r="A1783">
        <v>176</v>
      </c>
      <c r="B1783">
        <v>0</v>
      </c>
      <c r="C1783" t="s">
        <v>42</v>
      </c>
      <c r="D1783">
        <v>0</v>
      </c>
      <c r="E1783">
        <v>0</v>
      </c>
      <c r="F1783">
        <v>0</v>
      </c>
      <c r="G1783">
        <v>0</v>
      </c>
    </row>
    <row r="1784" spans="1:7">
      <c r="A1784">
        <v>8241</v>
      </c>
      <c r="B1784">
        <v>0</v>
      </c>
      <c r="C1784" t="s">
        <v>37</v>
      </c>
      <c r="D1784">
        <v>0</v>
      </c>
      <c r="E1784">
        <v>0</v>
      </c>
      <c r="F1784">
        <v>0</v>
      </c>
      <c r="G1784">
        <v>0</v>
      </c>
    </row>
    <row r="1785" spans="1:7">
      <c r="A1785">
        <v>8242</v>
      </c>
      <c r="B1785">
        <v>0</v>
      </c>
      <c r="C1785" t="s">
        <v>38</v>
      </c>
      <c r="D1785">
        <v>0</v>
      </c>
      <c r="E1785">
        <v>0</v>
      </c>
      <c r="F1785">
        <v>0</v>
      </c>
      <c r="G1785">
        <v>0</v>
      </c>
    </row>
    <row r="1786" spans="1:7">
      <c r="A1786">
        <v>8251</v>
      </c>
      <c r="B1786">
        <v>0</v>
      </c>
      <c r="C1786" t="s">
        <v>43</v>
      </c>
      <c r="D1786">
        <v>0</v>
      </c>
      <c r="E1786">
        <v>0</v>
      </c>
      <c r="F1786">
        <v>0</v>
      </c>
      <c r="G1786">
        <v>0</v>
      </c>
    </row>
    <row r="1787" spans="1:7">
      <c r="A1787">
        <v>177</v>
      </c>
      <c r="B1787">
        <v>0</v>
      </c>
      <c r="C1787" t="s">
        <v>30</v>
      </c>
      <c r="D1787">
        <v>0</v>
      </c>
      <c r="E1787">
        <v>0</v>
      </c>
      <c r="F1787">
        <v>0</v>
      </c>
      <c r="G1787">
        <v>0</v>
      </c>
    </row>
    <row r="1788" spans="1:7">
      <c r="A1788">
        <v>8261</v>
      </c>
      <c r="B1788">
        <v>0</v>
      </c>
      <c r="C1788" t="s">
        <v>31</v>
      </c>
      <c r="D1788">
        <v>0</v>
      </c>
      <c r="E1788">
        <v>0</v>
      </c>
      <c r="F1788">
        <v>0</v>
      </c>
      <c r="G1788">
        <v>0</v>
      </c>
    </row>
    <row r="1789" spans="1:7">
      <c r="A1789">
        <v>8262</v>
      </c>
      <c r="B1789">
        <v>0</v>
      </c>
      <c r="C1789" t="s">
        <v>33</v>
      </c>
      <c r="D1789">
        <v>0</v>
      </c>
      <c r="E1789">
        <v>0</v>
      </c>
      <c r="F1789">
        <v>0</v>
      </c>
      <c r="G1789">
        <v>0</v>
      </c>
    </row>
    <row r="1790" spans="1:7">
      <c r="A1790">
        <v>8263</v>
      </c>
      <c r="B1790">
        <v>0</v>
      </c>
      <c r="C1790" t="s">
        <v>30</v>
      </c>
      <c r="D1790">
        <v>0</v>
      </c>
      <c r="E1790">
        <v>0</v>
      </c>
      <c r="F1790">
        <v>0</v>
      </c>
      <c r="G1790">
        <v>0</v>
      </c>
    </row>
    <row r="1791" spans="1:7">
      <c r="A1791">
        <v>178</v>
      </c>
      <c r="B1791">
        <v>0</v>
      </c>
      <c r="C1791" t="s">
        <v>44</v>
      </c>
      <c r="D1791">
        <v>0</v>
      </c>
      <c r="E1791">
        <v>0</v>
      </c>
      <c r="F1791">
        <v>0</v>
      </c>
      <c r="G1791">
        <v>0</v>
      </c>
    </row>
    <row r="1792" spans="1:7">
      <c r="A1792">
        <v>8311</v>
      </c>
      <c r="B1792">
        <v>0</v>
      </c>
      <c r="C1792" t="s">
        <v>45</v>
      </c>
      <c r="D1792">
        <v>0</v>
      </c>
      <c r="E1792">
        <v>0</v>
      </c>
      <c r="F1792">
        <v>0</v>
      </c>
      <c r="G1792">
        <v>0</v>
      </c>
    </row>
    <row r="1793" spans="1:7">
      <c r="A1793">
        <v>8312</v>
      </c>
      <c r="B1793">
        <v>0</v>
      </c>
      <c r="C1793" t="s">
        <v>43</v>
      </c>
      <c r="D1793">
        <v>0</v>
      </c>
      <c r="E1793">
        <v>0</v>
      </c>
      <c r="F1793">
        <v>0</v>
      </c>
      <c r="G1793">
        <v>0</v>
      </c>
    </row>
    <row r="1794" spans="1:7">
      <c r="A1794">
        <v>8313</v>
      </c>
      <c r="B1794">
        <v>0</v>
      </c>
      <c r="C1794" t="s">
        <v>46</v>
      </c>
      <c r="D1794">
        <v>0</v>
      </c>
      <c r="E1794">
        <v>0</v>
      </c>
      <c r="F1794">
        <v>0</v>
      </c>
      <c r="G1794">
        <v>0</v>
      </c>
    </row>
    <row r="1795" spans="1:7">
      <c r="A1795">
        <v>179</v>
      </c>
      <c r="B1795">
        <v>0</v>
      </c>
      <c r="C1795" t="s">
        <v>30</v>
      </c>
      <c r="D1795">
        <v>0</v>
      </c>
      <c r="E1795">
        <v>0</v>
      </c>
      <c r="F1795">
        <v>0</v>
      </c>
      <c r="G1795">
        <v>0</v>
      </c>
    </row>
    <row r="1796" spans="1:7">
      <c r="A1796">
        <v>8321</v>
      </c>
      <c r="B1796">
        <v>0</v>
      </c>
      <c r="C1796" t="s">
        <v>31</v>
      </c>
      <c r="D1796">
        <v>0</v>
      </c>
      <c r="E1796">
        <v>0</v>
      </c>
      <c r="F1796">
        <v>0</v>
      </c>
      <c r="G1796">
        <v>0</v>
      </c>
    </row>
    <row r="1797" spans="1:7">
      <c r="A1797">
        <v>8322</v>
      </c>
      <c r="B1797">
        <v>0</v>
      </c>
      <c r="C1797" t="s">
        <v>33</v>
      </c>
      <c r="D1797">
        <v>0</v>
      </c>
      <c r="E1797">
        <v>0</v>
      </c>
      <c r="F1797">
        <v>0</v>
      </c>
      <c r="G1797">
        <v>0</v>
      </c>
    </row>
    <row r="1798" spans="1:7">
      <c r="A1798">
        <v>8323</v>
      </c>
      <c r="B1798">
        <v>0</v>
      </c>
      <c r="C1798" t="s">
        <v>30</v>
      </c>
      <c r="D1798">
        <v>0</v>
      </c>
      <c r="E1798">
        <v>0</v>
      </c>
      <c r="F1798">
        <v>0</v>
      </c>
      <c r="G1798">
        <v>0</v>
      </c>
    </row>
    <row r="1799" spans="1:7">
      <c r="A1799">
        <v>180</v>
      </c>
      <c r="B1799">
        <v>0</v>
      </c>
      <c r="C1799" t="s">
        <v>47</v>
      </c>
      <c r="D1799">
        <v>0</v>
      </c>
      <c r="E1799">
        <v>0</v>
      </c>
      <c r="F1799">
        <v>0</v>
      </c>
      <c r="G1799">
        <v>0</v>
      </c>
    </row>
    <row r="1800" spans="1:7">
      <c r="A1800">
        <v>8331</v>
      </c>
      <c r="B1800">
        <v>0</v>
      </c>
      <c r="C1800" t="s">
        <v>47</v>
      </c>
      <c r="D1800">
        <v>0</v>
      </c>
      <c r="E1800">
        <v>0</v>
      </c>
      <c r="F1800">
        <v>0</v>
      </c>
      <c r="G1800">
        <v>0</v>
      </c>
    </row>
    <row r="1801" spans="1:7">
      <c r="A1801">
        <v>181</v>
      </c>
      <c r="B1801">
        <v>0</v>
      </c>
      <c r="C1801" t="s">
        <v>48</v>
      </c>
      <c r="D1801">
        <v>0</v>
      </c>
      <c r="E1801">
        <v>0</v>
      </c>
      <c r="F1801">
        <v>0</v>
      </c>
      <c r="G1801">
        <v>0</v>
      </c>
    </row>
    <row r="1802" spans="1:7">
      <c r="A1802">
        <v>182</v>
      </c>
      <c r="B1802">
        <v>0</v>
      </c>
      <c r="C1802" t="s">
        <v>49</v>
      </c>
      <c r="D1802">
        <v>0</v>
      </c>
      <c r="E1802">
        <v>0</v>
      </c>
      <c r="F1802">
        <v>0</v>
      </c>
      <c r="G1802">
        <v>0</v>
      </c>
    </row>
    <row r="1803" spans="1:7">
      <c r="A1803">
        <v>8341</v>
      </c>
      <c r="B1803">
        <v>0</v>
      </c>
      <c r="C1803" t="s">
        <v>50</v>
      </c>
      <c r="D1803">
        <v>0</v>
      </c>
      <c r="E1803">
        <v>0</v>
      </c>
      <c r="F1803">
        <v>0</v>
      </c>
      <c r="G1803">
        <v>0</v>
      </c>
    </row>
    <row r="1804" spans="1:7">
      <c r="A1804">
        <v>8342</v>
      </c>
      <c r="B1804">
        <v>0</v>
      </c>
      <c r="C1804" t="s">
        <v>51</v>
      </c>
      <c r="D1804">
        <v>0</v>
      </c>
      <c r="E1804">
        <v>0</v>
      </c>
      <c r="F1804">
        <v>0</v>
      </c>
      <c r="G1804">
        <v>0</v>
      </c>
    </row>
    <row r="1805" spans="1:7">
      <c r="A1805">
        <v>8343</v>
      </c>
      <c r="B1805">
        <v>0</v>
      </c>
      <c r="C1805" t="s">
        <v>52</v>
      </c>
      <c r="D1805">
        <v>0</v>
      </c>
      <c r="E1805">
        <v>0</v>
      </c>
      <c r="F1805">
        <v>0</v>
      </c>
      <c r="G1805">
        <v>0</v>
      </c>
    </row>
    <row r="1806" spans="1:7">
      <c r="A1806">
        <v>8344</v>
      </c>
      <c r="B1806">
        <v>0</v>
      </c>
      <c r="C1806" t="s">
        <v>53</v>
      </c>
      <c r="D1806">
        <v>0</v>
      </c>
      <c r="E1806">
        <v>0</v>
      </c>
      <c r="F1806">
        <v>0</v>
      </c>
      <c r="G1806">
        <v>0</v>
      </c>
    </row>
    <row r="1807" spans="1:7">
      <c r="A1807">
        <v>8346</v>
      </c>
      <c r="B1807">
        <v>0</v>
      </c>
      <c r="C1807" t="s">
        <v>54</v>
      </c>
      <c r="D1807">
        <v>0</v>
      </c>
      <c r="E1807">
        <v>0</v>
      </c>
      <c r="F1807">
        <v>0</v>
      </c>
      <c r="G1807">
        <v>0</v>
      </c>
    </row>
    <row r="1808" spans="1:7">
      <c r="A1808">
        <v>8347</v>
      </c>
      <c r="B1808">
        <v>0</v>
      </c>
      <c r="C1808" t="s">
        <v>55</v>
      </c>
      <c r="D1808">
        <v>0</v>
      </c>
      <c r="E1808">
        <v>0</v>
      </c>
      <c r="F1808">
        <v>0</v>
      </c>
      <c r="G1808">
        <v>0</v>
      </c>
    </row>
    <row r="1809" spans="1:7">
      <c r="A1809">
        <v>8348</v>
      </c>
      <c r="B1809">
        <v>0</v>
      </c>
      <c r="C1809" t="s">
        <v>56</v>
      </c>
      <c r="D1809">
        <v>0</v>
      </c>
      <c r="E1809">
        <v>0</v>
      </c>
      <c r="F1809">
        <v>0</v>
      </c>
      <c r="G1809">
        <v>0</v>
      </c>
    </row>
    <row r="1810" spans="1:7">
      <c r="A1810">
        <v>8349</v>
      </c>
      <c r="B1810">
        <v>0</v>
      </c>
      <c r="C1810" t="s">
        <v>57</v>
      </c>
      <c r="D1810">
        <v>0</v>
      </c>
      <c r="E1810">
        <v>0</v>
      </c>
      <c r="F1810">
        <v>0</v>
      </c>
      <c r="G1810">
        <v>0</v>
      </c>
    </row>
    <row r="1811" spans="1:7">
      <c r="A1811">
        <v>257</v>
      </c>
      <c r="B1811">
        <v>0</v>
      </c>
      <c r="C1811" t="s">
        <v>58</v>
      </c>
      <c r="D1811">
        <v>0</v>
      </c>
      <c r="E1811">
        <v>0</v>
      </c>
      <c r="F1811">
        <v>0</v>
      </c>
      <c r="G1811">
        <v>0</v>
      </c>
    </row>
    <row r="1812" spans="1:7">
      <c r="A1812">
        <v>8353</v>
      </c>
      <c r="B1812">
        <v>0</v>
      </c>
      <c r="C1812" t="s">
        <v>59</v>
      </c>
      <c r="D1812">
        <v>0</v>
      </c>
      <c r="E1812">
        <v>0</v>
      </c>
      <c r="F1812">
        <v>0</v>
      </c>
      <c r="G1812">
        <v>0</v>
      </c>
    </row>
    <row r="1813" spans="1:7">
      <c r="A1813">
        <v>8354</v>
      </c>
      <c r="B1813">
        <v>0</v>
      </c>
      <c r="C1813" t="s">
        <v>60</v>
      </c>
      <c r="D1813">
        <v>0</v>
      </c>
      <c r="E1813">
        <v>0</v>
      </c>
      <c r="F1813">
        <v>0</v>
      </c>
      <c r="G1813">
        <v>0</v>
      </c>
    </row>
    <row r="1814" spans="1:7">
      <c r="A1814">
        <v>8355</v>
      </c>
      <c r="B1814">
        <v>0</v>
      </c>
      <c r="C1814" t="s">
        <v>61</v>
      </c>
      <c r="D1814">
        <v>0</v>
      </c>
      <c r="E1814">
        <v>0</v>
      </c>
      <c r="F1814">
        <v>0</v>
      </c>
      <c r="G1814">
        <v>0</v>
      </c>
    </row>
    <row r="1815" spans="1:7">
      <c r="A1815">
        <v>8356</v>
      </c>
      <c r="B1815">
        <v>0</v>
      </c>
      <c r="C1815" t="s">
        <v>62</v>
      </c>
      <c r="D1815">
        <v>0</v>
      </c>
      <c r="E1815">
        <v>0</v>
      </c>
      <c r="F1815">
        <v>0</v>
      </c>
      <c r="G1815">
        <v>0</v>
      </c>
    </row>
    <row r="1816" spans="1:7">
      <c r="A1816">
        <v>8357</v>
      </c>
      <c r="B1816">
        <v>0</v>
      </c>
      <c r="C1816" t="s">
        <v>63</v>
      </c>
      <c r="D1816">
        <v>0</v>
      </c>
      <c r="E1816">
        <v>0</v>
      </c>
      <c r="F1816">
        <v>0</v>
      </c>
      <c r="G1816">
        <v>0</v>
      </c>
    </row>
    <row r="1817" spans="1:7">
      <c r="A1817">
        <v>8352</v>
      </c>
      <c r="B1817">
        <v>0</v>
      </c>
      <c r="C1817" t="s">
        <v>64</v>
      </c>
      <c r="D1817">
        <v>0</v>
      </c>
      <c r="E1817">
        <v>0</v>
      </c>
      <c r="F1817">
        <v>0</v>
      </c>
      <c r="G1817">
        <v>0</v>
      </c>
    </row>
    <row r="1818" spans="1:7">
      <c r="A1818">
        <v>183</v>
      </c>
      <c r="B1818">
        <v>0</v>
      </c>
      <c r="C1818" t="s">
        <v>65</v>
      </c>
      <c r="D1818">
        <v>0</v>
      </c>
      <c r="E1818">
        <v>0</v>
      </c>
      <c r="F1818">
        <v>0</v>
      </c>
      <c r="G1818">
        <v>0</v>
      </c>
    </row>
    <row r="1819" spans="1:7">
      <c r="A1819">
        <v>8361</v>
      </c>
      <c r="B1819">
        <v>0</v>
      </c>
      <c r="C1819" t="s">
        <v>66</v>
      </c>
      <c r="D1819">
        <v>0</v>
      </c>
      <c r="E1819">
        <v>0</v>
      </c>
      <c r="F1819">
        <v>0</v>
      </c>
      <c r="G1819">
        <v>0</v>
      </c>
    </row>
    <row r="1820" spans="1:7">
      <c r="A1820">
        <v>8362</v>
      </c>
      <c r="B1820">
        <v>0</v>
      </c>
      <c r="C1820" t="s">
        <v>67</v>
      </c>
      <c r="D1820">
        <v>0</v>
      </c>
      <c r="E1820">
        <v>0</v>
      </c>
      <c r="F1820">
        <v>0</v>
      </c>
      <c r="G1820">
        <v>0</v>
      </c>
    </row>
    <row r="1821" spans="1:7">
      <c r="A1821">
        <v>8363</v>
      </c>
      <c r="B1821">
        <v>0</v>
      </c>
      <c r="C1821" t="s">
        <v>68</v>
      </c>
      <c r="D1821">
        <v>0</v>
      </c>
      <c r="E1821">
        <v>0</v>
      </c>
      <c r="F1821">
        <v>0</v>
      </c>
      <c r="G1821">
        <v>0</v>
      </c>
    </row>
    <row r="1822" spans="1:7">
      <c r="A1822">
        <v>8371</v>
      </c>
      <c r="B1822">
        <v>0</v>
      </c>
      <c r="C1822" t="s">
        <v>69</v>
      </c>
      <c r="D1822">
        <v>0</v>
      </c>
      <c r="E1822">
        <v>0</v>
      </c>
      <c r="F1822">
        <v>0</v>
      </c>
      <c r="G1822">
        <v>0</v>
      </c>
    </row>
    <row r="1823" spans="1:7">
      <c r="A1823">
        <v>184</v>
      </c>
      <c r="B1823">
        <v>0</v>
      </c>
      <c r="C1823" t="s">
        <v>30</v>
      </c>
      <c r="D1823">
        <v>0</v>
      </c>
      <c r="E1823">
        <v>0</v>
      </c>
      <c r="F1823">
        <v>0</v>
      </c>
      <c r="G1823">
        <v>0</v>
      </c>
    </row>
    <row r="1824" spans="1:7">
      <c r="A1824">
        <v>8381</v>
      </c>
      <c r="B1824">
        <v>0</v>
      </c>
      <c r="C1824" t="s">
        <v>31</v>
      </c>
      <c r="D1824">
        <v>0</v>
      </c>
      <c r="E1824">
        <v>0</v>
      </c>
      <c r="F1824">
        <v>0</v>
      </c>
      <c r="G1824">
        <v>0</v>
      </c>
    </row>
    <row r="1825" spans="1:7">
      <c r="A1825">
        <v>8382</v>
      </c>
      <c r="B1825">
        <v>0</v>
      </c>
      <c r="C1825" t="s">
        <v>33</v>
      </c>
      <c r="D1825">
        <v>0</v>
      </c>
      <c r="E1825">
        <v>0</v>
      </c>
      <c r="F1825">
        <v>0</v>
      </c>
      <c r="G1825">
        <v>0</v>
      </c>
    </row>
    <row r="1826" spans="1:7">
      <c r="A1826">
        <v>8383</v>
      </c>
      <c r="B1826">
        <v>0</v>
      </c>
      <c r="C1826" t="s">
        <v>30</v>
      </c>
      <c r="D1826">
        <v>0</v>
      </c>
      <c r="E1826">
        <v>0</v>
      </c>
      <c r="F1826">
        <v>0</v>
      </c>
      <c r="G1826">
        <v>0</v>
      </c>
    </row>
    <row r="1827" spans="1:7">
      <c r="A1827">
        <v>8391</v>
      </c>
      <c r="B1827">
        <v>0</v>
      </c>
      <c r="C1827" t="s">
        <v>34</v>
      </c>
      <c r="D1827">
        <v>0</v>
      </c>
      <c r="E1827">
        <v>0</v>
      </c>
      <c r="F1827">
        <v>0</v>
      </c>
      <c r="G1827">
        <v>0</v>
      </c>
    </row>
    <row r="1828" spans="1:7">
      <c r="A1828">
        <v>185</v>
      </c>
      <c r="B1828">
        <v>0</v>
      </c>
      <c r="C1828" t="s">
        <v>70</v>
      </c>
      <c r="D1828">
        <v>0</v>
      </c>
      <c r="E1828">
        <v>0</v>
      </c>
      <c r="F1828">
        <v>0</v>
      </c>
      <c r="G1828">
        <v>0</v>
      </c>
    </row>
    <row r="1829" spans="1:7">
      <c r="A1829">
        <v>186</v>
      </c>
      <c r="B1829">
        <v>0</v>
      </c>
      <c r="C1829" t="s">
        <v>42</v>
      </c>
      <c r="D1829">
        <v>0</v>
      </c>
      <c r="E1829">
        <v>0</v>
      </c>
      <c r="F1829">
        <v>0</v>
      </c>
      <c r="G1829">
        <v>0</v>
      </c>
    </row>
    <row r="1830" spans="1:7">
      <c r="A1830">
        <v>8411</v>
      </c>
      <c r="B1830">
        <v>0</v>
      </c>
      <c r="C1830" t="s">
        <v>37</v>
      </c>
      <c r="D1830">
        <v>0</v>
      </c>
      <c r="E1830">
        <v>0</v>
      </c>
      <c r="F1830">
        <v>0</v>
      </c>
      <c r="G1830">
        <v>0</v>
      </c>
    </row>
    <row r="1831" spans="1:7">
      <c r="A1831">
        <v>187</v>
      </c>
      <c r="B1831">
        <v>0</v>
      </c>
      <c r="C1831" t="s">
        <v>71</v>
      </c>
      <c r="D1831">
        <v>0</v>
      </c>
      <c r="E1831">
        <v>0</v>
      </c>
      <c r="F1831">
        <v>0</v>
      </c>
      <c r="G1831">
        <v>0</v>
      </c>
    </row>
    <row r="1832" spans="1:7">
      <c r="A1832">
        <v>8421</v>
      </c>
      <c r="B1832">
        <v>0</v>
      </c>
      <c r="C1832" t="s">
        <v>71</v>
      </c>
      <c r="D1832">
        <v>0</v>
      </c>
      <c r="E1832">
        <v>0</v>
      </c>
      <c r="F1832">
        <v>0</v>
      </c>
      <c r="G1832">
        <v>0</v>
      </c>
    </row>
    <row r="1833" spans="1:7">
      <c r="A1833">
        <v>188</v>
      </c>
      <c r="B1833">
        <v>0</v>
      </c>
      <c r="C1833" t="s">
        <v>30</v>
      </c>
      <c r="D1833">
        <v>0</v>
      </c>
      <c r="E1833">
        <v>0</v>
      </c>
      <c r="F1833">
        <v>0</v>
      </c>
      <c r="G1833">
        <v>0</v>
      </c>
    </row>
    <row r="1834" spans="1:7">
      <c r="A1834">
        <v>8431</v>
      </c>
      <c r="B1834">
        <v>0</v>
      </c>
      <c r="C1834" t="s">
        <v>31</v>
      </c>
      <c r="D1834">
        <v>0</v>
      </c>
      <c r="E1834">
        <v>0</v>
      </c>
      <c r="F1834">
        <v>0</v>
      </c>
      <c r="G1834">
        <v>0</v>
      </c>
    </row>
    <row r="1835" spans="1:7">
      <c r="A1835">
        <v>8432</v>
      </c>
      <c r="B1835">
        <v>0</v>
      </c>
      <c r="C1835" t="s">
        <v>33</v>
      </c>
      <c r="D1835">
        <v>0</v>
      </c>
      <c r="E1835">
        <v>0</v>
      </c>
      <c r="F1835">
        <v>0</v>
      </c>
      <c r="G1835">
        <v>0</v>
      </c>
    </row>
    <row r="1836" spans="1:7">
      <c r="A1836">
        <v>8433</v>
      </c>
      <c r="B1836">
        <v>0</v>
      </c>
      <c r="C1836" t="s">
        <v>30</v>
      </c>
      <c r="D1836">
        <v>0</v>
      </c>
      <c r="E1836">
        <v>0</v>
      </c>
      <c r="F1836">
        <v>0</v>
      </c>
      <c r="G1836">
        <v>0</v>
      </c>
    </row>
    <row r="1837" spans="1:7">
      <c r="A1837">
        <v>189</v>
      </c>
      <c r="B1837">
        <v>0</v>
      </c>
      <c r="C1837" t="s">
        <v>72</v>
      </c>
      <c r="D1837">
        <v>0</v>
      </c>
      <c r="E1837">
        <v>0</v>
      </c>
      <c r="F1837">
        <v>0</v>
      </c>
      <c r="G1837">
        <v>0</v>
      </c>
    </row>
    <row r="1838" spans="1:7">
      <c r="A1838">
        <v>8441</v>
      </c>
      <c r="B1838">
        <v>0</v>
      </c>
      <c r="C1838" t="s">
        <v>73</v>
      </c>
      <c r="D1838">
        <v>0</v>
      </c>
      <c r="E1838">
        <v>0</v>
      </c>
      <c r="F1838">
        <v>0</v>
      </c>
      <c r="G1838">
        <v>0</v>
      </c>
    </row>
    <row r="1839" spans="1:7">
      <c r="A1839">
        <v>8442</v>
      </c>
      <c r="B1839">
        <v>0</v>
      </c>
      <c r="C1839" t="s">
        <v>74</v>
      </c>
      <c r="D1839">
        <v>0</v>
      </c>
      <c r="E1839">
        <v>0</v>
      </c>
      <c r="F1839">
        <v>0</v>
      </c>
      <c r="G1839">
        <v>0</v>
      </c>
    </row>
    <row r="1840" spans="1:7">
      <c r="A1840">
        <v>8443</v>
      </c>
      <c r="B1840">
        <v>0</v>
      </c>
      <c r="C1840" t="s">
        <v>75</v>
      </c>
      <c r="D1840">
        <v>0</v>
      </c>
      <c r="E1840">
        <v>0</v>
      </c>
      <c r="F1840">
        <v>0</v>
      </c>
      <c r="G1840">
        <v>0</v>
      </c>
    </row>
    <row r="1841" spans="1:7">
      <c r="A1841">
        <v>8444</v>
      </c>
      <c r="B1841">
        <v>0</v>
      </c>
      <c r="C1841" t="s">
        <v>76</v>
      </c>
      <c r="D1841">
        <v>0</v>
      </c>
      <c r="E1841">
        <v>0</v>
      </c>
      <c r="F1841">
        <v>0</v>
      </c>
      <c r="G1841">
        <v>0</v>
      </c>
    </row>
    <row r="1842" spans="1:7">
      <c r="A1842">
        <v>8445</v>
      </c>
      <c r="B1842">
        <v>0</v>
      </c>
      <c r="C1842" t="s">
        <v>77</v>
      </c>
      <c r="D1842">
        <v>0</v>
      </c>
      <c r="E1842">
        <v>0</v>
      </c>
      <c r="F1842">
        <v>0</v>
      </c>
      <c r="G1842">
        <v>0</v>
      </c>
    </row>
    <row r="1843" spans="1:7">
      <c r="A1843">
        <v>8446</v>
      </c>
      <c r="B1843">
        <v>0</v>
      </c>
      <c r="C1843" t="s">
        <v>78</v>
      </c>
      <c r="D1843">
        <v>0</v>
      </c>
      <c r="E1843">
        <v>0</v>
      </c>
      <c r="F1843">
        <v>0</v>
      </c>
      <c r="G1843">
        <v>0</v>
      </c>
    </row>
    <row r="1844" spans="1:7">
      <c r="A1844">
        <v>190</v>
      </c>
      <c r="B1844">
        <v>0</v>
      </c>
      <c r="C1844" t="s">
        <v>79</v>
      </c>
      <c r="D1844">
        <v>0</v>
      </c>
      <c r="E1844">
        <v>0</v>
      </c>
      <c r="F1844">
        <v>0</v>
      </c>
      <c r="G1844">
        <v>0</v>
      </c>
    </row>
    <row r="1845" spans="1:7">
      <c r="A1845">
        <v>8451</v>
      </c>
      <c r="B1845">
        <v>0</v>
      </c>
      <c r="C1845" t="s">
        <v>80</v>
      </c>
      <c r="D1845">
        <v>0</v>
      </c>
      <c r="E1845">
        <v>0</v>
      </c>
      <c r="F1845">
        <v>0</v>
      </c>
      <c r="G1845">
        <v>0</v>
      </c>
    </row>
    <row r="1846" spans="1:7">
      <c r="A1846">
        <v>8452</v>
      </c>
      <c r="B1846">
        <v>0</v>
      </c>
      <c r="C1846" t="s">
        <v>81</v>
      </c>
      <c r="D1846">
        <v>0</v>
      </c>
      <c r="E1846">
        <v>0</v>
      </c>
      <c r="F1846">
        <v>0</v>
      </c>
      <c r="G1846">
        <v>0</v>
      </c>
    </row>
    <row r="1847" spans="1:7">
      <c r="A1847">
        <v>191</v>
      </c>
      <c r="B1847">
        <v>0</v>
      </c>
      <c r="C1847" t="s">
        <v>82</v>
      </c>
      <c r="D1847">
        <v>0</v>
      </c>
      <c r="E1847">
        <v>0</v>
      </c>
      <c r="F1847">
        <v>0</v>
      </c>
      <c r="G1847">
        <v>0</v>
      </c>
    </row>
    <row r="1848" spans="1:7">
      <c r="A1848">
        <v>8461</v>
      </c>
      <c r="B1848">
        <v>0</v>
      </c>
      <c r="C1848" t="s">
        <v>31</v>
      </c>
      <c r="D1848">
        <v>0</v>
      </c>
      <c r="E1848">
        <v>0</v>
      </c>
      <c r="F1848">
        <v>0</v>
      </c>
      <c r="G1848">
        <v>0</v>
      </c>
    </row>
    <row r="1849" spans="1:7">
      <c r="A1849">
        <v>8462</v>
      </c>
      <c r="B1849">
        <v>0</v>
      </c>
      <c r="C1849" t="s">
        <v>33</v>
      </c>
      <c r="D1849">
        <v>0</v>
      </c>
      <c r="E1849">
        <v>0</v>
      </c>
      <c r="F1849">
        <v>0</v>
      </c>
      <c r="G1849">
        <v>0</v>
      </c>
    </row>
    <row r="1850" spans="1:7">
      <c r="A1850">
        <v>8463</v>
      </c>
      <c r="B1850">
        <v>0</v>
      </c>
      <c r="C1850" t="s">
        <v>82</v>
      </c>
      <c r="D1850">
        <v>0</v>
      </c>
      <c r="E1850">
        <v>0</v>
      </c>
      <c r="F1850">
        <v>0</v>
      </c>
      <c r="G1850">
        <v>0</v>
      </c>
    </row>
    <row r="1851" spans="1:7">
      <c r="A1851">
        <v>8471</v>
      </c>
      <c r="B1851">
        <v>0</v>
      </c>
      <c r="C1851" t="s">
        <v>34</v>
      </c>
      <c r="D1851">
        <v>0</v>
      </c>
      <c r="E1851">
        <v>0</v>
      </c>
      <c r="F1851">
        <v>0</v>
      </c>
      <c r="G1851">
        <v>0</v>
      </c>
    </row>
    <row r="1852" spans="1:7">
      <c r="A1852">
        <v>192</v>
      </c>
      <c r="B1852">
        <v>0</v>
      </c>
      <c r="C1852" t="s">
        <v>83</v>
      </c>
      <c r="D1852">
        <v>0</v>
      </c>
      <c r="E1852">
        <v>0</v>
      </c>
      <c r="F1852">
        <v>0</v>
      </c>
      <c r="G1852">
        <v>0</v>
      </c>
    </row>
    <row r="1853" spans="1:7">
      <c r="A1853">
        <v>8481</v>
      </c>
      <c r="B1853">
        <v>0</v>
      </c>
      <c r="C1853" t="s">
        <v>84</v>
      </c>
      <c r="D1853">
        <v>0</v>
      </c>
      <c r="E1853">
        <v>0</v>
      </c>
      <c r="F1853">
        <v>0</v>
      </c>
      <c r="G1853">
        <v>0</v>
      </c>
    </row>
    <row r="1854" spans="1:7">
      <c r="A1854">
        <v>8482</v>
      </c>
      <c r="B1854">
        <v>0</v>
      </c>
      <c r="C1854" t="s">
        <v>30</v>
      </c>
      <c r="D1854">
        <v>0</v>
      </c>
      <c r="E1854">
        <v>0</v>
      </c>
      <c r="F1854">
        <v>0</v>
      </c>
      <c r="G1854">
        <v>0</v>
      </c>
    </row>
    <row r="1855" spans="1:7">
      <c r="A1855">
        <v>193</v>
      </c>
      <c r="B1855">
        <v>0</v>
      </c>
      <c r="C1855" t="s">
        <v>30</v>
      </c>
      <c r="D1855">
        <v>0</v>
      </c>
      <c r="E1855">
        <v>0</v>
      </c>
      <c r="F1855">
        <v>0</v>
      </c>
      <c r="G1855">
        <v>0</v>
      </c>
    </row>
    <row r="1856" spans="1:7">
      <c r="A1856">
        <v>8491</v>
      </c>
      <c r="B1856">
        <v>0</v>
      </c>
      <c r="C1856" t="s">
        <v>30</v>
      </c>
      <c r="D1856">
        <v>0</v>
      </c>
      <c r="E1856">
        <v>0</v>
      </c>
      <c r="F1856">
        <v>0</v>
      </c>
      <c r="G1856">
        <v>0</v>
      </c>
    </row>
    <row r="1857" spans="1:7">
      <c r="A1857">
        <v>194</v>
      </c>
      <c r="B1857">
        <v>0</v>
      </c>
      <c r="C1857" t="s">
        <v>30</v>
      </c>
      <c r="D1857">
        <v>0</v>
      </c>
      <c r="E1857">
        <v>0</v>
      </c>
      <c r="F1857">
        <v>0</v>
      </c>
      <c r="G1857">
        <v>0</v>
      </c>
    </row>
    <row r="1858" spans="1:7">
      <c r="A1858">
        <v>8492</v>
      </c>
      <c r="B1858">
        <v>0</v>
      </c>
      <c r="C1858" t="s">
        <v>31</v>
      </c>
      <c r="D1858">
        <v>0</v>
      </c>
      <c r="E1858">
        <v>0</v>
      </c>
      <c r="F1858">
        <v>0</v>
      </c>
      <c r="G1858">
        <v>0</v>
      </c>
    </row>
    <row r="1859" spans="1:7">
      <c r="A1859">
        <v>8493</v>
      </c>
      <c r="B1859">
        <v>0</v>
      </c>
      <c r="C1859" t="s">
        <v>33</v>
      </c>
      <c r="D1859">
        <v>0</v>
      </c>
      <c r="E1859">
        <v>0</v>
      </c>
      <c r="F1859">
        <v>0</v>
      </c>
      <c r="G1859">
        <v>0</v>
      </c>
    </row>
    <row r="1860" spans="1:7">
      <c r="A1860">
        <v>8494</v>
      </c>
      <c r="B1860">
        <v>0</v>
      </c>
      <c r="C1860" t="s">
        <v>30</v>
      </c>
      <c r="D1860">
        <v>0</v>
      </c>
      <c r="E1860">
        <v>0</v>
      </c>
      <c r="F1860">
        <v>0</v>
      </c>
      <c r="G1860">
        <v>0</v>
      </c>
    </row>
    <row r="1861" spans="1:7">
      <c r="A1861">
        <v>195</v>
      </c>
      <c r="B1861">
        <v>0</v>
      </c>
      <c r="C1861" t="s">
        <v>85</v>
      </c>
      <c r="D1861">
        <v>0</v>
      </c>
      <c r="E1861">
        <v>0</v>
      </c>
      <c r="F1861">
        <v>0</v>
      </c>
      <c r="G1861">
        <v>0</v>
      </c>
    </row>
    <row r="1862" spans="1:7">
      <c r="A1862">
        <v>8511</v>
      </c>
      <c r="B1862">
        <v>0</v>
      </c>
      <c r="C1862" t="s">
        <v>85</v>
      </c>
      <c r="D1862">
        <v>0</v>
      </c>
      <c r="E1862">
        <v>0</v>
      </c>
      <c r="F1862">
        <v>0</v>
      </c>
      <c r="G1862">
        <v>0</v>
      </c>
    </row>
    <row r="1863" spans="1:7">
      <c r="A1863">
        <v>196</v>
      </c>
      <c r="B1863">
        <v>0</v>
      </c>
      <c r="C1863" t="s">
        <v>86</v>
      </c>
      <c r="D1863">
        <v>0</v>
      </c>
      <c r="E1863">
        <v>0</v>
      </c>
      <c r="F1863">
        <v>0</v>
      </c>
      <c r="G1863">
        <v>0</v>
      </c>
    </row>
    <row r="1864" spans="1:7">
      <c r="A1864">
        <v>8521</v>
      </c>
      <c r="B1864">
        <v>0</v>
      </c>
      <c r="C1864" t="s">
        <v>86</v>
      </c>
      <c r="D1864">
        <v>0</v>
      </c>
      <c r="E1864">
        <v>0</v>
      </c>
      <c r="F1864">
        <v>0</v>
      </c>
      <c r="G1864">
        <v>0</v>
      </c>
    </row>
    <row r="1865" spans="1:7">
      <c r="A1865">
        <v>197</v>
      </c>
      <c r="B1865">
        <v>0</v>
      </c>
      <c r="C1865" t="s">
        <v>87</v>
      </c>
      <c r="D1865">
        <v>0</v>
      </c>
      <c r="E1865">
        <v>0</v>
      </c>
      <c r="F1865">
        <v>0</v>
      </c>
      <c r="G1865">
        <v>0</v>
      </c>
    </row>
    <row r="1866" spans="1:7">
      <c r="A1866">
        <v>8531</v>
      </c>
      <c r="B1866">
        <v>0</v>
      </c>
      <c r="C1866" t="s">
        <v>87</v>
      </c>
      <c r="D1866">
        <v>0</v>
      </c>
      <c r="E1866">
        <v>0</v>
      </c>
      <c r="F1866">
        <v>0</v>
      </c>
      <c r="G1866">
        <v>0</v>
      </c>
    </row>
    <row r="1867" spans="1:7">
      <c r="A1867">
        <v>198</v>
      </c>
      <c r="B1867">
        <v>0</v>
      </c>
      <c r="C1867" t="s">
        <v>88</v>
      </c>
      <c r="D1867">
        <v>80000</v>
      </c>
      <c r="E1867">
        <v>0</v>
      </c>
      <c r="F1867">
        <v>-80000</v>
      </c>
      <c r="G1867">
        <v>0</v>
      </c>
    </row>
    <row r="1868" spans="1:7">
      <c r="A1868">
        <v>8611</v>
      </c>
      <c r="B1868">
        <v>0</v>
      </c>
      <c r="C1868" t="s">
        <v>89</v>
      </c>
      <c r="D1868">
        <v>0</v>
      </c>
      <c r="E1868">
        <v>0</v>
      </c>
      <c r="F1868">
        <v>0</v>
      </c>
      <c r="G1868">
        <v>0</v>
      </c>
    </row>
    <row r="1869" spans="1:7">
      <c r="A1869">
        <v>8612</v>
      </c>
      <c r="B1869">
        <v>0</v>
      </c>
      <c r="C1869" t="s">
        <v>90</v>
      </c>
      <c r="D1869">
        <v>0</v>
      </c>
      <c r="E1869">
        <v>0</v>
      </c>
      <c r="F1869">
        <v>0</v>
      </c>
      <c r="G1869">
        <v>0</v>
      </c>
    </row>
    <row r="1870" spans="1:7">
      <c r="A1870">
        <v>8613</v>
      </c>
      <c r="B1870">
        <v>0</v>
      </c>
      <c r="C1870" t="s">
        <v>91</v>
      </c>
      <c r="D1870">
        <v>80000</v>
      </c>
      <c r="E1870">
        <v>0</v>
      </c>
      <c r="F1870">
        <v>-80000</v>
      </c>
      <c r="G1870">
        <v>0</v>
      </c>
    </row>
    <row r="1871" spans="1:7">
      <c r="A1871">
        <v>199</v>
      </c>
      <c r="B1871">
        <v>0</v>
      </c>
      <c r="C1871" t="s">
        <v>92</v>
      </c>
      <c r="D1871">
        <v>0</v>
      </c>
      <c r="E1871">
        <v>0</v>
      </c>
      <c r="F1871">
        <v>0</v>
      </c>
      <c r="G1871">
        <v>0</v>
      </c>
    </row>
    <row r="1872" spans="1:7">
      <c r="A1872">
        <v>8621</v>
      </c>
      <c r="B1872">
        <v>0</v>
      </c>
      <c r="C1872" t="s">
        <v>93</v>
      </c>
      <c r="D1872">
        <v>0</v>
      </c>
      <c r="E1872">
        <v>0</v>
      </c>
      <c r="F1872">
        <v>0</v>
      </c>
      <c r="G1872">
        <v>0</v>
      </c>
    </row>
    <row r="1873" spans="1:7">
      <c r="A1873">
        <v>8622</v>
      </c>
      <c r="B1873">
        <v>0</v>
      </c>
      <c r="C1873" t="s">
        <v>94</v>
      </c>
      <c r="D1873">
        <v>0</v>
      </c>
      <c r="E1873">
        <v>0</v>
      </c>
      <c r="F1873">
        <v>0</v>
      </c>
      <c r="G1873">
        <v>0</v>
      </c>
    </row>
    <row r="1874" spans="1:7">
      <c r="A1874">
        <v>200</v>
      </c>
      <c r="B1874">
        <v>0</v>
      </c>
      <c r="C1874" t="s">
        <v>95</v>
      </c>
      <c r="D1874">
        <v>10580000</v>
      </c>
      <c r="E1874">
        <v>9266090</v>
      </c>
      <c r="F1874">
        <v>-1313910</v>
      </c>
      <c r="G1874">
        <v>87.58</v>
      </c>
    </row>
    <row r="1875" spans="1:7">
      <c r="A1875">
        <v>128</v>
      </c>
      <c r="B1875">
        <v>0</v>
      </c>
      <c r="C1875" t="s">
        <v>96</v>
      </c>
      <c r="D1875">
        <v>12200000</v>
      </c>
      <c r="E1875">
        <v>13085821</v>
      </c>
      <c r="F1875">
        <v>885821</v>
      </c>
      <c r="G1875">
        <v>107.26</v>
      </c>
    </row>
    <row r="1876" spans="1:7">
      <c r="A1876">
        <v>7111</v>
      </c>
      <c r="B1876">
        <v>0</v>
      </c>
      <c r="C1876" t="s">
        <v>97</v>
      </c>
      <c r="D1876">
        <v>0</v>
      </c>
      <c r="E1876">
        <v>0</v>
      </c>
      <c r="F1876">
        <v>0</v>
      </c>
      <c r="G1876">
        <v>0</v>
      </c>
    </row>
    <row r="1877" spans="1:7">
      <c r="A1877">
        <v>7112</v>
      </c>
      <c r="B1877">
        <v>0</v>
      </c>
      <c r="C1877" t="s">
        <v>98</v>
      </c>
      <c r="D1877">
        <v>5500000</v>
      </c>
      <c r="E1877">
        <v>6422166</v>
      </c>
      <c r="F1877">
        <v>922166</v>
      </c>
      <c r="G1877">
        <v>116.77</v>
      </c>
    </row>
    <row r="1878" spans="1:7">
      <c r="A1878">
        <v>7113</v>
      </c>
      <c r="B1878">
        <v>0</v>
      </c>
      <c r="C1878" t="s">
        <v>99</v>
      </c>
      <c r="D1878">
        <v>1500000</v>
      </c>
      <c r="E1878">
        <v>2017418</v>
      </c>
      <c r="F1878">
        <v>517418</v>
      </c>
      <c r="G1878">
        <v>134.49</v>
      </c>
    </row>
    <row r="1879" spans="1:7">
      <c r="A1879">
        <v>7114</v>
      </c>
      <c r="B1879">
        <v>0</v>
      </c>
      <c r="C1879" t="s">
        <v>100</v>
      </c>
      <c r="D1879">
        <v>3500000</v>
      </c>
      <c r="E1879">
        <v>2927277</v>
      </c>
      <c r="F1879">
        <v>-572723</v>
      </c>
      <c r="G1879">
        <v>83.64</v>
      </c>
    </row>
    <row r="1880" spans="1:7">
      <c r="A1880">
        <v>7115</v>
      </c>
      <c r="B1880">
        <v>0</v>
      </c>
      <c r="C1880" t="s">
        <v>101</v>
      </c>
      <c r="D1880">
        <v>0</v>
      </c>
      <c r="E1880">
        <v>0</v>
      </c>
      <c r="F1880">
        <v>0</v>
      </c>
      <c r="G1880">
        <v>0</v>
      </c>
    </row>
    <row r="1881" spans="1:7">
      <c r="A1881">
        <v>7116</v>
      </c>
      <c r="B1881">
        <v>0</v>
      </c>
      <c r="C1881" t="s">
        <v>102</v>
      </c>
      <c r="D1881">
        <v>0</v>
      </c>
      <c r="E1881">
        <v>0</v>
      </c>
      <c r="F1881">
        <v>0</v>
      </c>
      <c r="G1881">
        <v>0</v>
      </c>
    </row>
    <row r="1882" spans="1:7">
      <c r="A1882">
        <v>7117</v>
      </c>
      <c r="B1882">
        <v>0</v>
      </c>
      <c r="C1882" t="s">
        <v>103</v>
      </c>
      <c r="D1882">
        <v>1700000</v>
      </c>
      <c r="E1882">
        <v>1718960</v>
      </c>
      <c r="F1882">
        <v>18960</v>
      </c>
      <c r="G1882">
        <v>101.12</v>
      </c>
    </row>
    <row r="1883" spans="1:7">
      <c r="A1883">
        <v>129</v>
      </c>
      <c r="B1883">
        <v>0</v>
      </c>
      <c r="C1883" t="s">
        <v>104</v>
      </c>
      <c r="D1883">
        <v>0</v>
      </c>
      <c r="E1883">
        <v>0</v>
      </c>
      <c r="F1883">
        <v>0</v>
      </c>
      <c r="G1883">
        <v>0</v>
      </c>
    </row>
    <row r="1884" spans="1:7">
      <c r="A1884">
        <v>7211</v>
      </c>
      <c r="B1884">
        <v>0</v>
      </c>
      <c r="C1884" t="s">
        <v>105</v>
      </c>
      <c r="D1884">
        <v>0</v>
      </c>
      <c r="E1884">
        <v>0</v>
      </c>
      <c r="F1884">
        <v>0</v>
      </c>
      <c r="G1884">
        <v>0</v>
      </c>
    </row>
    <row r="1885" spans="1:7">
      <c r="A1885">
        <v>7212</v>
      </c>
      <c r="B1885">
        <v>0</v>
      </c>
      <c r="C1885" t="s">
        <v>106</v>
      </c>
      <c r="D1885">
        <v>0</v>
      </c>
      <c r="E1885">
        <v>0</v>
      </c>
      <c r="F1885">
        <v>0</v>
      </c>
      <c r="G1885">
        <v>0</v>
      </c>
    </row>
    <row r="1886" spans="1:7">
      <c r="A1886">
        <v>7213</v>
      </c>
      <c r="B1886">
        <v>0</v>
      </c>
      <c r="C1886" t="s">
        <v>107</v>
      </c>
      <c r="D1886">
        <v>0</v>
      </c>
      <c r="E1886">
        <v>0</v>
      </c>
      <c r="F1886">
        <v>0</v>
      </c>
      <c r="G1886">
        <v>0</v>
      </c>
    </row>
    <row r="1887" spans="1:7">
      <c r="A1887">
        <v>7214</v>
      </c>
      <c r="B1887">
        <v>0</v>
      </c>
      <c r="C1887" t="s">
        <v>108</v>
      </c>
      <c r="D1887">
        <v>0</v>
      </c>
      <c r="E1887">
        <v>0</v>
      </c>
      <c r="F1887">
        <v>0</v>
      </c>
      <c r="G1887">
        <v>0</v>
      </c>
    </row>
    <row r="1888" spans="1:7">
      <c r="A1888">
        <v>7215</v>
      </c>
      <c r="B1888">
        <v>0</v>
      </c>
      <c r="C1888" t="s">
        <v>109</v>
      </c>
      <c r="D1888">
        <v>0</v>
      </c>
      <c r="E1888">
        <v>0</v>
      </c>
      <c r="F1888">
        <v>0</v>
      </c>
      <c r="G1888">
        <v>0</v>
      </c>
    </row>
    <row r="1889" spans="1:7">
      <c r="A1889">
        <v>7216</v>
      </c>
      <c r="B1889">
        <v>0</v>
      </c>
      <c r="C1889" t="s">
        <v>110</v>
      </c>
      <c r="D1889">
        <v>0</v>
      </c>
      <c r="E1889">
        <v>0</v>
      </c>
      <c r="F1889">
        <v>0</v>
      </c>
      <c r="G1889">
        <v>0</v>
      </c>
    </row>
    <row r="1890" spans="1:7">
      <c r="A1890">
        <v>7217</v>
      </c>
      <c r="B1890">
        <v>0</v>
      </c>
      <c r="C1890" t="s">
        <v>111</v>
      </c>
      <c r="D1890">
        <v>0</v>
      </c>
      <c r="E1890">
        <v>0</v>
      </c>
      <c r="F1890">
        <v>0</v>
      </c>
      <c r="G1890">
        <v>0</v>
      </c>
    </row>
    <row r="1891" spans="1:7">
      <c r="A1891">
        <v>7218</v>
      </c>
      <c r="B1891">
        <v>0</v>
      </c>
      <c r="C1891" t="s">
        <v>112</v>
      </c>
      <c r="D1891">
        <v>0</v>
      </c>
      <c r="E1891">
        <v>0</v>
      </c>
      <c r="F1891">
        <v>0</v>
      </c>
      <c r="G1891">
        <v>0</v>
      </c>
    </row>
    <row r="1892" spans="1:7">
      <c r="A1892">
        <v>7219</v>
      </c>
      <c r="B1892">
        <v>0</v>
      </c>
      <c r="C1892" t="s">
        <v>113</v>
      </c>
      <c r="D1892">
        <v>0</v>
      </c>
      <c r="E1892">
        <v>0</v>
      </c>
      <c r="F1892">
        <v>0</v>
      </c>
      <c r="G1892">
        <v>0</v>
      </c>
    </row>
    <row r="1893" spans="1:7">
      <c r="A1893">
        <v>7223</v>
      </c>
      <c r="B1893">
        <v>0</v>
      </c>
      <c r="C1893" t="s">
        <v>114</v>
      </c>
      <c r="D1893">
        <v>0</v>
      </c>
      <c r="E1893">
        <v>0</v>
      </c>
      <c r="F1893">
        <v>0</v>
      </c>
      <c r="G1893">
        <v>0</v>
      </c>
    </row>
    <row r="1894" spans="1:7">
      <c r="A1894">
        <v>7223</v>
      </c>
      <c r="B1894">
        <v>1</v>
      </c>
      <c r="C1894" t="s">
        <v>115</v>
      </c>
      <c r="D1894">
        <v>0</v>
      </c>
      <c r="E1894">
        <v>0</v>
      </c>
      <c r="F1894">
        <v>0</v>
      </c>
      <c r="G1894">
        <v>0</v>
      </c>
    </row>
    <row r="1895" spans="1:7">
      <c r="A1895">
        <v>7223</v>
      </c>
      <c r="B1895">
        <v>2</v>
      </c>
      <c r="C1895" t="s">
        <v>116</v>
      </c>
      <c r="D1895">
        <v>0</v>
      </c>
      <c r="E1895">
        <v>0</v>
      </c>
      <c r="F1895">
        <v>0</v>
      </c>
      <c r="G1895">
        <v>0</v>
      </c>
    </row>
    <row r="1896" spans="1:7">
      <c r="A1896">
        <v>7223</v>
      </c>
      <c r="B1896">
        <v>3</v>
      </c>
      <c r="C1896" t="s">
        <v>117</v>
      </c>
      <c r="D1896">
        <v>0</v>
      </c>
      <c r="E1896">
        <v>0</v>
      </c>
      <c r="F1896">
        <v>0</v>
      </c>
      <c r="G1896">
        <v>0</v>
      </c>
    </row>
    <row r="1897" spans="1:7">
      <c r="A1897">
        <v>7223</v>
      </c>
      <c r="B1897">
        <v>4</v>
      </c>
      <c r="C1897" t="s">
        <v>118</v>
      </c>
      <c r="D1897">
        <v>0</v>
      </c>
      <c r="E1897">
        <v>0</v>
      </c>
      <c r="F1897">
        <v>0</v>
      </c>
      <c r="G1897">
        <v>0</v>
      </c>
    </row>
    <row r="1898" spans="1:7">
      <c r="A1898">
        <v>7224</v>
      </c>
      <c r="B1898">
        <v>0</v>
      </c>
      <c r="C1898" t="s">
        <v>119</v>
      </c>
      <c r="D1898">
        <v>0</v>
      </c>
      <c r="E1898">
        <v>0</v>
      </c>
      <c r="F1898">
        <v>0</v>
      </c>
      <c r="G1898">
        <v>0</v>
      </c>
    </row>
    <row r="1899" spans="1:7">
      <c r="A1899">
        <v>7224</v>
      </c>
      <c r="B1899">
        <v>1</v>
      </c>
      <c r="C1899" t="s">
        <v>120</v>
      </c>
      <c r="D1899">
        <v>0</v>
      </c>
      <c r="E1899">
        <v>0</v>
      </c>
      <c r="F1899">
        <v>0</v>
      </c>
      <c r="G1899">
        <v>0</v>
      </c>
    </row>
    <row r="1900" spans="1:7">
      <c r="A1900">
        <v>7225</v>
      </c>
      <c r="B1900">
        <v>0</v>
      </c>
      <c r="C1900" t="s">
        <v>121</v>
      </c>
      <c r="D1900">
        <v>0</v>
      </c>
      <c r="E1900">
        <v>0</v>
      </c>
      <c r="F1900">
        <v>0</v>
      </c>
      <c r="G1900">
        <v>0</v>
      </c>
    </row>
    <row r="1901" spans="1:7">
      <c r="A1901">
        <v>7226</v>
      </c>
      <c r="B1901">
        <v>0</v>
      </c>
      <c r="C1901" t="s">
        <v>122</v>
      </c>
      <c r="D1901">
        <v>0</v>
      </c>
      <c r="E1901">
        <v>0</v>
      </c>
      <c r="F1901">
        <v>0</v>
      </c>
      <c r="G1901">
        <v>0</v>
      </c>
    </row>
    <row r="1902" spans="1:7">
      <c r="A1902">
        <v>7231</v>
      </c>
      <c r="B1902">
        <v>0</v>
      </c>
      <c r="C1902" t="s">
        <v>123</v>
      </c>
      <c r="D1902">
        <v>0</v>
      </c>
      <c r="E1902">
        <v>0</v>
      </c>
      <c r="F1902">
        <v>0</v>
      </c>
      <c r="G1902">
        <v>0</v>
      </c>
    </row>
    <row r="1903" spans="1:7">
      <c r="A1903">
        <v>7231</v>
      </c>
      <c r="B1903">
        <v>1</v>
      </c>
      <c r="C1903" t="s">
        <v>124</v>
      </c>
      <c r="D1903">
        <v>0</v>
      </c>
      <c r="E1903">
        <v>0</v>
      </c>
      <c r="F1903">
        <v>0</v>
      </c>
      <c r="G1903">
        <v>0</v>
      </c>
    </row>
    <row r="1904" spans="1:7">
      <c r="A1904">
        <v>7231</v>
      </c>
      <c r="B1904">
        <v>2</v>
      </c>
      <c r="C1904" t="s">
        <v>125</v>
      </c>
      <c r="D1904">
        <v>0</v>
      </c>
      <c r="E1904">
        <v>0</v>
      </c>
      <c r="F1904">
        <v>0</v>
      </c>
      <c r="G1904">
        <v>0</v>
      </c>
    </row>
    <row r="1905" spans="1:7">
      <c r="A1905">
        <v>7232</v>
      </c>
      <c r="B1905">
        <v>0</v>
      </c>
      <c r="C1905" t="s">
        <v>126</v>
      </c>
      <c r="D1905">
        <v>0</v>
      </c>
      <c r="E1905">
        <v>0</v>
      </c>
      <c r="F1905">
        <v>0</v>
      </c>
      <c r="G1905">
        <v>0</v>
      </c>
    </row>
    <row r="1906" spans="1:7">
      <c r="A1906">
        <v>7233</v>
      </c>
      <c r="B1906">
        <v>0</v>
      </c>
      <c r="C1906" t="s">
        <v>127</v>
      </c>
      <c r="D1906">
        <v>0</v>
      </c>
      <c r="E1906">
        <v>0</v>
      </c>
      <c r="F1906">
        <v>0</v>
      </c>
      <c r="G1906">
        <v>0</v>
      </c>
    </row>
    <row r="1907" spans="1:7">
      <c r="A1907">
        <v>7234</v>
      </c>
      <c r="B1907">
        <v>0</v>
      </c>
      <c r="C1907" t="s">
        <v>128</v>
      </c>
      <c r="D1907">
        <v>0</v>
      </c>
      <c r="E1907">
        <v>0</v>
      </c>
      <c r="F1907">
        <v>0</v>
      </c>
      <c r="G1907">
        <v>0</v>
      </c>
    </row>
    <row r="1908" spans="1:7">
      <c r="A1908">
        <v>130</v>
      </c>
      <c r="B1908">
        <v>0</v>
      </c>
      <c r="C1908" t="s">
        <v>129</v>
      </c>
      <c r="D1908">
        <v>1321000</v>
      </c>
      <c r="E1908">
        <v>1060019</v>
      </c>
      <c r="F1908">
        <v>-260981</v>
      </c>
      <c r="G1908">
        <v>80.239999999999995</v>
      </c>
    </row>
    <row r="1909" spans="1:7">
      <c r="A1909">
        <v>7311</v>
      </c>
      <c r="B1909">
        <v>0</v>
      </c>
      <c r="C1909" t="s">
        <v>130</v>
      </c>
      <c r="D1909">
        <v>50000</v>
      </c>
      <c r="E1909">
        <v>7500</v>
      </c>
      <c r="F1909">
        <v>-42500</v>
      </c>
      <c r="G1909">
        <v>15</v>
      </c>
    </row>
    <row r="1910" spans="1:7">
      <c r="A1910">
        <v>7312</v>
      </c>
      <c r="B1910">
        <v>0</v>
      </c>
      <c r="C1910" t="s">
        <v>131</v>
      </c>
      <c r="D1910">
        <v>5000</v>
      </c>
      <c r="E1910">
        <v>1607</v>
      </c>
      <c r="F1910">
        <v>-3393</v>
      </c>
      <c r="G1910">
        <v>32.14</v>
      </c>
    </row>
    <row r="1911" spans="1:7">
      <c r="A1911">
        <v>7313</v>
      </c>
      <c r="B1911">
        <v>0</v>
      </c>
      <c r="C1911" t="s">
        <v>132</v>
      </c>
      <c r="D1911">
        <v>5000</v>
      </c>
      <c r="E1911">
        <v>0</v>
      </c>
      <c r="F1911">
        <v>-5000</v>
      </c>
      <c r="G1911">
        <v>0</v>
      </c>
    </row>
    <row r="1912" spans="1:7">
      <c r="A1912">
        <v>7314</v>
      </c>
      <c r="B1912">
        <v>0</v>
      </c>
      <c r="C1912" t="s">
        <v>133</v>
      </c>
      <c r="D1912">
        <v>180000</v>
      </c>
      <c r="E1912">
        <v>179849</v>
      </c>
      <c r="F1912">
        <v>-151</v>
      </c>
      <c r="G1912">
        <v>99.92</v>
      </c>
    </row>
    <row r="1913" spans="1:7">
      <c r="A1913">
        <v>7315</v>
      </c>
      <c r="B1913">
        <v>0</v>
      </c>
      <c r="C1913" t="s">
        <v>134</v>
      </c>
      <c r="D1913">
        <v>10000</v>
      </c>
      <c r="E1913">
        <v>68809</v>
      </c>
      <c r="F1913">
        <v>58809</v>
      </c>
      <c r="G1913">
        <v>688.09</v>
      </c>
    </row>
    <row r="1914" spans="1:7">
      <c r="A1914">
        <v>7316</v>
      </c>
      <c r="B1914">
        <v>0</v>
      </c>
      <c r="C1914" t="s">
        <v>135</v>
      </c>
      <c r="D1914">
        <v>60000</v>
      </c>
      <c r="E1914">
        <v>53337</v>
      </c>
      <c r="F1914">
        <v>-6663</v>
      </c>
      <c r="G1914">
        <v>88.9</v>
      </c>
    </row>
    <row r="1915" spans="1:7">
      <c r="A1915">
        <v>7317</v>
      </c>
      <c r="B1915">
        <v>0</v>
      </c>
      <c r="C1915" t="s">
        <v>114</v>
      </c>
      <c r="D1915">
        <v>80000</v>
      </c>
      <c r="E1915">
        <v>72202</v>
      </c>
      <c r="F1915">
        <v>-7798</v>
      </c>
      <c r="G1915">
        <v>90.25</v>
      </c>
    </row>
    <row r="1916" spans="1:7">
      <c r="A1916">
        <v>7317</v>
      </c>
      <c r="B1916">
        <v>1</v>
      </c>
      <c r="C1916" t="s">
        <v>115</v>
      </c>
      <c r="D1916">
        <v>80000</v>
      </c>
      <c r="E1916">
        <v>72202</v>
      </c>
      <c r="F1916">
        <v>-7798</v>
      </c>
      <c r="G1916">
        <v>90.25</v>
      </c>
    </row>
    <row r="1917" spans="1:7">
      <c r="A1917">
        <v>7317</v>
      </c>
      <c r="B1917">
        <v>2</v>
      </c>
      <c r="C1917" t="s">
        <v>117</v>
      </c>
      <c r="D1917">
        <v>0</v>
      </c>
      <c r="E1917">
        <v>0</v>
      </c>
      <c r="F1917">
        <v>0</v>
      </c>
      <c r="G1917">
        <v>0</v>
      </c>
    </row>
    <row r="1918" spans="1:7">
      <c r="A1918">
        <v>7318</v>
      </c>
      <c r="B1918">
        <v>0</v>
      </c>
      <c r="C1918" t="s">
        <v>119</v>
      </c>
      <c r="D1918">
        <v>140000</v>
      </c>
      <c r="E1918">
        <v>127758</v>
      </c>
      <c r="F1918">
        <v>-12242</v>
      </c>
      <c r="G1918">
        <v>91.26</v>
      </c>
    </row>
    <row r="1919" spans="1:7">
      <c r="A1919">
        <v>7318</v>
      </c>
      <c r="B1919">
        <v>1</v>
      </c>
      <c r="C1919" t="s">
        <v>120</v>
      </c>
      <c r="D1919">
        <v>0</v>
      </c>
      <c r="E1919">
        <v>0</v>
      </c>
      <c r="F1919">
        <v>0</v>
      </c>
      <c r="G1919">
        <v>0</v>
      </c>
    </row>
    <row r="1920" spans="1:7">
      <c r="A1920">
        <v>7318</v>
      </c>
      <c r="B1920">
        <v>2</v>
      </c>
      <c r="C1920" t="s">
        <v>136</v>
      </c>
      <c r="D1920">
        <v>140000</v>
      </c>
      <c r="E1920">
        <v>127758</v>
      </c>
      <c r="F1920">
        <v>-12242</v>
      </c>
      <c r="G1920">
        <v>91.26</v>
      </c>
    </row>
    <row r="1921" spans="1:7">
      <c r="A1921">
        <v>7319</v>
      </c>
      <c r="B1921">
        <v>0</v>
      </c>
      <c r="C1921" t="s">
        <v>137</v>
      </c>
      <c r="D1921">
        <v>50000</v>
      </c>
      <c r="E1921">
        <v>35641</v>
      </c>
      <c r="F1921">
        <v>-14359</v>
      </c>
      <c r="G1921">
        <v>71.28</v>
      </c>
    </row>
    <row r="1922" spans="1:7">
      <c r="A1922">
        <v>7321</v>
      </c>
      <c r="B1922">
        <v>0</v>
      </c>
      <c r="C1922" t="s">
        <v>138</v>
      </c>
      <c r="D1922">
        <v>160000</v>
      </c>
      <c r="E1922">
        <v>146749</v>
      </c>
      <c r="F1922">
        <v>-13251</v>
      </c>
      <c r="G1922">
        <v>91.72</v>
      </c>
    </row>
    <row r="1923" spans="1:7">
      <c r="A1923">
        <v>7322</v>
      </c>
      <c r="B1923">
        <v>0</v>
      </c>
      <c r="C1923" t="s">
        <v>139</v>
      </c>
      <c r="D1923">
        <v>1000</v>
      </c>
      <c r="E1923">
        <v>0</v>
      </c>
      <c r="F1923">
        <v>-1000</v>
      </c>
      <c r="G1923">
        <v>0</v>
      </c>
    </row>
    <row r="1924" spans="1:7">
      <c r="A1924">
        <v>7323</v>
      </c>
      <c r="B1924">
        <v>0</v>
      </c>
      <c r="C1924" t="s">
        <v>140</v>
      </c>
      <c r="D1924">
        <v>5000</v>
      </c>
      <c r="E1924">
        <v>1360</v>
      </c>
      <c r="F1924">
        <v>-3640</v>
      </c>
      <c r="G1924">
        <v>27.2</v>
      </c>
    </row>
    <row r="1925" spans="1:7">
      <c r="A1925">
        <v>7324</v>
      </c>
      <c r="B1925">
        <v>0</v>
      </c>
      <c r="C1925" t="s">
        <v>141</v>
      </c>
      <c r="D1925">
        <v>20000</v>
      </c>
      <c r="E1925">
        <v>12331</v>
      </c>
      <c r="F1925">
        <v>-7669</v>
      </c>
      <c r="G1925">
        <v>61.66</v>
      </c>
    </row>
    <row r="1926" spans="1:7">
      <c r="A1926">
        <v>7325</v>
      </c>
      <c r="B1926">
        <v>0</v>
      </c>
      <c r="C1926" t="s">
        <v>142</v>
      </c>
      <c r="D1926">
        <v>5000</v>
      </c>
      <c r="E1926">
        <v>2167</v>
      </c>
      <c r="F1926">
        <v>-2833</v>
      </c>
      <c r="G1926">
        <v>43.34</v>
      </c>
    </row>
    <row r="1927" spans="1:7">
      <c r="A1927">
        <v>7326</v>
      </c>
      <c r="B1927">
        <v>0</v>
      </c>
      <c r="C1927" t="s">
        <v>143</v>
      </c>
      <c r="D1927">
        <v>60000</v>
      </c>
      <c r="E1927">
        <v>37578</v>
      </c>
      <c r="F1927">
        <v>-22422</v>
      </c>
      <c r="G1927">
        <v>62.63</v>
      </c>
    </row>
    <row r="1928" spans="1:7">
      <c r="A1928">
        <v>7327</v>
      </c>
      <c r="B1928">
        <v>0</v>
      </c>
      <c r="C1928" t="s">
        <v>122</v>
      </c>
      <c r="D1928">
        <v>220000</v>
      </c>
      <c r="E1928">
        <v>200813</v>
      </c>
      <c r="F1928">
        <v>-19187</v>
      </c>
      <c r="G1928">
        <v>91.28</v>
      </c>
    </row>
    <row r="1929" spans="1:7">
      <c r="A1929">
        <v>7328</v>
      </c>
      <c r="B1929">
        <v>0</v>
      </c>
      <c r="C1929" t="s">
        <v>144</v>
      </c>
      <c r="D1929">
        <v>0</v>
      </c>
      <c r="E1929">
        <v>0</v>
      </c>
      <c r="F1929">
        <v>0</v>
      </c>
      <c r="G1929">
        <v>0</v>
      </c>
    </row>
    <row r="1930" spans="1:7">
      <c r="A1930">
        <v>7329</v>
      </c>
      <c r="B1930">
        <v>0</v>
      </c>
      <c r="C1930" t="s">
        <v>145</v>
      </c>
      <c r="D1930">
        <v>10000</v>
      </c>
      <c r="E1930">
        <v>0</v>
      </c>
      <c r="F1930">
        <v>-10000</v>
      </c>
      <c r="G1930">
        <v>0</v>
      </c>
    </row>
    <row r="1931" spans="1:7">
      <c r="A1931">
        <v>7331</v>
      </c>
      <c r="B1931">
        <v>0</v>
      </c>
      <c r="C1931" t="s">
        <v>146</v>
      </c>
      <c r="D1931">
        <v>250000</v>
      </c>
      <c r="E1931">
        <v>106726</v>
      </c>
      <c r="F1931">
        <v>-143274</v>
      </c>
      <c r="G1931">
        <v>42.69</v>
      </c>
    </row>
    <row r="1932" spans="1:7">
      <c r="A1932">
        <v>7332</v>
      </c>
      <c r="B1932">
        <v>0</v>
      </c>
      <c r="C1932" t="s">
        <v>147</v>
      </c>
      <c r="D1932">
        <v>5000</v>
      </c>
      <c r="E1932">
        <v>1950</v>
      </c>
      <c r="F1932">
        <v>-3050</v>
      </c>
      <c r="G1932">
        <v>39</v>
      </c>
    </row>
    <row r="1933" spans="1:7">
      <c r="A1933">
        <v>7333</v>
      </c>
      <c r="B1933">
        <v>0</v>
      </c>
      <c r="C1933" t="s">
        <v>148</v>
      </c>
      <c r="D1933">
        <v>5000</v>
      </c>
      <c r="E1933">
        <v>3642</v>
      </c>
      <c r="F1933">
        <v>-1358</v>
      </c>
      <c r="G1933">
        <v>72.84</v>
      </c>
    </row>
    <row r="1934" spans="1:7">
      <c r="A1934">
        <v>7334</v>
      </c>
      <c r="B1934">
        <v>0</v>
      </c>
      <c r="C1934" t="s">
        <v>127</v>
      </c>
      <c r="D1934">
        <v>0</v>
      </c>
      <c r="E1934">
        <v>0</v>
      </c>
      <c r="F1934">
        <v>0</v>
      </c>
      <c r="G1934">
        <v>0</v>
      </c>
    </row>
    <row r="1935" spans="1:7">
      <c r="A1935">
        <v>7335</v>
      </c>
      <c r="B1935">
        <v>0</v>
      </c>
      <c r="C1935" t="s">
        <v>128</v>
      </c>
      <c r="D1935">
        <v>0</v>
      </c>
      <c r="E1935">
        <v>0</v>
      </c>
      <c r="F1935">
        <v>0</v>
      </c>
      <c r="G1935">
        <v>0</v>
      </c>
    </row>
    <row r="1936" spans="1:7">
      <c r="A1936">
        <v>131</v>
      </c>
      <c r="B1936">
        <v>0</v>
      </c>
      <c r="C1936" t="s">
        <v>149</v>
      </c>
      <c r="D1936">
        <v>0</v>
      </c>
      <c r="E1936">
        <v>0</v>
      </c>
      <c r="F1936">
        <v>0</v>
      </c>
      <c r="G1936">
        <v>0</v>
      </c>
    </row>
    <row r="1937" spans="1:7">
      <c r="A1937">
        <v>7411</v>
      </c>
      <c r="B1937">
        <v>0</v>
      </c>
      <c r="C1937" t="s">
        <v>150</v>
      </c>
      <c r="D1937">
        <v>0</v>
      </c>
      <c r="E1937">
        <v>0</v>
      </c>
      <c r="F1937">
        <v>0</v>
      </c>
      <c r="G1937">
        <v>0</v>
      </c>
    </row>
    <row r="1938" spans="1:7">
      <c r="A1938">
        <v>7412</v>
      </c>
      <c r="B1938">
        <v>0</v>
      </c>
      <c r="C1938" t="s">
        <v>151</v>
      </c>
      <c r="D1938">
        <v>0</v>
      </c>
      <c r="E1938">
        <v>0</v>
      </c>
      <c r="F1938">
        <v>0</v>
      </c>
      <c r="G1938">
        <v>0</v>
      </c>
    </row>
    <row r="1939" spans="1:7">
      <c r="A1939">
        <v>132</v>
      </c>
      <c r="B1939">
        <v>0</v>
      </c>
      <c r="C1939" t="s">
        <v>152</v>
      </c>
      <c r="D1939">
        <v>0</v>
      </c>
      <c r="E1939">
        <v>0</v>
      </c>
      <c r="F1939">
        <v>0</v>
      </c>
      <c r="G1939">
        <v>0</v>
      </c>
    </row>
    <row r="1940" spans="1:7">
      <c r="A1940">
        <v>7421</v>
      </c>
      <c r="B1940">
        <v>0</v>
      </c>
      <c r="C1940" t="s">
        <v>152</v>
      </c>
      <c r="D1940">
        <v>0</v>
      </c>
      <c r="E1940">
        <v>0</v>
      </c>
      <c r="F1940">
        <v>0</v>
      </c>
      <c r="G1940">
        <v>0</v>
      </c>
    </row>
    <row r="1941" spans="1:7">
      <c r="A1941">
        <v>133</v>
      </c>
      <c r="B1941">
        <v>0</v>
      </c>
      <c r="C1941" t="s">
        <v>153</v>
      </c>
      <c r="D1941">
        <v>0</v>
      </c>
      <c r="E1941">
        <v>0</v>
      </c>
      <c r="F1941">
        <v>0</v>
      </c>
      <c r="G1941">
        <v>0</v>
      </c>
    </row>
    <row r="1942" spans="1:7">
      <c r="A1942">
        <v>7431</v>
      </c>
      <c r="B1942">
        <v>0</v>
      </c>
      <c r="C1942" t="s">
        <v>153</v>
      </c>
      <c r="D1942">
        <v>0</v>
      </c>
      <c r="E1942">
        <v>0</v>
      </c>
      <c r="F1942">
        <v>0</v>
      </c>
      <c r="G1942">
        <v>0</v>
      </c>
    </row>
    <row r="1943" spans="1:7">
      <c r="A1943">
        <v>134</v>
      </c>
      <c r="B1943">
        <v>0</v>
      </c>
      <c r="C1943" t="s">
        <v>154</v>
      </c>
      <c r="D1943">
        <v>0</v>
      </c>
      <c r="E1943">
        <v>0</v>
      </c>
      <c r="F1943">
        <v>0</v>
      </c>
      <c r="G1943">
        <v>0</v>
      </c>
    </row>
    <row r="1944" spans="1:7">
      <c r="A1944">
        <v>7441</v>
      </c>
      <c r="B1944">
        <v>0</v>
      </c>
      <c r="C1944" t="s">
        <v>154</v>
      </c>
      <c r="D1944">
        <v>0</v>
      </c>
      <c r="E1944">
        <v>0</v>
      </c>
      <c r="F1944">
        <v>0</v>
      </c>
      <c r="G1944">
        <v>0</v>
      </c>
    </row>
    <row r="1945" spans="1:7">
      <c r="A1945">
        <v>135</v>
      </c>
      <c r="B1945">
        <v>0</v>
      </c>
      <c r="C1945" t="s">
        <v>155</v>
      </c>
      <c r="D1945">
        <v>0</v>
      </c>
      <c r="E1945">
        <v>0</v>
      </c>
      <c r="F1945">
        <v>0</v>
      </c>
      <c r="G1945">
        <v>0</v>
      </c>
    </row>
    <row r="1946" spans="1:7">
      <c r="A1946">
        <v>7451</v>
      </c>
      <c r="B1946">
        <v>0</v>
      </c>
      <c r="C1946" t="s">
        <v>156</v>
      </c>
      <c r="D1946">
        <v>0</v>
      </c>
      <c r="E1946">
        <v>0</v>
      </c>
      <c r="F1946">
        <v>0</v>
      </c>
      <c r="G1946">
        <v>0</v>
      </c>
    </row>
    <row r="1947" spans="1:7">
      <c r="A1947">
        <v>7452</v>
      </c>
      <c r="B1947">
        <v>0</v>
      </c>
      <c r="C1947" t="s">
        <v>128</v>
      </c>
      <c r="D1947">
        <v>0</v>
      </c>
      <c r="E1947">
        <v>0</v>
      </c>
      <c r="F1947">
        <v>0</v>
      </c>
      <c r="G1947">
        <v>0</v>
      </c>
    </row>
    <row r="1948" spans="1:7">
      <c r="A1948">
        <v>136</v>
      </c>
      <c r="B1948">
        <v>0</v>
      </c>
      <c r="C1948" t="s">
        <v>157</v>
      </c>
      <c r="D1948">
        <v>0</v>
      </c>
      <c r="E1948">
        <v>0</v>
      </c>
      <c r="F1948">
        <v>0</v>
      </c>
      <c r="G1948">
        <v>0</v>
      </c>
    </row>
    <row r="1949" spans="1:7">
      <c r="A1949">
        <v>7461</v>
      </c>
      <c r="B1949">
        <v>0</v>
      </c>
      <c r="C1949" t="s">
        <v>157</v>
      </c>
      <c r="D1949">
        <v>0</v>
      </c>
      <c r="E1949">
        <v>0</v>
      </c>
      <c r="F1949">
        <v>0</v>
      </c>
      <c r="G1949">
        <v>0</v>
      </c>
    </row>
    <row r="1950" spans="1:7">
      <c r="A1950">
        <v>137</v>
      </c>
      <c r="B1950">
        <v>0</v>
      </c>
      <c r="C1950" t="s">
        <v>158</v>
      </c>
      <c r="D1950">
        <v>0</v>
      </c>
      <c r="E1950">
        <v>0</v>
      </c>
      <c r="F1950">
        <v>0</v>
      </c>
      <c r="G1950">
        <v>0</v>
      </c>
    </row>
    <row r="1951" spans="1:7">
      <c r="A1951">
        <v>7471</v>
      </c>
      <c r="B1951">
        <v>0</v>
      </c>
      <c r="C1951" t="s">
        <v>159</v>
      </c>
      <c r="D1951">
        <v>0</v>
      </c>
      <c r="E1951">
        <v>0</v>
      </c>
      <c r="F1951">
        <v>0</v>
      </c>
      <c r="G1951">
        <v>0</v>
      </c>
    </row>
    <row r="1952" spans="1:7">
      <c r="A1952">
        <v>138</v>
      </c>
      <c r="B1952">
        <v>0</v>
      </c>
      <c r="C1952" t="s">
        <v>160</v>
      </c>
      <c r="D1952">
        <v>0</v>
      </c>
      <c r="E1952">
        <v>0</v>
      </c>
      <c r="F1952">
        <v>0</v>
      </c>
      <c r="G1952">
        <v>0</v>
      </c>
    </row>
    <row r="1953" spans="1:7">
      <c r="A1953">
        <v>7481</v>
      </c>
      <c r="B1953">
        <v>0</v>
      </c>
      <c r="C1953" t="s">
        <v>161</v>
      </c>
      <c r="D1953">
        <v>0</v>
      </c>
      <c r="E1953">
        <v>0</v>
      </c>
      <c r="F1953">
        <v>0</v>
      </c>
      <c r="G1953">
        <v>0</v>
      </c>
    </row>
    <row r="1954" spans="1:7">
      <c r="A1954">
        <v>7482</v>
      </c>
      <c r="B1954">
        <v>0</v>
      </c>
      <c r="C1954" t="s">
        <v>160</v>
      </c>
      <c r="D1954">
        <v>0</v>
      </c>
      <c r="E1954">
        <v>0</v>
      </c>
      <c r="F1954">
        <v>0</v>
      </c>
      <c r="G1954">
        <v>0</v>
      </c>
    </row>
    <row r="1955" spans="1:7">
      <c r="A1955">
        <v>7491</v>
      </c>
      <c r="B1955">
        <v>0</v>
      </c>
      <c r="C1955" t="s">
        <v>162</v>
      </c>
      <c r="D1955">
        <v>0</v>
      </c>
      <c r="E1955">
        <v>0</v>
      </c>
      <c r="F1955">
        <v>0</v>
      </c>
      <c r="G1955">
        <v>0</v>
      </c>
    </row>
    <row r="1956" spans="1:7">
      <c r="A1956">
        <v>139</v>
      </c>
      <c r="B1956">
        <v>0</v>
      </c>
      <c r="C1956" t="s">
        <v>163</v>
      </c>
      <c r="D1956">
        <v>13521000</v>
      </c>
      <c r="E1956">
        <v>14145840</v>
      </c>
      <c r="F1956">
        <v>624840</v>
      </c>
      <c r="G1956">
        <v>104.62</v>
      </c>
    </row>
    <row r="1957" spans="1:7">
      <c r="A1957">
        <v>226</v>
      </c>
      <c r="B1957">
        <v>0</v>
      </c>
      <c r="C1957" t="s">
        <v>164</v>
      </c>
      <c r="D1957">
        <v>-2941000</v>
      </c>
      <c r="E1957">
        <v>-4879750</v>
      </c>
      <c r="F1957">
        <v>-1938750</v>
      </c>
      <c r="G1957">
        <v>165.92</v>
      </c>
    </row>
    <row r="1958" spans="1:7">
      <c r="A1958">
        <v>0</v>
      </c>
      <c r="B1958">
        <v>0</v>
      </c>
      <c r="C1958" t="s">
        <v>165</v>
      </c>
      <c r="D1958">
        <v>0</v>
      </c>
      <c r="E1958">
        <v>0</v>
      </c>
      <c r="F1958">
        <v>0</v>
      </c>
      <c r="G1958">
        <v>0</v>
      </c>
    </row>
    <row r="1959" spans="1:7">
      <c r="A1959">
        <v>201</v>
      </c>
      <c r="B1959">
        <v>0</v>
      </c>
      <c r="C1959" t="s">
        <v>166</v>
      </c>
      <c r="D1959">
        <v>0</v>
      </c>
      <c r="E1959">
        <v>0</v>
      </c>
      <c r="F1959">
        <v>0</v>
      </c>
      <c r="G1959">
        <v>0</v>
      </c>
    </row>
    <row r="1960" spans="1:7">
      <c r="A1960">
        <v>8711</v>
      </c>
      <c r="B1960">
        <v>0</v>
      </c>
      <c r="C1960" t="s">
        <v>166</v>
      </c>
      <c r="D1960">
        <v>0</v>
      </c>
      <c r="E1960">
        <v>0</v>
      </c>
      <c r="F1960">
        <v>0</v>
      </c>
      <c r="G1960">
        <v>0</v>
      </c>
    </row>
    <row r="1961" spans="1:7">
      <c r="A1961">
        <v>202</v>
      </c>
      <c r="B1961">
        <v>0</v>
      </c>
      <c r="C1961" t="s">
        <v>167</v>
      </c>
      <c r="D1961">
        <v>0</v>
      </c>
      <c r="E1961">
        <v>0</v>
      </c>
      <c r="F1961">
        <v>0</v>
      </c>
      <c r="G1961">
        <v>0</v>
      </c>
    </row>
    <row r="1962" spans="1:7">
      <c r="A1962">
        <v>8721</v>
      </c>
      <c r="B1962">
        <v>0</v>
      </c>
      <c r="C1962" t="s">
        <v>167</v>
      </c>
      <c r="D1962">
        <v>0</v>
      </c>
      <c r="E1962">
        <v>0</v>
      </c>
      <c r="F1962">
        <v>0</v>
      </c>
      <c r="G1962">
        <v>0</v>
      </c>
    </row>
    <row r="1963" spans="1:7">
      <c r="A1963">
        <v>203</v>
      </c>
      <c r="B1963">
        <v>0</v>
      </c>
      <c r="C1963" t="s">
        <v>168</v>
      </c>
      <c r="D1963">
        <v>0</v>
      </c>
      <c r="E1963">
        <v>0</v>
      </c>
      <c r="F1963">
        <v>0</v>
      </c>
      <c r="G1963">
        <v>0</v>
      </c>
    </row>
    <row r="1964" spans="1:7">
      <c r="A1964">
        <v>8731</v>
      </c>
      <c r="B1964">
        <v>0</v>
      </c>
      <c r="C1964" t="s">
        <v>168</v>
      </c>
      <c r="D1964">
        <v>0</v>
      </c>
      <c r="E1964">
        <v>0</v>
      </c>
      <c r="F1964">
        <v>0</v>
      </c>
      <c r="G1964">
        <v>0</v>
      </c>
    </row>
    <row r="1965" spans="1:7">
      <c r="A1965">
        <v>204</v>
      </c>
      <c r="B1965">
        <v>0</v>
      </c>
      <c r="C1965" t="s">
        <v>169</v>
      </c>
      <c r="D1965">
        <v>0</v>
      </c>
      <c r="E1965">
        <v>0</v>
      </c>
      <c r="F1965">
        <v>0</v>
      </c>
      <c r="G1965">
        <v>0</v>
      </c>
    </row>
    <row r="1966" spans="1:7">
      <c r="A1966">
        <v>8741</v>
      </c>
      <c r="B1966">
        <v>0</v>
      </c>
      <c r="C1966" t="s">
        <v>169</v>
      </c>
      <c r="D1966">
        <v>0</v>
      </c>
      <c r="E1966">
        <v>0</v>
      </c>
      <c r="F1966">
        <v>0</v>
      </c>
      <c r="G1966">
        <v>0</v>
      </c>
    </row>
    <row r="1967" spans="1:7">
      <c r="A1967">
        <v>205</v>
      </c>
      <c r="B1967">
        <v>0</v>
      </c>
      <c r="C1967" t="s">
        <v>170</v>
      </c>
      <c r="D1967">
        <v>0</v>
      </c>
      <c r="E1967">
        <v>0</v>
      </c>
      <c r="F1967">
        <v>0</v>
      </c>
      <c r="G1967">
        <v>0</v>
      </c>
    </row>
    <row r="1968" spans="1:7">
      <c r="A1968">
        <v>8751</v>
      </c>
      <c r="B1968">
        <v>0</v>
      </c>
      <c r="C1968" t="s">
        <v>170</v>
      </c>
      <c r="D1968">
        <v>0</v>
      </c>
      <c r="E1968">
        <v>0</v>
      </c>
      <c r="F1968">
        <v>0</v>
      </c>
      <c r="G1968">
        <v>0</v>
      </c>
    </row>
    <row r="1969" spans="1:7">
      <c r="A1969">
        <v>206</v>
      </c>
      <c r="B1969">
        <v>0</v>
      </c>
      <c r="C1969" t="s">
        <v>171</v>
      </c>
      <c r="D1969">
        <v>0</v>
      </c>
      <c r="E1969">
        <v>0</v>
      </c>
      <c r="F1969">
        <v>0</v>
      </c>
      <c r="G1969">
        <v>0</v>
      </c>
    </row>
    <row r="1970" spans="1:7">
      <c r="A1970">
        <v>8761</v>
      </c>
      <c r="B1970">
        <v>0</v>
      </c>
      <c r="C1970" t="s">
        <v>172</v>
      </c>
      <c r="D1970">
        <v>0</v>
      </c>
      <c r="E1970">
        <v>0</v>
      </c>
      <c r="F1970">
        <v>0</v>
      </c>
      <c r="G1970">
        <v>0</v>
      </c>
    </row>
    <row r="1971" spans="1:7">
      <c r="A1971">
        <v>8762</v>
      </c>
      <c r="B1971">
        <v>0</v>
      </c>
      <c r="C1971" t="s">
        <v>173</v>
      </c>
      <c r="D1971">
        <v>0</v>
      </c>
      <c r="E1971">
        <v>0</v>
      </c>
      <c r="F1971">
        <v>0</v>
      </c>
      <c r="G1971">
        <v>0</v>
      </c>
    </row>
    <row r="1972" spans="1:7">
      <c r="A1972">
        <v>8763</v>
      </c>
      <c r="B1972">
        <v>0</v>
      </c>
      <c r="C1972" t="s">
        <v>174</v>
      </c>
      <c r="D1972">
        <v>0</v>
      </c>
      <c r="E1972">
        <v>0</v>
      </c>
      <c r="F1972">
        <v>0</v>
      </c>
      <c r="G1972">
        <v>0</v>
      </c>
    </row>
    <row r="1973" spans="1:7">
      <c r="A1973">
        <v>8764</v>
      </c>
      <c r="B1973">
        <v>0</v>
      </c>
      <c r="C1973" t="s">
        <v>175</v>
      </c>
      <c r="D1973">
        <v>0</v>
      </c>
      <c r="E1973">
        <v>0</v>
      </c>
      <c r="F1973">
        <v>0</v>
      </c>
      <c r="G1973">
        <v>0</v>
      </c>
    </row>
    <row r="1974" spans="1:7">
      <c r="A1974">
        <v>8765</v>
      </c>
      <c r="B1974">
        <v>0</v>
      </c>
      <c r="C1974" t="s">
        <v>176</v>
      </c>
      <c r="D1974">
        <v>0</v>
      </c>
      <c r="E1974">
        <v>0</v>
      </c>
      <c r="F1974">
        <v>0</v>
      </c>
      <c r="G1974">
        <v>0</v>
      </c>
    </row>
    <row r="1975" spans="1:7">
      <c r="A1975">
        <v>8769</v>
      </c>
      <c r="B1975">
        <v>0</v>
      </c>
      <c r="C1975" t="s">
        <v>177</v>
      </c>
      <c r="D1975">
        <v>0</v>
      </c>
      <c r="E1975">
        <v>0</v>
      </c>
      <c r="F1975">
        <v>0</v>
      </c>
      <c r="G1975">
        <v>0</v>
      </c>
    </row>
    <row r="1976" spans="1:7">
      <c r="A1976">
        <v>207</v>
      </c>
      <c r="B1976">
        <v>0</v>
      </c>
      <c r="C1976" t="s">
        <v>178</v>
      </c>
      <c r="D1976">
        <v>0</v>
      </c>
      <c r="E1976">
        <v>0</v>
      </c>
      <c r="F1976">
        <v>0</v>
      </c>
      <c r="G1976">
        <v>0</v>
      </c>
    </row>
    <row r="1977" spans="1:7">
      <c r="A1977">
        <v>8771</v>
      </c>
      <c r="B1977">
        <v>0</v>
      </c>
      <c r="C1977" t="s">
        <v>88</v>
      </c>
      <c r="D1977">
        <v>0</v>
      </c>
      <c r="E1977">
        <v>0</v>
      </c>
      <c r="F1977">
        <v>0</v>
      </c>
      <c r="G1977">
        <v>0</v>
      </c>
    </row>
    <row r="1978" spans="1:7">
      <c r="A1978">
        <v>208</v>
      </c>
      <c r="B1978">
        <v>0</v>
      </c>
      <c r="C1978" t="s">
        <v>179</v>
      </c>
      <c r="D1978">
        <v>0</v>
      </c>
      <c r="E1978">
        <v>0</v>
      </c>
      <c r="F1978">
        <v>0</v>
      </c>
      <c r="G1978">
        <v>0</v>
      </c>
    </row>
    <row r="1979" spans="1:7">
      <c r="A1979">
        <v>140</v>
      </c>
      <c r="B1979">
        <v>0</v>
      </c>
      <c r="C1979" t="s">
        <v>180</v>
      </c>
      <c r="D1979">
        <v>0</v>
      </c>
      <c r="E1979">
        <v>0</v>
      </c>
      <c r="F1979">
        <v>0</v>
      </c>
      <c r="G1979">
        <v>0</v>
      </c>
    </row>
    <row r="1980" spans="1:7">
      <c r="A1980">
        <v>7511</v>
      </c>
      <c r="B1980">
        <v>0</v>
      </c>
      <c r="C1980" t="s">
        <v>180</v>
      </c>
      <c r="D1980">
        <v>0</v>
      </c>
      <c r="E1980">
        <v>0</v>
      </c>
      <c r="F1980">
        <v>0</v>
      </c>
      <c r="G1980">
        <v>0</v>
      </c>
    </row>
    <row r="1981" spans="1:7">
      <c r="A1981">
        <v>141</v>
      </c>
      <c r="B1981">
        <v>0</v>
      </c>
      <c r="C1981" t="s">
        <v>181</v>
      </c>
      <c r="D1981">
        <v>0</v>
      </c>
      <c r="E1981">
        <v>0</v>
      </c>
      <c r="F1981">
        <v>0</v>
      </c>
      <c r="G1981">
        <v>0</v>
      </c>
    </row>
    <row r="1982" spans="1:7">
      <c r="A1982">
        <v>7521</v>
      </c>
      <c r="B1982">
        <v>0</v>
      </c>
      <c r="C1982" t="s">
        <v>182</v>
      </c>
      <c r="D1982">
        <v>0</v>
      </c>
      <c r="E1982">
        <v>0</v>
      </c>
      <c r="F1982">
        <v>0</v>
      </c>
      <c r="G1982">
        <v>0</v>
      </c>
    </row>
    <row r="1983" spans="1:7">
      <c r="A1983">
        <v>7522</v>
      </c>
      <c r="B1983">
        <v>0</v>
      </c>
      <c r="C1983" t="s">
        <v>183</v>
      </c>
      <c r="D1983">
        <v>0</v>
      </c>
      <c r="E1983">
        <v>0</v>
      </c>
      <c r="F1983">
        <v>0</v>
      </c>
      <c r="G1983">
        <v>0</v>
      </c>
    </row>
    <row r="1984" spans="1:7">
      <c r="A1984">
        <v>7523</v>
      </c>
      <c r="B1984">
        <v>0</v>
      </c>
      <c r="C1984" t="s">
        <v>184</v>
      </c>
      <c r="D1984">
        <v>0</v>
      </c>
      <c r="E1984">
        <v>0</v>
      </c>
      <c r="F1984">
        <v>0</v>
      </c>
      <c r="G1984">
        <v>0</v>
      </c>
    </row>
    <row r="1985" spans="1:7">
      <c r="A1985">
        <v>7524</v>
      </c>
      <c r="B1985">
        <v>0</v>
      </c>
      <c r="C1985" t="s">
        <v>185</v>
      </c>
      <c r="D1985">
        <v>0</v>
      </c>
      <c r="E1985">
        <v>0</v>
      </c>
      <c r="F1985">
        <v>0</v>
      </c>
      <c r="G1985">
        <v>0</v>
      </c>
    </row>
    <row r="1986" spans="1:7">
      <c r="A1986">
        <v>7525</v>
      </c>
      <c r="B1986">
        <v>0</v>
      </c>
      <c r="C1986" t="s">
        <v>186</v>
      </c>
      <c r="D1986">
        <v>0</v>
      </c>
      <c r="E1986">
        <v>0</v>
      </c>
      <c r="F1986">
        <v>0</v>
      </c>
      <c r="G1986">
        <v>0</v>
      </c>
    </row>
    <row r="1987" spans="1:7">
      <c r="A1987">
        <v>142</v>
      </c>
      <c r="B1987">
        <v>0</v>
      </c>
      <c r="C1987" t="s">
        <v>187</v>
      </c>
      <c r="D1987">
        <v>0</v>
      </c>
      <c r="E1987">
        <v>0</v>
      </c>
      <c r="F1987">
        <v>0</v>
      </c>
      <c r="G1987">
        <v>0</v>
      </c>
    </row>
    <row r="1988" spans="1:7">
      <c r="A1988">
        <v>7531</v>
      </c>
      <c r="B1988">
        <v>0</v>
      </c>
      <c r="C1988" t="s">
        <v>187</v>
      </c>
      <c r="D1988">
        <v>0</v>
      </c>
      <c r="E1988">
        <v>0</v>
      </c>
      <c r="F1988">
        <v>0</v>
      </c>
      <c r="G1988">
        <v>0</v>
      </c>
    </row>
    <row r="1989" spans="1:7">
      <c r="A1989">
        <v>143</v>
      </c>
      <c r="B1989">
        <v>0</v>
      </c>
      <c r="C1989" t="s">
        <v>188</v>
      </c>
      <c r="D1989">
        <v>0</v>
      </c>
      <c r="E1989">
        <v>0</v>
      </c>
      <c r="F1989">
        <v>0</v>
      </c>
      <c r="G1989">
        <v>0</v>
      </c>
    </row>
    <row r="1990" spans="1:7">
      <c r="A1990">
        <v>7541</v>
      </c>
      <c r="B1990">
        <v>0</v>
      </c>
      <c r="C1990" t="s">
        <v>188</v>
      </c>
      <c r="D1990">
        <v>0</v>
      </c>
      <c r="E1990">
        <v>0</v>
      </c>
      <c r="F1990">
        <v>0</v>
      </c>
      <c r="G1990">
        <v>0</v>
      </c>
    </row>
    <row r="1991" spans="1:7">
      <c r="A1991">
        <v>144</v>
      </c>
      <c r="B1991">
        <v>0</v>
      </c>
      <c r="C1991" t="s">
        <v>189</v>
      </c>
      <c r="D1991">
        <v>0</v>
      </c>
      <c r="E1991">
        <v>0</v>
      </c>
      <c r="F1991">
        <v>0</v>
      </c>
      <c r="G1991">
        <v>0</v>
      </c>
    </row>
    <row r="1992" spans="1:7">
      <c r="A1992">
        <v>7551</v>
      </c>
      <c r="B1992">
        <v>0</v>
      </c>
      <c r="C1992" t="s">
        <v>155</v>
      </c>
      <c r="D1992">
        <v>0</v>
      </c>
      <c r="E1992">
        <v>0</v>
      </c>
      <c r="F1992">
        <v>0</v>
      </c>
      <c r="G1992">
        <v>0</v>
      </c>
    </row>
    <row r="1993" spans="1:7">
      <c r="A1993">
        <v>145</v>
      </c>
      <c r="B1993">
        <v>0</v>
      </c>
      <c r="C1993" t="s">
        <v>190</v>
      </c>
      <c r="D1993">
        <v>0</v>
      </c>
      <c r="E1993">
        <v>0</v>
      </c>
      <c r="F1993">
        <v>0</v>
      </c>
      <c r="G1993">
        <v>0</v>
      </c>
    </row>
    <row r="1994" spans="1:7">
      <c r="A1994">
        <v>227</v>
      </c>
      <c r="B1994">
        <v>0</v>
      </c>
      <c r="C1994" t="s">
        <v>191</v>
      </c>
      <c r="D1994">
        <v>0</v>
      </c>
      <c r="E1994">
        <v>0</v>
      </c>
      <c r="F1994">
        <v>0</v>
      </c>
      <c r="G1994">
        <v>0</v>
      </c>
    </row>
    <row r="1995" spans="1:7">
      <c r="A1995">
        <v>0</v>
      </c>
      <c r="B1995">
        <v>0</v>
      </c>
      <c r="C1995" t="s">
        <v>192</v>
      </c>
      <c r="D1995">
        <v>0</v>
      </c>
      <c r="E1995">
        <v>0</v>
      </c>
      <c r="F1995">
        <v>0</v>
      </c>
      <c r="G1995">
        <v>0</v>
      </c>
    </row>
    <row r="1996" spans="1:7">
      <c r="A1996">
        <v>209</v>
      </c>
      <c r="B1996">
        <v>0</v>
      </c>
      <c r="C1996" t="s">
        <v>193</v>
      </c>
      <c r="D1996">
        <v>0</v>
      </c>
      <c r="E1996">
        <v>0</v>
      </c>
      <c r="F1996">
        <v>0</v>
      </c>
      <c r="G1996">
        <v>0</v>
      </c>
    </row>
    <row r="1997" spans="1:7">
      <c r="A1997">
        <v>8811</v>
      </c>
      <c r="B1997">
        <v>0</v>
      </c>
      <c r="C1997" t="s">
        <v>193</v>
      </c>
      <c r="D1997">
        <v>0</v>
      </c>
      <c r="E1997">
        <v>0</v>
      </c>
      <c r="F1997">
        <v>0</v>
      </c>
      <c r="G1997">
        <v>0</v>
      </c>
    </row>
    <row r="1998" spans="1:7">
      <c r="A1998">
        <v>210</v>
      </c>
      <c r="B1998">
        <v>0</v>
      </c>
      <c r="C1998" t="s">
        <v>194</v>
      </c>
      <c r="D1998">
        <v>0</v>
      </c>
      <c r="E1998">
        <v>0</v>
      </c>
      <c r="F1998">
        <v>0</v>
      </c>
      <c r="G1998">
        <v>0</v>
      </c>
    </row>
    <row r="1999" spans="1:7">
      <c r="A1999">
        <v>8821</v>
      </c>
      <c r="B1999">
        <v>0</v>
      </c>
      <c r="C1999" t="s">
        <v>194</v>
      </c>
      <c r="D1999">
        <v>0</v>
      </c>
      <c r="E1999">
        <v>0</v>
      </c>
      <c r="F1999">
        <v>0</v>
      </c>
      <c r="G1999">
        <v>0</v>
      </c>
    </row>
    <row r="2000" spans="1:7">
      <c r="A2000">
        <v>211</v>
      </c>
      <c r="B2000">
        <v>0</v>
      </c>
      <c r="C2000" t="s">
        <v>195</v>
      </c>
      <c r="D2000">
        <v>0</v>
      </c>
      <c r="E2000">
        <v>0</v>
      </c>
      <c r="F2000">
        <v>0</v>
      </c>
      <c r="G2000">
        <v>0</v>
      </c>
    </row>
    <row r="2001" spans="1:7">
      <c r="A2001">
        <v>8831</v>
      </c>
      <c r="B2001">
        <v>0</v>
      </c>
      <c r="C2001" t="s">
        <v>195</v>
      </c>
      <c r="D2001">
        <v>0</v>
      </c>
      <c r="E2001">
        <v>0</v>
      </c>
      <c r="F2001">
        <v>0</v>
      </c>
      <c r="G2001">
        <v>0</v>
      </c>
    </row>
    <row r="2002" spans="1:7">
      <c r="A2002">
        <v>212</v>
      </c>
      <c r="B2002">
        <v>0</v>
      </c>
      <c r="C2002" t="s">
        <v>196</v>
      </c>
      <c r="D2002">
        <v>0</v>
      </c>
      <c r="E2002">
        <v>0</v>
      </c>
      <c r="F2002">
        <v>0</v>
      </c>
      <c r="G2002">
        <v>0</v>
      </c>
    </row>
    <row r="2003" spans="1:7">
      <c r="A2003">
        <v>8841</v>
      </c>
      <c r="B2003">
        <v>0</v>
      </c>
      <c r="C2003" t="s">
        <v>196</v>
      </c>
      <c r="D2003">
        <v>0</v>
      </c>
      <c r="E2003">
        <v>0</v>
      </c>
      <c r="F2003">
        <v>0</v>
      </c>
      <c r="G2003">
        <v>0</v>
      </c>
    </row>
    <row r="2004" spans="1:7">
      <c r="A2004">
        <v>213</v>
      </c>
      <c r="B2004">
        <v>0</v>
      </c>
      <c r="C2004" t="s">
        <v>197</v>
      </c>
      <c r="D2004">
        <v>0</v>
      </c>
      <c r="E2004">
        <v>0</v>
      </c>
      <c r="F2004">
        <v>0</v>
      </c>
      <c r="G2004">
        <v>0</v>
      </c>
    </row>
    <row r="2005" spans="1:7">
      <c r="A2005">
        <v>8842</v>
      </c>
      <c r="B2005">
        <v>0</v>
      </c>
      <c r="C2005" t="s">
        <v>197</v>
      </c>
      <c r="D2005">
        <v>0</v>
      </c>
      <c r="E2005">
        <v>0</v>
      </c>
      <c r="F2005">
        <v>0</v>
      </c>
      <c r="G2005">
        <v>0</v>
      </c>
    </row>
    <row r="2006" spans="1:7">
      <c r="A2006">
        <v>214</v>
      </c>
      <c r="B2006">
        <v>0</v>
      </c>
      <c r="C2006" t="s">
        <v>198</v>
      </c>
      <c r="D2006">
        <v>0</v>
      </c>
      <c r="E2006">
        <v>0</v>
      </c>
      <c r="F2006">
        <v>0</v>
      </c>
      <c r="G2006">
        <v>0</v>
      </c>
    </row>
    <row r="2007" spans="1:7">
      <c r="A2007">
        <v>8843</v>
      </c>
      <c r="B2007">
        <v>0</v>
      </c>
      <c r="C2007" t="s">
        <v>198</v>
      </c>
      <c r="D2007">
        <v>0</v>
      </c>
      <c r="E2007">
        <v>0</v>
      </c>
      <c r="F2007">
        <v>0</v>
      </c>
      <c r="G2007">
        <v>0</v>
      </c>
    </row>
    <row r="2008" spans="1:7">
      <c r="A2008">
        <v>215</v>
      </c>
      <c r="B2008">
        <v>0</v>
      </c>
      <c r="C2008" t="s">
        <v>199</v>
      </c>
      <c r="D2008">
        <v>0</v>
      </c>
      <c r="E2008">
        <v>0</v>
      </c>
      <c r="F2008">
        <v>0</v>
      </c>
      <c r="G2008">
        <v>0</v>
      </c>
    </row>
    <row r="2009" spans="1:7">
      <c r="A2009">
        <v>8851</v>
      </c>
      <c r="B2009">
        <v>0</v>
      </c>
      <c r="C2009" t="s">
        <v>199</v>
      </c>
      <c r="D2009">
        <v>0</v>
      </c>
      <c r="E2009">
        <v>0</v>
      </c>
      <c r="F2009">
        <v>0</v>
      </c>
      <c r="G2009">
        <v>0</v>
      </c>
    </row>
    <row r="2010" spans="1:7">
      <c r="A2010">
        <v>216</v>
      </c>
      <c r="B2010">
        <v>0</v>
      </c>
      <c r="C2010" t="s">
        <v>200</v>
      </c>
      <c r="D2010">
        <v>0</v>
      </c>
      <c r="E2010">
        <v>0</v>
      </c>
      <c r="F2010">
        <v>0</v>
      </c>
      <c r="G2010">
        <v>0</v>
      </c>
    </row>
    <row r="2011" spans="1:7">
      <c r="A2011">
        <v>8852</v>
      </c>
      <c r="B2011">
        <v>0</v>
      </c>
      <c r="C2011" t="s">
        <v>200</v>
      </c>
      <c r="D2011">
        <v>0</v>
      </c>
      <c r="E2011">
        <v>0</v>
      </c>
      <c r="F2011">
        <v>0</v>
      </c>
      <c r="G2011">
        <v>0</v>
      </c>
    </row>
    <row r="2012" spans="1:7">
      <c r="A2012">
        <v>217</v>
      </c>
      <c r="B2012">
        <v>0</v>
      </c>
      <c r="C2012" t="s">
        <v>201</v>
      </c>
      <c r="D2012">
        <v>3100000</v>
      </c>
      <c r="E2012">
        <v>3100000</v>
      </c>
      <c r="F2012">
        <v>0</v>
      </c>
      <c r="G2012">
        <v>100</v>
      </c>
    </row>
    <row r="2013" spans="1:7">
      <c r="A2013">
        <v>8853</v>
      </c>
      <c r="B2013">
        <v>0</v>
      </c>
      <c r="C2013" t="s">
        <v>201</v>
      </c>
      <c r="D2013">
        <v>3100000</v>
      </c>
      <c r="E2013">
        <v>3100000</v>
      </c>
      <c r="F2013">
        <v>0</v>
      </c>
      <c r="G2013">
        <v>100</v>
      </c>
    </row>
    <row r="2014" spans="1:7">
      <c r="A2014">
        <v>218</v>
      </c>
      <c r="B2014">
        <v>0</v>
      </c>
      <c r="C2014" t="s">
        <v>202</v>
      </c>
      <c r="D2014">
        <v>0</v>
      </c>
      <c r="E2014">
        <v>0</v>
      </c>
      <c r="F2014">
        <v>0</v>
      </c>
      <c r="G2014">
        <v>0</v>
      </c>
    </row>
    <row r="2015" spans="1:7">
      <c r="A2015">
        <v>8861</v>
      </c>
      <c r="B2015">
        <v>0</v>
      </c>
      <c r="C2015" t="s">
        <v>202</v>
      </c>
      <c r="D2015">
        <v>0</v>
      </c>
      <c r="E2015">
        <v>0</v>
      </c>
      <c r="F2015">
        <v>0</v>
      </c>
      <c r="G2015">
        <v>0</v>
      </c>
    </row>
    <row r="2016" spans="1:7">
      <c r="A2016">
        <v>219</v>
      </c>
      <c r="B2016">
        <v>0</v>
      </c>
      <c r="C2016" t="s">
        <v>203</v>
      </c>
      <c r="D2016">
        <v>0</v>
      </c>
      <c r="E2016">
        <v>0</v>
      </c>
      <c r="F2016">
        <v>0</v>
      </c>
      <c r="G2016">
        <v>0</v>
      </c>
    </row>
    <row r="2017" spans="1:7">
      <c r="A2017">
        <v>8871</v>
      </c>
      <c r="B2017">
        <v>0</v>
      </c>
      <c r="C2017" t="s">
        <v>203</v>
      </c>
      <c r="D2017">
        <v>0</v>
      </c>
      <c r="E2017">
        <v>0</v>
      </c>
      <c r="F2017">
        <v>0</v>
      </c>
      <c r="G2017">
        <v>0</v>
      </c>
    </row>
    <row r="2018" spans="1:7">
      <c r="A2018">
        <v>220</v>
      </c>
      <c r="B2018">
        <v>0</v>
      </c>
      <c r="C2018" t="s">
        <v>204</v>
      </c>
      <c r="D2018">
        <v>0</v>
      </c>
      <c r="E2018">
        <v>0</v>
      </c>
      <c r="F2018">
        <v>0</v>
      </c>
      <c r="G2018">
        <v>0</v>
      </c>
    </row>
    <row r="2019" spans="1:7">
      <c r="A2019">
        <v>8872</v>
      </c>
      <c r="B2019">
        <v>0</v>
      </c>
      <c r="C2019" t="s">
        <v>204</v>
      </c>
      <c r="D2019">
        <v>0</v>
      </c>
      <c r="E2019">
        <v>0</v>
      </c>
      <c r="F2019">
        <v>0</v>
      </c>
      <c r="G2019">
        <v>0</v>
      </c>
    </row>
    <row r="2020" spans="1:7">
      <c r="A2020">
        <v>221</v>
      </c>
      <c r="B2020">
        <v>0</v>
      </c>
      <c r="C2020" t="s">
        <v>205</v>
      </c>
      <c r="D2020">
        <v>0</v>
      </c>
      <c r="E2020">
        <v>0</v>
      </c>
      <c r="F2020">
        <v>0</v>
      </c>
      <c r="G2020">
        <v>0</v>
      </c>
    </row>
    <row r="2021" spans="1:7">
      <c r="A2021">
        <v>8873</v>
      </c>
      <c r="B2021">
        <v>0</v>
      </c>
      <c r="C2021" t="s">
        <v>205</v>
      </c>
      <c r="D2021">
        <v>0</v>
      </c>
      <c r="E2021">
        <v>0</v>
      </c>
      <c r="F2021">
        <v>0</v>
      </c>
      <c r="G2021">
        <v>0</v>
      </c>
    </row>
    <row r="2022" spans="1:7">
      <c r="A2022">
        <v>222</v>
      </c>
      <c r="B2022">
        <v>0</v>
      </c>
      <c r="C2022" t="s">
        <v>206</v>
      </c>
      <c r="D2022">
        <v>0</v>
      </c>
      <c r="E2022">
        <v>0</v>
      </c>
      <c r="F2022">
        <v>0</v>
      </c>
      <c r="G2022">
        <v>0</v>
      </c>
    </row>
    <row r="2023" spans="1:7">
      <c r="A2023">
        <v>8881</v>
      </c>
      <c r="B2023">
        <v>0</v>
      </c>
      <c r="C2023" t="s">
        <v>206</v>
      </c>
      <c r="D2023">
        <v>0</v>
      </c>
      <c r="E2023">
        <v>0</v>
      </c>
      <c r="F2023">
        <v>0</v>
      </c>
      <c r="G2023">
        <v>0</v>
      </c>
    </row>
    <row r="2024" spans="1:7">
      <c r="A2024">
        <v>8881</v>
      </c>
      <c r="B2024">
        <v>1</v>
      </c>
      <c r="C2024" t="s">
        <v>207</v>
      </c>
      <c r="D2024">
        <v>0</v>
      </c>
      <c r="E2024">
        <v>0</v>
      </c>
      <c r="F2024">
        <v>0</v>
      </c>
      <c r="G2024">
        <v>0</v>
      </c>
    </row>
    <row r="2025" spans="1:7">
      <c r="A2025">
        <v>8881</v>
      </c>
      <c r="B2025">
        <v>2</v>
      </c>
      <c r="C2025" t="s">
        <v>208</v>
      </c>
      <c r="D2025">
        <v>0</v>
      </c>
      <c r="E2025">
        <v>0</v>
      </c>
      <c r="F2025">
        <v>0</v>
      </c>
      <c r="G2025">
        <v>0</v>
      </c>
    </row>
    <row r="2026" spans="1:7">
      <c r="A2026">
        <v>8881</v>
      </c>
      <c r="B2026">
        <v>3</v>
      </c>
      <c r="C2026" t="s">
        <v>209</v>
      </c>
      <c r="D2026">
        <v>0</v>
      </c>
      <c r="E2026">
        <v>0</v>
      </c>
      <c r="F2026">
        <v>0</v>
      </c>
      <c r="G2026">
        <v>0</v>
      </c>
    </row>
    <row r="2027" spans="1:7">
      <c r="A2027">
        <v>8881</v>
      </c>
      <c r="B2027">
        <v>4</v>
      </c>
      <c r="C2027" t="s">
        <v>210</v>
      </c>
      <c r="D2027">
        <v>0</v>
      </c>
      <c r="E2027">
        <v>0</v>
      </c>
      <c r="F2027">
        <v>0</v>
      </c>
      <c r="G2027">
        <v>0</v>
      </c>
    </row>
    <row r="2028" spans="1:7">
      <c r="A2028">
        <v>223</v>
      </c>
      <c r="B2028">
        <v>0</v>
      </c>
      <c r="C2028" t="s">
        <v>211</v>
      </c>
      <c r="D2028">
        <v>0</v>
      </c>
      <c r="E2028">
        <v>0</v>
      </c>
      <c r="F2028">
        <v>0</v>
      </c>
      <c r="G2028">
        <v>0</v>
      </c>
    </row>
    <row r="2029" spans="1:7">
      <c r="A2029">
        <v>8891</v>
      </c>
      <c r="B2029">
        <v>0</v>
      </c>
      <c r="C2029" t="s">
        <v>88</v>
      </c>
      <c r="D2029">
        <v>0</v>
      </c>
      <c r="E2029">
        <v>0</v>
      </c>
      <c r="F2029">
        <v>0</v>
      </c>
      <c r="G2029">
        <v>0</v>
      </c>
    </row>
    <row r="2030" spans="1:7">
      <c r="A2030">
        <v>8891</v>
      </c>
      <c r="B2030">
        <v>1</v>
      </c>
      <c r="C2030" t="s">
        <v>212</v>
      </c>
      <c r="D2030">
        <v>0</v>
      </c>
      <c r="E2030">
        <v>0</v>
      </c>
      <c r="F2030">
        <v>0</v>
      </c>
      <c r="G2030">
        <v>0</v>
      </c>
    </row>
    <row r="2031" spans="1:7">
      <c r="A2031">
        <v>224</v>
      </c>
      <c r="B2031">
        <v>0</v>
      </c>
      <c r="C2031" t="s">
        <v>213</v>
      </c>
      <c r="D2031">
        <v>3100000</v>
      </c>
      <c r="E2031">
        <v>3100000</v>
      </c>
      <c r="F2031">
        <v>0</v>
      </c>
      <c r="G2031">
        <v>100</v>
      </c>
    </row>
    <row r="2032" spans="1:7">
      <c r="A2032">
        <v>146</v>
      </c>
      <c r="B2032">
        <v>0</v>
      </c>
      <c r="C2032" t="s">
        <v>214</v>
      </c>
      <c r="D2032">
        <v>0</v>
      </c>
      <c r="E2032">
        <v>0</v>
      </c>
      <c r="F2032">
        <v>0</v>
      </c>
      <c r="G2032">
        <v>0</v>
      </c>
    </row>
    <row r="2033" spans="1:7">
      <c r="A2033">
        <v>7611</v>
      </c>
      <c r="B2033">
        <v>0</v>
      </c>
      <c r="C2033" t="s">
        <v>214</v>
      </c>
      <c r="D2033">
        <v>0</v>
      </c>
      <c r="E2033">
        <v>0</v>
      </c>
      <c r="F2033">
        <v>0</v>
      </c>
      <c r="G2033">
        <v>0</v>
      </c>
    </row>
    <row r="2034" spans="1:7">
      <c r="A2034">
        <v>147</v>
      </c>
      <c r="B2034">
        <v>0</v>
      </c>
      <c r="C2034" t="s">
        <v>215</v>
      </c>
      <c r="D2034">
        <v>0</v>
      </c>
      <c r="E2034">
        <v>0</v>
      </c>
      <c r="F2034">
        <v>0</v>
      </c>
      <c r="G2034">
        <v>0</v>
      </c>
    </row>
    <row r="2035" spans="1:7">
      <c r="A2035">
        <v>7621</v>
      </c>
      <c r="B2035">
        <v>0</v>
      </c>
      <c r="C2035" t="s">
        <v>215</v>
      </c>
      <c r="D2035">
        <v>0</v>
      </c>
      <c r="E2035">
        <v>0</v>
      </c>
      <c r="F2035">
        <v>0</v>
      </c>
      <c r="G2035">
        <v>0</v>
      </c>
    </row>
    <row r="2036" spans="1:7">
      <c r="A2036">
        <v>148</v>
      </c>
      <c r="B2036">
        <v>0</v>
      </c>
      <c r="C2036" t="s">
        <v>216</v>
      </c>
      <c r="D2036">
        <v>0</v>
      </c>
      <c r="E2036">
        <v>0</v>
      </c>
      <c r="F2036">
        <v>0</v>
      </c>
      <c r="G2036">
        <v>0</v>
      </c>
    </row>
    <row r="2037" spans="1:7">
      <c r="A2037">
        <v>7622</v>
      </c>
      <c r="B2037">
        <v>0</v>
      </c>
      <c r="C2037" t="s">
        <v>216</v>
      </c>
      <c r="D2037">
        <v>0</v>
      </c>
      <c r="E2037">
        <v>0</v>
      </c>
      <c r="F2037">
        <v>0</v>
      </c>
      <c r="G2037">
        <v>0</v>
      </c>
    </row>
    <row r="2038" spans="1:7">
      <c r="A2038">
        <v>149</v>
      </c>
      <c r="B2038">
        <v>0</v>
      </c>
      <c r="C2038" t="s">
        <v>217</v>
      </c>
      <c r="D2038">
        <v>0</v>
      </c>
      <c r="E2038">
        <v>0</v>
      </c>
      <c r="F2038">
        <v>0</v>
      </c>
      <c r="G2038">
        <v>0</v>
      </c>
    </row>
    <row r="2039" spans="1:7">
      <c r="A2039">
        <v>7623</v>
      </c>
      <c r="B2039">
        <v>0</v>
      </c>
      <c r="C2039" t="s">
        <v>217</v>
      </c>
      <c r="D2039">
        <v>0</v>
      </c>
      <c r="E2039">
        <v>0</v>
      </c>
      <c r="F2039">
        <v>0</v>
      </c>
      <c r="G2039">
        <v>0</v>
      </c>
    </row>
    <row r="2040" spans="1:7">
      <c r="A2040">
        <v>150</v>
      </c>
      <c r="B2040">
        <v>0</v>
      </c>
      <c r="C2040" t="s">
        <v>218</v>
      </c>
      <c r="D2040">
        <v>0</v>
      </c>
      <c r="E2040">
        <v>0</v>
      </c>
      <c r="F2040">
        <v>0</v>
      </c>
      <c r="G2040">
        <v>0</v>
      </c>
    </row>
    <row r="2041" spans="1:7">
      <c r="A2041">
        <v>7631</v>
      </c>
      <c r="B2041">
        <v>0</v>
      </c>
      <c r="C2041" t="s">
        <v>218</v>
      </c>
      <c r="D2041">
        <v>0</v>
      </c>
      <c r="E2041">
        <v>0</v>
      </c>
      <c r="F2041">
        <v>0</v>
      </c>
      <c r="G2041">
        <v>0</v>
      </c>
    </row>
    <row r="2042" spans="1:7">
      <c r="A2042">
        <v>151</v>
      </c>
      <c r="B2042">
        <v>0</v>
      </c>
      <c r="C2042" t="s">
        <v>219</v>
      </c>
      <c r="D2042">
        <v>0</v>
      </c>
      <c r="E2042">
        <v>0</v>
      </c>
      <c r="F2042">
        <v>0</v>
      </c>
      <c r="G2042">
        <v>0</v>
      </c>
    </row>
    <row r="2043" spans="1:7">
      <c r="A2043">
        <v>7641</v>
      </c>
      <c r="B2043">
        <v>0</v>
      </c>
      <c r="C2043" t="s">
        <v>219</v>
      </c>
      <c r="D2043">
        <v>0</v>
      </c>
      <c r="E2043">
        <v>0</v>
      </c>
      <c r="F2043">
        <v>0</v>
      </c>
      <c r="G2043">
        <v>0</v>
      </c>
    </row>
    <row r="2044" spans="1:7">
      <c r="A2044">
        <v>152</v>
      </c>
      <c r="B2044">
        <v>0</v>
      </c>
      <c r="C2044" t="s">
        <v>220</v>
      </c>
      <c r="D2044">
        <v>0</v>
      </c>
      <c r="E2044">
        <v>0</v>
      </c>
      <c r="F2044">
        <v>0</v>
      </c>
      <c r="G2044">
        <v>0</v>
      </c>
    </row>
    <row r="2045" spans="1:7">
      <c r="A2045">
        <v>7651</v>
      </c>
      <c r="B2045">
        <v>0</v>
      </c>
      <c r="C2045" t="s">
        <v>220</v>
      </c>
      <c r="D2045">
        <v>0</v>
      </c>
      <c r="E2045">
        <v>0</v>
      </c>
      <c r="F2045">
        <v>0</v>
      </c>
      <c r="G2045">
        <v>0</v>
      </c>
    </row>
    <row r="2046" spans="1:7">
      <c r="A2046">
        <v>153</v>
      </c>
      <c r="B2046">
        <v>0</v>
      </c>
      <c r="C2046" t="s">
        <v>221</v>
      </c>
      <c r="D2046">
        <v>0</v>
      </c>
      <c r="E2046">
        <v>0</v>
      </c>
      <c r="F2046">
        <v>0</v>
      </c>
      <c r="G2046">
        <v>0</v>
      </c>
    </row>
    <row r="2047" spans="1:7">
      <c r="A2047">
        <v>7652</v>
      </c>
      <c r="B2047">
        <v>0</v>
      </c>
      <c r="C2047" t="s">
        <v>221</v>
      </c>
      <c r="D2047">
        <v>0</v>
      </c>
      <c r="E2047">
        <v>0</v>
      </c>
      <c r="F2047">
        <v>0</v>
      </c>
      <c r="G2047">
        <v>0</v>
      </c>
    </row>
    <row r="2048" spans="1:7">
      <c r="A2048">
        <v>154</v>
      </c>
      <c r="B2048">
        <v>0</v>
      </c>
      <c r="C2048" t="s">
        <v>222</v>
      </c>
      <c r="D2048">
        <v>0</v>
      </c>
      <c r="E2048">
        <v>0</v>
      </c>
      <c r="F2048">
        <v>0</v>
      </c>
      <c r="G2048">
        <v>0</v>
      </c>
    </row>
    <row r="2049" spans="1:7">
      <c r="A2049">
        <v>7653</v>
      </c>
      <c r="B2049">
        <v>0</v>
      </c>
      <c r="C2049" t="s">
        <v>222</v>
      </c>
      <c r="D2049">
        <v>0</v>
      </c>
      <c r="E2049">
        <v>0</v>
      </c>
      <c r="F2049">
        <v>0</v>
      </c>
      <c r="G2049">
        <v>0</v>
      </c>
    </row>
    <row r="2050" spans="1:7">
      <c r="A2050">
        <v>155</v>
      </c>
      <c r="B2050">
        <v>0</v>
      </c>
      <c r="C2050" t="s">
        <v>223</v>
      </c>
      <c r="D2050">
        <v>90000</v>
      </c>
      <c r="E2050">
        <v>79200</v>
      </c>
      <c r="F2050">
        <v>-10800</v>
      </c>
      <c r="G2050">
        <v>88</v>
      </c>
    </row>
    <row r="2051" spans="1:7">
      <c r="A2051">
        <v>7661</v>
      </c>
      <c r="B2051">
        <v>0</v>
      </c>
      <c r="C2051" t="s">
        <v>223</v>
      </c>
      <c r="D2051">
        <v>90000</v>
      </c>
      <c r="E2051">
        <v>79200</v>
      </c>
      <c r="F2051">
        <v>-10800</v>
      </c>
      <c r="G2051">
        <v>88</v>
      </c>
    </row>
    <row r="2052" spans="1:7">
      <c r="A2052">
        <v>7661</v>
      </c>
      <c r="B2052">
        <v>1</v>
      </c>
      <c r="C2052" t="s">
        <v>224</v>
      </c>
      <c r="D2052">
        <v>0</v>
      </c>
      <c r="E2052">
        <v>0</v>
      </c>
      <c r="F2052">
        <v>0</v>
      </c>
      <c r="G2052">
        <v>0</v>
      </c>
    </row>
    <row r="2053" spans="1:7">
      <c r="A2053">
        <v>7661</v>
      </c>
      <c r="B2053">
        <v>2</v>
      </c>
      <c r="C2053" t="s">
        <v>225</v>
      </c>
      <c r="D2053">
        <v>0</v>
      </c>
      <c r="E2053">
        <v>0</v>
      </c>
      <c r="F2053">
        <v>0</v>
      </c>
      <c r="G2053">
        <v>0</v>
      </c>
    </row>
    <row r="2054" spans="1:7">
      <c r="A2054">
        <v>7661</v>
      </c>
      <c r="B2054">
        <v>3</v>
      </c>
      <c r="C2054" t="s">
        <v>226</v>
      </c>
      <c r="D2054">
        <v>0</v>
      </c>
      <c r="E2054">
        <v>0</v>
      </c>
      <c r="F2054">
        <v>0</v>
      </c>
      <c r="G2054">
        <v>0</v>
      </c>
    </row>
    <row r="2055" spans="1:7">
      <c r="A2055">
        <v>7661</v>
      </c>
      <c r="B2055">
        <v>4</v>
      </c>
      <c r="C2055" t="s">
        <v>227</v>
      </c>
      <c r="D2055">
        <v>90000</v>
      </c>
      <c r="E2055">
        <v>79200</v>
      </c>
      <c r="F2055">
        <v>-10800</v>
      </c>
      <c r="G2055">
        <v>88</v>
      </c>
    </row>
    <row r="2056" spans="1:7">
      <c r="A2056">
        <v>156</v>
      </c>
      <c r="B2056">
        <v>0</v>
      </c>
      <c r="C2056" t="s">
        <v>228</v>
      </c>
      <c r="D2056">
        <v>0</v>
      </c>
      <c r="E2056">
        <v>0</v>
      </c>
      <c r="F2056">
        <v>0</v>
      </c>
      <c r="G2056">
        <v>0</v>
      </c>
    </row>
    <row r="2057" spans="1:7">
      <c r="A2057">
        <v>7671</v>
      </c>
      <c r="B2057">
        <v>0</v>
      </c>
      <c r="C2057" t="s">
        <v>228</v>
      </c>
      <c r="D2057">
        <v>0</v>
      </c>
      <c r="E2057">
        <v>0</v>
      </c>
      <c r="F2057">
        <v>0</v>
      </c>
      <c r="G2057">
        <v>0</v>
      </c>
    </row>
    <row r="2058" spans="1:7">
      <c r="A2058">
        <v>157</v>
      </c>
      <c r="B2058">
        <v>0</v>
      </c>
      <c r="C2058" t="s">
        <v>229</v>
      </c>
      <c r="D2058">
        <v>0</v>
      </c>
      <c r="E2058">
        <v>0</v>
      </c>
      <c r="F2058">
        <v>0</v>
      </c>
      <c r="G2058">
        <v>0</v>
      </c>
    </row>
    <row r="2059" spans="1:7">
      <c r="A2059">
        <v>7672</v>
      </c>
      <c r="B2059">
        <v>0</v>
      </c>
      <c r="C2059" t="s">
        <v>229</v>
      </c>
      <c r="D2059">
        <v>0</v>
      </c>
      <c r="E2059">
        <v>0</v>
      </c>
      <c r="F2059">
        <v>0</v>
      </c>
      <c r="G2059">
        <v>0</v>
      </c>
    </row>
    <row r="2060" spans="1:7">
      <c r="A2060">
        <v>158</v>
      </c>
      <c r="B2060">
        <v>0</v>
      </c>
      <c r="C2060" t="s">
        <v>230</v>
      </c>
      <c r="D2060">
        <v>0</v>
      </c>
      <c r="E2060">
        <v>0</v>
      </c>
      <c r="F2060">
        <v>0</v>
      </c>
      <c r="G2060">
        <v>0</v>
      </c>
    </row>
    <row r="2061" spans="1:7">
      <c r="A2061">
        <v>7673</v>
      </c>
      <c r="B2061">
        <v>0</v>
      </c>
      <c r="C2061" t="s">
        <v>230</v>
      </c>
      <c r="D2061">
        <v>0</v>
      </c>
      <c r="E2061">
        <v>0</v>
      </c>
      <c r="F2061">
        <v>0</v>
      </c>
      <c r="G2061">
        <v>0</v>
      </c>
    </row>
    <row r="2062" spans="1:7">
      <c r="A2062">
        <v>159</v>
      </c>
      <c r="B2062">
        <v>0</v>
      </c>
      <c r="C2062" t="s">
        <v>231</v>
      </c>
      <c r="D2062">
        <v>0</v>
      </c>
      <c r="E2062">
        <v>0</v>
      </c>
      <c r="F2062">
        <v>0</v>
      </c>
      <c r="G2062">
        <v>0</v>
      </c>
    </row>
    <row r="2063" spans="1:7">
      <c r="A2063">
        <v>7681</v>
      </c>
      <c r="B2063">
        <v>0</v>
      </c>
      <c r="C2063" t="s">
        <v>155</v>
      </c>
      <c r="D2063">
        <v>0</v>
      </c>
      <c r="E2063">
        <v>0</v>
      </c>
      <c r="F2063">
        <v>0</v>
      </c>
      <c r="G2063">
        <v>0</v>
      </c>
    </row>
    <row r="2064" spans="1:7">
      <c r="A2064">
        <v>7681</v>
      </c>
      <c r="B2064">
        <v>1</v>
      </c>
      <c r="C2064" t="s">
        <v>232</v>
      </c>
      <c r="D2064">
        <v>0</v>
      </c>
      <c r="E2064">
        <v>0</v>
      </c>
      <c r="F2064">
        <v>0</v>
      </c>
      <c r="G2064">
        <v>0</v>
      </c>
    </row>
    <row r="2065" spans="1:7">
      <c r="A2065">
        <v>160</v>
      </c>
      <c r="B2065">
        <v>0</v>
      </c>
      <c r="C2065" t="s">
        <v>233</v>
      </c>
      <c r="D2065">
        <v>90000</v>
      </c>
      <c r="E2065">
        <v>79200</v>
      </c>
      <c r="F2065">
        <v>-10800</v>
      </c>
      <c r="G2065">
        <v>88</v>
      </c>
    </row>
    <row r="2066" spans="1:7">
      <c r="A2066">
        <v>228</v>
      </c>
      <c r="B2066">
        <v>0</v>
      </c>
      <c r="C2066" t="s">
        <v>234</v>
      </c>
      <c r="D2066">
        <v>3010000</v>
      </c>
      <c r="E2066">
        <v>3020800</v>
      </c>
      <c r="F2066">
        <v>10800</v>
      </c>
      <c r="G2066">
        <v>100.36</v>
      </c>
    </row>
    <row r="2067" spans="1:7">
      <c r="A2067">
        <v>0</v>
      </c>
      <c r="B2067">
        <v>0</v>
      </c>
      <c r="C2067" t="s">
        <v>235</v>
      </c>
      <c r="D2067">
        <v>0</v>
      </c>
      <c r="E2067">
        <v>0</v>
      </c>
      <c r="F2067">
        <v>0</v>
      </c>
      <c r="G2067">
        <v>0</v>
      </c>
    </row>
    <row r="2068" spans="1:7">
      <c r="A2068">
        <v>229</v>
      </c>
      <c r="B2068">
        <v>0</v>
      </c>
      <c r="C2068" t="s">
        <v>236</v>
      </c>
      <c r="D2068">
        <v>69000</v>
      </c>
      <c r="E2068">
        <v>-1858950</v>
      </c>
      <c r="F2068">
        <v>-1927950</v>
      </c>
      <c r="G2068">
        <v>0</v>
      </c>
    </row>
    <row r="2069" spans="1:7">
      <c r="A2069">
        <v>0</v>
      </c>
      <c r="B2069">
        <v>0</v>
      </c>
      <c r="C2069" t="s">
        <v>237</v>
      </c>
      <c r="D2069">
        <v>0</v>
      </c>
      <c r="E2069">
        <v>0</v>
      </c>
      <c r="F2069">
        <v>0</v>
      </c>
      <c r="G2069">
        <v>0</v>
      </c>
    </row>
    <row r="2070" spans="1:7">
      <c r="A2070">
        <v>9001</v>
      </c>
      <c r="B2070">
        <v>0</v>
      </c>
      <c r="C2070" t="s">
        <v>238</v>
      </c>
      <c r="D2070">
        <v>2840068</v>
      </c>
      <c r="E2070">
        <v>2840068</v>
      </c>
      <c r="F2070">
        <v>0</v>
      </c>
      <c r="G2070">
        <v>100</v>
      </c>
    </row>
    <row r="2071" spans="1:7">
      <c r="A2071">
        <v>230</v>
      </c>
      <c r="B2071">
        <v>0</v>
      </c>
      <c r="C2071" t="s">
        <v>239</v>
      </c>
      <c r="D2071">
        <v>2909068</v>
      </c>
      <c r="E2071">
        <v>981118</v>
      </c>
      <c r="F2071">
        <v>-1927950</v>
      </c>
      <c r="G2071">
        <v>33.729999999999997</v>
      </c>
    </row>
    <row r="2072" spans="1:7">
      <c r="A2072">
        <v>0</v>
      </c>
      <c r="B2072">
        <v>0</v>
      </c>
      <c r="C2072" t="s">
        <v>4</v>
      </c>
      <c r="D2072">
        <v>0</v>
      </c>
      <c r="E2072">
        <v>0</v>
      </c>
      <c r="F2072">
        <v>0</v>
      </c>
      <c r="G2072">
        <v>0</v>
      </c>
    </row>
    <row r="2073" spans="1:7">
      <c r="A2073">
        <v>162</v>
      </c>
      <c r="B2073">
        <v>0</v>
      </c>
      <c r="C2073" t="s">
        <v>5</v>
      </c>
      <c r="D2073">
        <v>78100000</v>
      </c>
      <c r="E2073">
        <v>73863865</v>
      </c>
      <c r="F2073">
        <v>-4236135</v>
      </c>
      <c r="G2073">
        <v>94.58</v>
      </c>
    </row>
    <row r="2074" spans="1:7">
      <c r="A2074">
        <v>163</v>
      </c>
      <c r="B2074">
        <v>0</v>
      </c>
      <c r="C2074" t="s">
        <v>6</v>
      </c>
      <c r="D2074">
        <v>0</v>
      </c>
      <c r="E2074">
        <v>0</v>
      </c>
      <c r="F2074">
        <v>0</v>
      </c>
      <c r="G2074">
        <v>0</v>
      </c>
    </row>
    <row r="2075" spans="1:7">
      <c r="A2075">
        <v>8111</v>
      </c>
      <c r="B2075">
        <v>0</v>
      </c>
      <c r="C2075" t="s">
        <v>7</v>
      </c>
      <c r="D2075">
        <v>0</v>
      </c>
      <c r="E2075">
        <v>0</v>
      </c>
      <c r="F2075">
        <v>0</v>
      </c>
      <c r="G2075">
        <v>0</v>
      </c>
    </row>
    <row r="2076" spans="1:7">
      <c r="A2076">
        <v>8112</v>
      </c>
      <c r="B2076">
        <v>0</v>
      </c>
      <c r="C2076" t="s">
        <v>8</v>
      </c>
      <c r="D2076">
        <v>0</v>
      </c>
      <c r="E2076">
        <v>0</v>
      </c>
      <c r="F2076">
        <v>0</v>
      </c>
      <c r="G2076">
        <v>0</v>
      </c>
    </row>
    <row r="2077" spans="1:7">
      <c r="A2077">
        <v>8113</v>
      </c>
      <c r="B2077">
        <v>0</v>
      </c>
      <c r="C2077" t="s">
        <v>9</v>
      </c>
      <c r="D2077">
        <v>0</v>
      </c>
      <c r="E2077">
        <v>0</v>
      </c>
      <c r="F2077">
        <v>0</v>
      </c>
      <c r="G2077">
        <v>0</v>
      </c>
    </row>
    <row r="2078" spans="1:7">
      <c r="A2078">
        <v>164</v>
      </c>
      <c r="B2078">
        <v>0</v>
      </c>
      <c r="C2078" t="s">
        <v>10</v>
      </c>
      <c r="D2078">
        <v>0</v>
      </c>
      <c r="E2078">
        <v>0</v>
      </c>
      <c r="F2078">
        <v>0</v>
      </c>
      <c r="G2078">
        <v>0</v>
      </c>
    </row>
    <row r="2079" spans="1:7">
      <c r="A2079">
        <v>8121</v>
      </c>
      <c r="B2079">
        <v>0</v>
      </c>
      <c r="C2079" t="s">
        <v>7</v>
      </c>
      <c r="D2079">
        <v>0</v>
      </c>
      <c r="E2079">
        <v>0</v>
      </c>
      <c r="F2079">
        <v>0</v>
      </c>
      <c r="G2079">
        <v>0</v>
      </c>
    </row>
    <row r="2080" spans="1:7">
      <c r="A2080">
        <v>8122</v>
      </c>
      <c r="B2080">
        <v>0</v>
      </c>
      <c r="C2080" t="s">
        <v>11</v>
      </c>
      <c r="D2080">
        <v>0</v>
      </c>
      <c r="E2080">
        <v>0</v>
      </c>
      <c r="F2080">
        <v>0</v>
      </c>
      <c r="G2080">
        <v>0</v>
      </c>
    </row>
    <row r="2081" spans="1:7">
      <c r="A2081">
        <v>165</v>
      </c>
      <c r="B2081">
        <v>0</v>
      </c>
      <c r="C2081" t="s">
        <v>12</v>
      </c>
      <c r="D2081">
        <v>0</v>
      </c>
      <c r="E2081">
        <v>0</v>
      </c>
      <c r="F2081">
        <v>0</v>
      </c>
      <c r="G2081">
        <v>0</v>
      </c>
    </row>
    <row r="2082" spans="1:7">
      <c r="A2082">
        <v>8131</v>
      </c>
      <c r="B2082">
        <v>0</v>
      </c>
      <c r="C2082" t="s">
        <v>13</v>
      </c>
      <c r="D2082">
        <v>0</v>
      </c>
      <c r="E2082">
        <v>0</v>
      </c>
      <c r="F2082">
        <v>0</v>
      </c>
      <c r="G2082">
        <v>0</v>
      </c>
    </row>
    <row r="2083" spans="1:7">
      <c r="A2083">
        <v>8132</v>
      </c>
      <c r="B2083">
        <v>0</v>
      </c>
      <c r="C2083" t="s">
        <v>14</v>
      </c>
      <c r="D2083">
        <v>0</v>
      </c>
      <c r="E2083">
        <v>0</v>
      </c>
      <c r="F2083">
        <v>0</v>
      </c>
      <c r="G2083">
        <v>0</v>
      </c>
    </row>
    <row r="2084" spans="1:7">
      <c r="A2084">
        <v>8133</v>
      </c>
      <c r="B2084">
        <v>0</v>
      </c>
      <c r="C2084" t="s">
        <v>15</v>
      </c>
      <c r="D2084">
        <v>0</v>
      </c>
      <c r="E2084">
        <v>0</v>
      </c>
      <c r="F2084">
        <v>0</v>
      </c>
      <c r="G2084">
        <v>0</v>
      </c>
    </row>
    <row r="2085" spans="1:7">
      <c r="A2085">
        <v>8134</v>
      </c>
      <c r="B2085">
        <v>0</v>
      </c>
      <c r="C2085" t="s">
        <v>16</v>
      </c>
      <c r="D2085">
        <v>0</v>
      </c>
      <c r="E2085">
        <v>0</v>
      </c>
      <c r="F2085">
        <v>0</v>
      </c>
      <c r="G2085">
        <v>0</v>
      </c>
    </row>
    <row r="2086" spans="1:7">
      <c r="A2086">
        <v>166</v>
      </c>
      <c r="B2086">
        <v>0</v>
      </c>
      <c r="C2086" t="s">
        <v>17</v>
      </c>
      <c r="D2086">
        <v>52700000</v>
      </c>
      <c r="E2086">
        <v>49337334</v>
      </c>
      <c r="F2086">
        <v>-3362666</v>
      </c>
      <c r="G2086">
        <v>93.62</v>
      </c>
    </row>
    <row r="2087" spans="1:7">
      <c r="A2087">
        <v>8141</v>
      </c>
      <c r="B2087">
        <v>0</v>
      </c>
      <c r="C2087" t="s">
        <v>7</v>
      </c>
      <c r="D2087">
        <v>52700000</v>
      </c>
      <c r="E2087">
        <v>49337334</v>
      </c>
      <c r="F2087">
        <v>-3362666</v>
      </c>
      <c r="G2087">
        <v>93.62</v>
      </c>
    </row>
    <row r="2088" spans="1:7">
      <c r="A2088">
        <v>8142</v>
      </c>
      <c r="B2088">
        <v>0</v>
      </c>
      <c r="C2088" t="s">
        <v>11</v>
      </c>
      <c r="D2088">
        <v>0</v>
      </c>
      <c r="E2088">
        <v>0</v>
      </c>
      <c r="F2088">
        <v>0</v>
      </c>
      <c r="G2088">
        <v>0</v>
      </c>
    </row>
    <row r="2089" spans="1:7">
      <c r="A2089">
        <v>167</v>
      </c>
      <c r="B2089">
        <v>0</v>
      </c>
      <c r="C2089" t="s">
        <v>18</v>
      </c>
      <c r="D2089">
        <v>5800000</v>
      </c>
      <c r="E2089">
        <v>5481926</v>
      </c>
      <c r="F2089">
        <v>-318074</v>
      </c>
      <c r="G2089">
        <v>94.52</v>
      </c>
    </row>
    <row r="2090" spans="1:7">
      <c r="A2090">
        <v>8151</v>
      </c>
      <c r="B2090">
        <v>0</v>
      </c>
      <c r="C2090" t="s">
        <v>13</v>
      </c>
      <c r="D2090">
        <v>0</v>
      </c>
      <c r="E2090">
        <v>0</v>
      </c>
      <c r="F2090">
        <v>0</v>
      </c>
      <c r="G2090">
        <v>0</v>
      </c>
    </row>
    <row r="2091" spans="1:7">
      <c r="A2091">
        <v>8152</v>
      </c>
      <c r="B2091">
        <v>0</v>
      </c>
      <c r="C2091" t="s">
        <v>14</v>
      </c>
      <c r="D2091">
        <v>5800000</v>
      </c>
      <c r="E2091">
        <v>5481926</v>
      </c>
      <c r="F2091">
        <v>-318074</v>
      </c>
      <c r="G2091">
        <v>94.52</v>
      </c>
    </row>
    <row r="2092" spans="1:7">
      <c r="A2092">
        <v>8153</v>
      </c>
      <c r="B2092">
        <v>0</v>
      </c>
      <c r="C2092" t="s">
        <v>15</v>
      </c>
      <c r="D2092">
        <v>0</v>
      </c>
      <c r="E2092">
        <v>0</v>
      </c>
      <c r="F2092">
        <v>0</v>
      </c>
      <c r="G2092">
        <v>0</v>
      </c>
    </row>
    <row r="2093" spans="1:7">
      <c r="A2093">
        <v>8154</v>
      </c>
      <c r="B2093">
        <v>0</v>
      </c>
      <c r="C2093" t="s">
        <v>16</v>
      </c>
      <c r="D2093">
        <v>0</v>
      </c>
      <c r="E2093">
        <v>0</v>
      </c>
      <c r="F2093">
        <v>0</v>
      </c>
      <c r="G2093">
        <v>0</v>
      </c>
    </row>
    <row r="2094" spans="1:7">
      <c r="A2094">
        <v>168</v>
      </c>
      <c r="B2094">
        <v>0</v>
      </c>
      <c r="C2094" t="s">
        <v>19</v>
      </c>
      <c r="D2094">
        <v>0</v>
      </c>
      <c r="E2094">
        <v>0</v>
      </c>
      <c r="F2094">
        <v>0</v>
      </c>
      <c r="G2094">
        <v>0</v>
      </c>
    </row>
    <row r="2095" spans="1:7">
      <c r="A2095">
        <v>8161</v>
      </c>
      <c r="B2095">
        <v>0</v>
      </c>
      <c r="C2095" t="s">
        <v>19</v>
      </c>
      <c r="D2095">
        <v>0</v>
      </c>
      <c r="E2095">
        <v>0</v>
      </c>
      <c r="F2095">
        <v>0</v>
      </c>
      <c r="G2095">
        <v>0</v>
      </c>
    </row>
    <row r="2096" spans="1:7">
      <c r="A2096">
        <v>8162</v>
      </c>
      <c r="B2096">
        <v>0</v>
      </c>
      <c r="C2096" t="s">
        <v>20</v>
      </c>
      <c r="D2096">
        <v>0</v>
      </c>
      <c r="E2096">
        <v>0</v>
      </c>
      <c r="F2096">
        <v>0</v>
      </c>
      <c r="G2096">
        <v>0</v>
      </c>
    </row>
    <row r="2097" spans="1:7">
      <c r="A2097">
        <v>169</v>
      </c>
      <c r="B2097">
        <v>0</v>
      </c>
      <c r="C2097" t="s">
        <v>21</v>
      </c>
      <c r="D2097">
        <v>19600000</v>
      </c>
      <c r="E2097">
        <v>19044605</v>
      </c>
      <c r="F2097">
        <v>-555395</v>
      </c>
      <c r="G2097">
        <v>97.17</v>
      </c>
    </row>
    <row r="2098" spans="1:7">
      <c r="A2098">
        <v>8171</v>
      </c>
      <c r="B2098">
        <v>0</v>
      </c>
      <c r="C2098" t="s">
        <v>22</v>
      </c>
      <c r="D2098">
        <v>0</v>
      </c>
      <c r="E2098">
        <v>0</v>
      </c>
      <c r="F2098">
        <v>0</v>
      </c>
      <c r="G2098">
        <v>0</v>
      </c>
    </row>
    <row r="2099" spans="1:7">
      <c r="A2099">
        <v>8172</v>
      </c>
      <c r="B2099">
        <v>0</v>
      </c>
      <c r="C2099" t="s">
        <v>23</v>
      </c>
      <c r="D2099">
        <v>0</v>
      </c>
      <c r="E2099">
        <v>0</v>
      </c>
      <c r="F2099">
        <v>0</v>
      </c>
      <c r="G2099">
        <v>0</v>
      </c>
    </row>
    <row r="2100" spans="1:7">
      <c r="A2100">
        <v>8173</v>
      </c>
      <c r="B2100">
        <v>0</v>
      </c>
      <c r="C2100" t="s">
        <v>24</v>
      </c>
      <c r="D2100">
        <v>7200000</v>
      </c>
      <c r="E2100">
        <v>7186104</v>
      </c>
      <c r="F2100">
        <v>-13896</v>
      </c>
      <c r="G2100">
        <v>99.81</v>
      </c>
    </row>
    <row r="2101" spans="1:7">
      <c r="A2101">
        <v>8174</v>
      </c>
      <c r="B2101">
        <v>0</v>
      </c>
      <c r="C2101" t="s">
        <v>25</v>
      </c>
      <c r="D2101">
        <v>0</v>
      </c>
      <c r="E2101">
        <v>0</v>
      </c>
      <c r="F2101">
        <v>0</v>
      </c>
      <c r="G2101">
        <v>0</v>
      </c>
    </row>
    <row r="2102" spans="1:7">
      <c r="A2102">
        <v>8175</v>
      </c>
      <c r="B2102">
        <v>0</v>
      </c>
      <c r="C2102" t="s">
        <v>26</v>
      </c>
      <c r="D2102">
        <v>0</v>
      </c>
      <c r="E2102">
        <v>0</v>
      </c>
      <c r="F2102">
        <v>0</v>
      </c>
      <c r="G2102">
        <v>0</v>
      </c>
    </row>
    <row r="2103" spans="1:7">
      <c r="A2103">
        <v>8176</v>
      </c>
      <c r="B2103">
        <v>0</v>
      </c>
      <c r="C2103" t="s">
        <v>27</v>
      </c>
      <c r="D2103">
        <v>0</v>
      </c>
      <c r="E2103">
        <v>0</v>
      </c>
      <c r="F2103">
        <v>0</v>
      </c>
      <c r="G2103">
        <v>0</v>
      </c>
    </row>
    <row r="2104" spans="1:7">
      <c r="A2104">
        <v>8177</v>
      </c>
      <c r="B2104">
        <v>0</v>
      </c>
      <c r="C2104" t="s">
        <v>28</v>
      </c>
      <c r="D2104">
        <v>0</v>
      </c>
      <c r="E2104">
        <v>0</v>
      </c>
      <c r="F2104">
        <v>0</v>
      </c>
      <c r="G2104">
        <v>0</v>
      </c>
    </row>
    <row r="2105" spans="1:7">
      <c r="A2105">
        <v>8178</v>
      </c>
      <c r="B2105">
        <v>0</v>
      </c>
      <c r="C2105" t="s">
        <v>29</v>
      </c>
      <c r="D2105">
        <v>12400000</v>
      </c>
      <c r="E2105">
        <v>11858501</v>
      </c>
      <c r="F2105">
        <v>-541499</v>
      </c>
      <c r="G2105">
        <v>95.63</v>
      </c>
    </row>
    <row r="2106" spans="1:7">
      <c r="A2106">
        <v>170</v>
      </c>
      <c r="B2106">
        <v>0</v>
      </c>
      <c r="C2106" t="s">
        <v>30</v>
      </c>
      <c r="D2106">
        <v>0</v>
      </c>
      <c r="E2106">
        <v>0</v>
      </c>
      <c r="F2106">
        <v>0</v>
      </c>
      <c r="G2106">
        <v>0</v>
      </c>
    </row>
    <row r="2107" spans="1:7">
      <c r="A2107">
        <v>8181</v>
      </c>
      <c r="B2107">
        <v>0</v>
      </c>
      <c r="C2107" t="s">
        <v>31</v>
      </c>
      <c r="D2107">
        <v>0</v>
      </c>
      <c r="E2107">
        <v>0</v>
      </c>
      <c r="F2107">
        <v>0</v>
      </c>
      <c r="G2107">
        <v>0</v>
      </c>
    </row>
    <row r="2108" spans="1:7">
      <c r="A2108">
        <v>8182</v>
      </c>
      <c r="B2108">
        <v>0</v>
      </c>
      <c r="C2108" t="s">
        <v>32</v>
      </c>
      <c r="D2108">
        <v>0</v>
      </c>
      <c r="E2108">
        <v>0</v>
      </c>
      <c r="F2108">
        <v>0</v>
      </c>
      <c r="G2108">
        <v>0</v>
      </c>
    </row>
    <row r="2109" spans="1:7">
      <c r="A2109">
        <v>8183</v>
      </c>
      <c r="B2109">
        <v>0</v>
      </c>
      <c r="C2109" t="s">
        <v>33</v>
      </c>
      <c r="D2109">
        <v>0</v>
      </c>
      <c r="E2109">
        <v>0</v>
      </c>
      <c r="F2109">
        <v>0</v>
      </c>
      <c r="G2109">
        <v>0</v>
      </c>
    </row>
    <row r="2110" spans="1:7">
      <c r="A2110">
        <v>8184</v>
      </c>
      <c r="B2110">
        <v>0</v>
      </c>
      <c r="C2110" t="s">
        <v>30</v>
      </c>
      <c r="D2110">
        <v>0</v>
      </c>
      <c r="E2110">
        <v>0</v>
      </c>
      <c r="F2110">
        <v>0</v>
      </c>
      <c r="G2110">
        <v>0</v>
      </c>
    </row>
    <row r="2111" spans="1:7">
      <c r="A2111">
        <v>8191</v>
      </c>
      <c r="B2111">
        <v>0</v>
      </c>
      <c r="C2111" t="s">
        <v>34</v>
      </c>
      <c r="D2111">
        <v>0</v>
      </c>
      <c r="E2111">
        <v>0</v>
      </c>
      <c r="F2111">
        <v>0</v>
      </c>
      <c r="G2111">
        <v>0</v>
      </c>
    </row>
    <row r="2112" spans="1:7">
      <c r="A2112">
        <v>171</v>
      </c>
      <c r="B2112">
        <v>0</v>
      </c>
      <c r="C2112" t="s">
        <v>35</v>
      </c>
      <c r="D2112">
        <v>0</v>
      </c>
      <c r="E2112">
        <v>0</v>
      </c>
      <c r="F2112">
        <v>0</v>
      </c>
      <c r="G2112">
        <v>0</v>
      </c>
    </row>
    <row r="2113" spans="1:7">
      <c r="A2113">
        <v>172</v>
      </c>
      <c r="B2113">
        <v>0</v>
      </c>
      <c r="C2113" t="s">
        <v>36</v>
      </c>
      <c r="D2113">
        <v>0</v>
      </c>
      <c r="E2113">
        <v>0</v>
      </c>
      <c r="F2113">
        <v>0</v>
      </c>
      <c r="G2113">
        <v>0</v>
      </c>
    </row>
    <row r="2114" spans="1:7">
      <c r="A2114">
        <v>8211</v>
      </c>
      <c r="B2114">
        <v>0</v>
      </c>
      <c r="C2114" t="s">
        <v>37</v>
      </c>
      <c r="D2114">
        <v>0</v>
      </c>
      <c r="E2114">
        <v>0</v>
      </c>
      <c r="F2114">
        <v>0</v>
      </c>
      <c r="G2114">
        <v>0</v>
      </c>
    </row>
    <row r="2115" spans="1:7">
      <c r="A2115">
        <v>8212</v>
      </c>
      <c r="B2115">
        <v>0</v>
      </c>
      <c r="C2115" t="s">
        <v>38</v>
      </c>
      <c r="D2115">
        <v>0</v>
      </c>
      <c r="E2115">
        <v>0</v>
      </c>
      <c r="F2115">
        <v>0</v>
      </c>
      <c r="G2115">
        <v>0</v>
      </c>
    </row>
    <row r="2116" spans="1:7">
      <c r="A2116">
        <v>8213</v>
      </c>
      <c r="B2116">
        <v>0</v>
      </c>
      <c r="C2116" t="s">
        <v>29</v>
      </c>
      <c r="D2116">
        <v>0</v>
      </c>
      <c r="E2116">
        <v>0</v>
      </c>
      <c r="F2116">
        <v>0</v>
      </c>
      <c r="G2116">
        <v>0</v>
      </c>
    </row>
    <row r="2117" spans="1:7">
      <c r="A2117">
        <v>8214</v>
      </c>
      <c r="B2117">
        <v>0</v>
      </c>
      <c r="C2117" t="s">
        <v>30</v>
      </c>
      <c r="D2117">
        <v>0</v>
      </c>
      <c r="E2117">
        <v>0</v>
      </c>
      <c r="F2117">
        <v>0</v>
      </c>
      <c r="G2117">
        <v>0</v>
      </c>
    </row>
    <row r="2118" spans="1:7">
      <c r="A2118">
        <v>173</v>
      </c>
      <c r="B2118">
        <v>0</v>
      </c>
      <c r="C2118" t="s">
        <v>39</v>
      </c>
      <c r="D2118">
        <v>0</v>
      </c>
      <c r="E2118">
        <v>0</v>
      </c>
      <c r="F2118">
        <v>0</v>
      </c>
      <c r="G2118">
        <v>0</v>
      </c>
    </row>
    <row r="2119" spans="1:7">
      <c r="A2119">
        <v>8221</v>
      </c>
      <c r="B2119">
        <v>0</v>
      </c>
      <c r="C2119" t="s">
        <v>40</v>
      </c>
      <c r="D2119">
        <v>0</v>
      </c>
      <c r="E2119">
        <v>0</v>
      </c>
      <c r="F2119">
        <v>0</v>
      </c>
      <c r="G2119">
        <v>0</v>
      </c>
    </row>
    <row r="2120" spans="1:7">
      <c r="A2120">
        <v>8222</v>
      </c>
      <c r="B2120">
        <v>0</v>
      </c>
      <c r="C2120" t="s">
        <v>29</v>
      </c>
      <c r="D2120">
        <v>0</v>
      </c>
      <c r="E2120">
        <v>0</v>
      </c>
      <c r="F2120">
        <v>0</v>
      </c>
      <c r="G2120">
        <v>0</v>
      </c>
    </row>
    <row r="2121" spans="1:7">
      <c r="A2121">
        <v>8223</v>
      </c>
      <c r="B2121">
        <v>0</v>
      </c>
      <c r="C2121" t="s">
        <v>31</v>
      </c>
      <c r="D2121">
        <v>0</v>
      </c>
      <c r="E2121">
        <v>0</v>
      </c>
      <c r="F2121">
        <v>0</v>
      </c>
      <c r="G2121">
        <v>0</v>
      </c>
    </row>
    <row r="2122" spans="1:7">
      <c r="A2122">
        <v>8224</v>
      </c>
      <c r="B2122">
        <v>0</v>
      </c>
      <c r="C2122" t="s">
        <v>30</v>
      </c>
      <c r="D2122">
        <v>0</v>
      </c>
      <c r="E2122">
        <v>0</v>
      </c>
      <c r="F2122">
        <v>0</v>
      </c>
      <c r="G2122">
        <v>0</v>
      </c>
    </row>
    <row r="2123" spans="1:7">
      <c r="A2123">
        <v>174</v>
      </c>
      <c r="B2123">
        <v>0</v>
      </c>
      <c r="C2123" t="s">
        <v>30</v>
      </c>
      <c r="D2123">
        <v>0</v>
      </c>
      <c r="E2123">
        <v>0</v>
      </c>
      <c r="F2123">
        <v>0</v>
      </c>
      <c r="G2123">
        <v>0</v>
      </c>
    </row>
    <row r="2124" spans="1:7">
      <c r="A2124">
        <v>8231</v>
      </c>
      <c r="B2124">
        <v>0</v>
      </c>
      <c r="C2124" t="s">
        <v>40</v>
      </c>
      <c r="D2124">
        <v>0</v>
      </c>
      <c r="E2124">
        <v>0</v>
      </c>
      <c r="F2124">
        <v>0</v>
      </c>
      <c r="G2124">
        <v>0</v>
      </c>
    </row>
    <row r="2125" spans="1:7">
      <c r="A2125">
        <v>8232</v>
      </c>
      <c r="B2125">
        <v>0</v>
      </c>
      <c r="C2125" t="s">
        <v>29</v>
      </c>
      <c r="D2125">
        <v>0</v>
      </c>
      <c r="E2125">
        <v>0</v>
      </c>
      <c r="F2125">
        <v>0</v>
      </c>
      <c r="G2125">
        <v>0</v>
      </c>
    </row>
    <row r="2126" spans="1:7">
      <c r="A2126">
        <v>8233</v>
      </c>
      <c r="B2126">
        <v>0</v>
      </c>
      <c r="C2126" t="s">
        <v>30</v>
      </c>
      <c r="D2126">
        <v>0</v>
      </c>
      <c r="E2126">
        <v>0</v>
      </c>
      <c r="F2126">
        <v>0</v>
      </c>
      <c r="G2126">
        <v>0</v>
      </c>
    </row>
    <row r="2127" spans="1:7">
      <c r="A2127">
        <v>175</v>
      </c>
      <c r="B2127">
        <v>0</v>
      </c>
      <c r="C2127" t="s">
        <v>41</v>
      </c>
      <c r="D2127">
        <v>0</v>
      </c>
      <c r="E2127">
        <v>0</v>
      </c>
      <c r="F2127">
        <v>0</v>
      </c>
      <c r="G2127">
        <v>0</v>
      </c>
    </row>
    <row r="2128" spans="1:7">
      <c r="A2128">
        <v>176</v>
      </c>
      <c r="B2128">
        <v>0</v>
      </c>
      <c r="C2128" t="s">
        <v>42</v>
      </c>
      <c r="D2128">
        <v>0</v>
      </c>
      <c r="E2128">
        <v>0</v>
      </c>
      <c r="F2128">
        <v>0</v>
      </c>
      <c r="G2128">
        <v>0</v>
      </c>
    </row>
    <row r="2129" spans="1:7">
      <c r="A2129">
        <v>8241</v>
      </c>
      <c r="B2129">
        <v>0</v>
      </c>
      <c r="C2129" t="s">
        <v>37</v>
      </c>
      <c r="D2129">
        <v>0</v>
      </c>
      <c r="E2129">
        <v>0</v>
      </c>
      <c r="F2129">
        <v>0</v>
      </c>
      <c r="G2129">
        <v>0</v>
      </c>
    </row>
    <row r="2130" spans="1:7">
      <c r="A2130">
        <v>8242</v>
      </c>
      <c r="B2130">
        <v>0</v>
      </c>
      <c r="C2130" t="s">
        <v>38</v>
      </c>
      <c r="D2130">
        <v>0</v>
      </c>
      <c r="E2130">
        <v>0</v>
      </c>
      <c r="F2130">
        <v>0</v>
      </c>
      <c r="G2130">
        <v>0</v>
      </c>
    </row>
    <row r="2131" spans="1:7">
      <c r="A2131">
        <v>8251</v>
      </c>
      <c r="B2131">
        <v>0</v>
      </c>
      <c r="C2131" t="s">
        <v>43</v>
      </c>
      <c r="D2131">
        <v>0</v>
      </c>
      <c r="E2131">
        <v>0</v>
      </c>
      <c r="F2131">
        <v>0</v>
      </c>
      <c r="G2131">
        <v>0</v>
      </c>
    </row>
    <row r="2132" spans="1:7">
      <c r="A2132">
        <v>177</v>
      </c>
      <c r="B2132">
        <v>0</v>
      </c>
      <c r="C2132" t="s">
        <v>30</v>
      </c>
      <c r="D2132">
        <v>0</v>
      </c>
      <c r="E2132">
        <v>0</v>
      </c>
      <c r="F2132">
        <v>0</v>
      </c>
      <c r="G2132">
        <v>0</v>
      </c>
    </row>
    <row r="2133" spans="1:7">
      <c r="A2133">
        <v>8261</v>
      </c>
      <c r="B2133">
        <v>0</v>
      </c>
      <c r="C2133" t="s">
        <v>31</v>
      </c>
      <c r="D2133">
        <v>0</v>
      </c>
      <c r="E2133">
        <v>0</v>
      </c>
      <c r="F2133">
        <v>0</v>
      </c>
      <c r="G2133">
        <v>0</v>
      </c>
    </row>
    <row r="2134" spans="1:7">
      <c r="A2134">
        <v>8262</v>
      </c>
      <c r="B2134">
        <v>0</v>
      </c>
      <c r="C2134" t="s">
        <v>33</v>
      </c>
      <c r="D2134">
        <v>0</v>
      </c>
      <c r="E2134">
        <v>0</v>
      </c>
      <c r="F2134">
        <v>0</v>
      </c>
      <c r="G2134">
        <v>0</v>
      </c>
    </row>
    <row r="2135" spans="1:7">
      <c r="A2135">
        <v>8263</v>
      </c>
      <c r="B2135">
        <v>0</v>
      </c>
      <c r="C2135" t="s">
        <v>30</v>
      </c>
      <c r="D2135">
        <v>0</v>
      </c>
      <c r="E2135">
        <v>0</v>
      </c>
      <c r="F2135">
        <v>0</v>
      </c>
      <c r="G2135">
        <v>0</v>
      </c>
    </row>
    <row r="2136" spans="1:7">
      <c r="A2136">
        <v>178</v>
      </c>
      <c r="B2136">
        <v>0</v>
      </c>
      <c r="C2136" t="s">
        <v>44</v>
      </c>
      <c r="D2136">
        <v>0</v>
      </c>
      <c r="E2136">
        <v>0</v>
      </c>
      <c r="F2136">
        <v>0</v>
      </c>
      <c r="G2136">
        <v>0</v>
      </c>
    </row>
    <row r="2137" spans="1:7">
      <c r="A2137">
        <v>8311</v>
      </c>
      <c r="B2137">
        <v>0</v>
      </c>
      <c r="C2137" t="s">
        <v>45</v>
      </c>
      <c r="D2137">
        <v>0</v>
      </c>
      <c r="E2137">
        <v>0</v>
      </c>
      <c r="F2137">
        <v>0</v>
      </c>
      <c r="G2137">
        <v>0</v>
      </c>
    </row>
    <row r="2138" spans="1:7">
      <c r="A2138">
        <v>8312</v>
      </c>
      <c r="B2138">
        <v>0</v>
      </c>
      <c r="C2138" t="s">
        <v>43</v>
      </c>
      <c r="D2138">
        <v>0</v>
      </c>
      <c r="E2138">
        <v>0</v>
      </c>
      <c r="F2138">
        <v>0</v>
      </c>
      <c r="G2138">
        <v>0</v>
      </c>
    </row>
    <row r="2139" spans="1:7">
      <c r="A2139">
        <v>8313</v>
      </c>
      <c r="B2139">
        <v>0</v>
      </c>
      <c r="C2139" t="s">
        <v>46</v>
      </c>
      <c r="D2139">
        <v>0</v>
      </c>
      <c r="E2139">
        <v>0</v>
      </c>
      <c r="F2139">
        <v>0</v>
      </c>
      <c r="G2139">
        <v>0</v>
      </c>
    </row>
    <row r="2140" spans="1:7">
      <c r="A2140">
        <v>179</v>
      </c>
      <c r="B2140">
        <v>0</v>
      </c>
      <c r="C2140" t="s">
        <v>30</v>
      </c>
      <c r="D2140">
        <v>0</v>
      </c>
      <c r="E2140">
        <v>0</v>
      </c>
      <c r="F2140">
        <v>0</v>
      </c>
      <c r="G2140">
        <v>0</v>
      </c>
    </row>
    <row r="2141" spans="1:7">
      <c r="A2141">
        <v>8321</v>
      </c>
      <c r="B2141">
        <v>0</v>
      </c>
      <c r="C2141" t="s">
        <v>31</v>
      </c>
      <c r="D2141">
        <v>0</v>
      </c>
      <c r="E2141">
        <v>0</v>
      </c>
      <c r="F2141">
        <v>0</v>
      </c>
      <c r="G2141">
        <v>0</v>
      </c>
    </row>
    <row r="2142" spans="1:7">
      <c r="A2142">
        <v>8322</v>
      </c>
      <c r="B2142">
        <v>0</v>
      </c>
      <c r="C2142" t="s">
        <v>33</v>
      </c>
      <c r="D2142">
        <v>0</v>
      </c>
      <c r="E2142">
        <v>0</v>
      </c>
      <c r="F2142">
        <v>0</v>
      </c>
      <c r="G2142">
        <v>0</v>
      </c>
    </row>
    <row r="2143" spans="1:7">
      <c r="A2143">
        <v>8323</v>
      </c>
      <c r="B2143">
        <v>0</v>
      </c>
      <c r="C2143" t="s">
        <v>30</v>
      </c>
      <c r="D2143">
        <v>0</v>
      </c>
      <c r="E2143">
        <v>0</v>
      </c>
      <c r="F2143">
        <v>0</v>
      </c>
      <c r="G2143">
        <v>0</v>
      </c>
    </row>
    <row r="2144" spans="1:7">
      <c r="A2144">
        <v>180</v>
      </c>
      <c r="B2144">
        <v>0</v>
      </c>
      <c r="C2144" t="s">
        <v>47</v>
      </c>
      <c r="D2144">
        <v>0</v>
      </c>
      <c r="E2144">
        <v>0</v>
      </c>
      <c r="F2144">
        <v>0</v>
      </c>
      <c r="G2144">
        <v>0</v>
      </c>
    </row>
    <row r="2145" spans="1:7">
      <c r="A2145">
        <v>8331</v>
      </c>
      <c r="B2145">
        <v>0</v>
      </c>
      <c r="C2145" t="s">
        <v>47</v>
      </c>
      <c r="D2145">
        <v>0</v>
      </c>
      <c r="E2145">
        <v>0</v>
      </c>
      <c r="F2145">
        <v>0</v>
      </c>
      <c r="G2145">
        <v>0</v>
      </c>
    </row>
    <row r="2146" spans="1:7">
      <c r="A2146">
        <v>181</v>
      </c>
      <c r="B2146">
        <v>0</v>
      </c>
      <c r="C2146" t="s">
        <v>48</v>
      </c>
      <c r="D2146">
        <v>0</v>
      </c>
      <c r="E2146">
        <v>0</v>
      </c>
      <c r="F2146">
        <v>0</v>
      </c>
      <c r="G2146">
        <v>0</v>
      </c>
    </row>
    <row r="2147" spans="1:7">
      <c r="A2147">
        <v>182</v>
      </c>
      <c r="B2147">
        <v>0</v>
      </c>
      <c r="C2147" t="s">
        <v>49</v>
      </c>
      <c r="D2147">
        <v>0</v>
      </c>
      <c r="E2147">
        <v>0</v>
      </c>
      <c r="F2147">
        <v>0</v>
      </c>
      <c r="G2147">
        <v>0</v>
      </c>
    </row>
    <row r="2148" spans="1:7">
      <c r="A2148">
        <v>8341</v>
      </c>
      <c r="B2148">
        <v>0</v>
      </c>
      <c r="C2148" t="s">
        <v>50</v>
      </c>
      <c r="D2148">
        <v>0</v>
      </c>
      <c r="E2148">
        <v>0</v>
      </c>
      <c r="F2148">
        <v>0</v>
      </c>
      <c r="G2148">
        <v>0</v>
      </c>
    </row>
    <row r="2149" spans="1:7">
      <c r="A2149">
        <v>8342</v>
      </c>
      <c r="B2149">
        <v>0</v>
      </c>
      <c r="C2149" t="s">
        <v>51</v>
      </c>
      <c r="D2149">
        <v>0</v>
      </c>
      <c r="E2149">
        <v>0</v>
      </c>
      <c r="F2149">
        <v>0</v>
      </c>
      <c r="G2149">
        <v>0</v>
      </c>
    </row>
    <row r="2150" spans="1:7">
      <c r="A2150">
        <v>8343</v>
      </c>
      <c r="B2150">
        <v>0</v>
      </c>
      <c r="C2150" t="s">
        <v>52</v>
      </c>
      <c r="D2150">
        <v>0</v>
      </c>
      <c r="E2150">
        <v>0</v>
      </c>
      <c r="F2150">
        <v>0</v>
      </c>
      <c r="G2150">
        <v>0</v>
      </c>
    </row>
    <row r="2151" spans="1:7">
      <c r="A2151">
        <v>8344</v>
      </c>
      <c r="B2151">
        <v>0</v>
      </c>
      <c r="C2151" t="s">
        <v>53</v>
      </c>
      <c r="D2151">
        <v>0</v>
      </c>
      <c r="E2151">
        <v>0</v>
      </c>
      <c r="F2151">
        <v>0</v>
      </c>
      <c r="G2151">
        <v>0</v>
      </c>
    </row>
    <row r="2152" spans="1:7">
      <c r="A2152">
        <v>8346</v>
      </c>
      <c r="B2152">
        <v>0</v>
      </c>
      <c r="C2152" t="s">
        <v>54</v>
      </c>
      <c r="D2152">
        <v>0</v>
      </c>
      <c r="E2152">
        <v>0</v>
      </c>
      <c r="F2152">
        <v>0</v>
      </c>
      <c r="G2152">
        <v>0</v>
      </c>
    </row>
    <row r="2153" spans="1:7">
      <c r="A2153">
        <v>8347</v>
      </c>
      <c r="B2153">
        <v>0</v>
      </c>
      <c r="C2153" t="s">
        <v>55</v>
      </c>
      <c r="D2153">
        <v>0</v>
      </c>
      <c r="E2153">
        <v>0</v>
      </c>
      <c r="F2153">
        <v>0</v>
      </c>
      <c r="G2153">
        <v>0</v>
      </c>
    </row>
    <row r="2154" spans="1:7">
      <c r="A2154">
        <v>8348</v>
      </c>
      <c r="B2154">
        <v>0</v>
      </c>
      <c r="C2154" t="s">
        <v>56</v>
      </c>
      <c r="D2154">
        <v>0</v>
      </c>
      <c r="E2154">
        <v>0</v>
      </c>
      <c r="F2154">
        <v>0</v>
      </c>
      <c r="G2154">
        <v>0</v>
      </c>
    </row>
    <row r="2155" spans="1:7">
      <c r="A2155">
        <v>8349</v>
      </c>
      <c r="B2155">
        <v>0</v>
      </c>
      <c r="C2155" t="s">
        <v>57</v>
      </c>
      <c r="D2155">
        <v>0</v>
      </c>
      <c r="E2155">
        <v>0</v>
      </c>
      <c r="F2155">
        <v>0</v>
      </c>
      <c r="G2155">
        <v>0</v>
      </c>
    </row>
    <row r="2156" spans="1:7">
      <c r="A2156">
        <v>257</v>
      </c>
      <c r="B2156">
        <v>0</v>
      </c>
      <c r="C2156" t="s">
        <v>58</v>
      </c>
      <c r="D2156">
        <v>0</v>
      </c>
      <c r="E2156">
        <v>0</v>
      </c>
      <c r="F2156">
        <v>0</v>
      </c>
      <c r="G2156">
        <v>0</v>
      </c>
    </row>
    <row r="2157" spans="1:7">
      <c r="A2157">
        <v>8353</v>
      </c>
      <c r="B2157">
        <v>0</v>
      </c>
      <c r="C2157" t="s">
        <v>59</v>
      </c>
      <c r="D2157">
        <v>0</v>
      </c>
      <c r="E2157">
        <v>0</v>
      </c>
      <c r="F2157">
        <v>0</v>
      </c>
      <c r="G2157">
        <v>0</v>
      </c>
    </row>
    <row r="2158" spans="1:7">
      <c r="A2158">
        <v>8354</v>
      </c>
      <c r="B2158">
        <v>0</v>
      </c>
      <c r="C2158" t="s">
        <v>60</v>
      </c>
      <c r="D2158">
        <v>0</v>
      </c>
      <c r="E2158">
        <v>0</v>
      </c>
      <c r="F2158">
        <v>0</v>
      </c>
      <c r="G2158">
        <v>0</v>
      </c>
    </row>
    <row r="2159" spans="1:7">
      <c r="A2159">
        <v>8355</v>
      </c>
      <c r="B2159">
        <v>0</v>
      </c>
      <c r="C2159" t="s">
        <v>61</v>
      </c>
      <c r="D2159">
        <v>0</v>
      </c>
      <c r="E2159">
        <v>0</v>
      </c>
      <c r="F2159">
        <v>0</v>
      </c>
      <c r="G2159">
        <v>0</v>
      </c>
    </row>
    <row r="2160" spans="1:7">
      <c r="A2160">
        <v>8356</v>
      </c>
      <c r="B2160">
        <v>0</v>
      </c>
      <c r="C2160" t="s">
        <v>62</v>
      </c>
      <c r="D2160">
        <v>0</v>
      </c>
      <c r="E2160">
        <v>0</v>
      </c>
      <c r="F2160">
        <v>0</v>
      </c>
      <c r="G2160">
        <v>0</v>
      </c>
    </row>
    <row r="2161" spans="1:7">
      <c r="A2161">
        <v>8357</v>
      </c>
      <c r="B2161">
        <v>0</v>
      </c>
      <c r="C2161" t="s">
        <v>63</v>
      </c>
      <c r="D2161">
        <v>0</v>
      </c>
      <c r="E2161">
        <v>0</v>
      </c>
      <c r="F2161">
        <v>0</v>
      </c>
      <c r="G2161">
        <v>0</v>
      </c>
    </row>
    <row r="2162" spans="1:7">
      <c r="A2162">
        <v>8352</v>
      </c>
      <c r="B2162">
        <v>0</v>
      </c>
      <c r="C2162" t="s">
        <v>64</v>
      </c>
      <c r="D2162">
        <v>0</v>
      </c>
      <c r="E2162">
        <v>0</v>
      </c>
      <c r="F2162">
        <v>0</v>
      </c>
      <c r="G2162">
        <v>0</v>
      </c>
    </row>
    <row r="2163" spans="1:7">
      <c r="A2163">
        <v>183</v>
      </c>
      <c r="B2163">
        <v>0</v>
      </c>
      <c r="C2163" t="s">
        <v>65</v>
      </c>
      <c r="D2163">
        <v>0</v>
      </c>
      <c r="E2163">
        <v>0</v>
      </c>
      <c r="F2163">
        <v>0</v>
      </c>
      <c r="G2163">
        <v>0</v>
      </c>
    </row>
    <row r="2164" spans="1:7">
      <c r="A2164">
        <v>8361</v>
      </c>
      <c r="B2164">
        <v>0</v>
      </c>
      <c r="C2164" t="s">
        <v>66</v>
      </c>
      <c r="D2164">
        <v>0</v>
      </c>
      <c r="E2164">
        <v>0</v>
      </c>
      <c r="F2164">
        <v>0</v>
      </c>
      <c r="G2164">
        <v>0</v>
      </c>
    </row>
    <row r="2165" spans="1:7">
      <c r="A2165">
        <v>8362</v>
      </c>
      <c r="B2165">
        <v>0</v>
      </c>
      <c r="C2165" t="s">
        <v>67</v>
      </c>
      <c r="D2165">
        <v>0</v>
      </c>
      <c r="E2165">
        <v>0</v>
      </c>
      <c r="F2165">
        <v>0</v>
      </c>
      <c r="G2165">
        <v>0</v>
      </c>
    </row>
    <row r="2166" spans="1:7">
      <c r="A2166">
        <v>8363</v>
      </c>
      <c r="B2166">
        <v>0</v>
      </c>
      <c r="C2166" t="s">
        <v>68</v>
      </c>
      <c r="D2166">
        <v>0</v>
      </c>
      <c r="E2166">
        <v>0</v>
      </c>
      <c r="F2166">
        <v>0</v>
      </c>
      <c r="G2166">
        <v>0</v>
      </c>
    </row>
    <row r="2167" spans="1:7">
      <c r="A2167">
        <v>8371</v>
      </c>
      <c r="B2167">
        <v>0</v>
      </c>
      <c r="C2167" t="s">
        <v>69</v>
      </c>
      <c r="D2167">
        <v>0</v>
      </c>
      <c r="E2167">
        <v>0</v>
      </c>
      <c r="F2167">
        <v>0</v>
      </c>
      <c r="G2167">
        <v>0</v>
      </c>
    </row>
    <row r="2168" spans="1:7">
      <c r="A2168">
        <v>184</v>
      </c>
      <c r="B2168">
        <v>0</v>
      </c>
      <c r="C2168" t="s">
        <v>30</v>
      </c>
      <c r="D2168">
        <v>0</v>
      </c>
      <c r="E2168">
        <v>0</v>
      </c>
      <c r="F2168">
        <v>0</v>
      </c>
      <c r="G2168">
        <v>0</v>
      </c>
    </row>
    <row r="2169" spans="1:7">
      <c r="A2169">
        <v>8381</v>
      </c>
      <c r="B2169">
        <v>0</v>
      </c>
      <c r="C2169" t="s">
        <v>31</v>
      </c>
      <c r="D2169">
        <v>0</v>
      </c>
      <c r="E2169">
        <v>0</v>
      </c>
      <c r="F2169">
        <v>0</v>
      </c>
      <c r="G2169">
        <v>0</v>
      </c>
    </row>
    <row r="2170" spans="1:7">
      <c r="A2170">
        <v>8382</v>
      </c>
      <c r="B2170">
        <v>0</v>
      </c>
      <c r="C2170" t="s">
        <v>33</v>
      </c>
      <c r="D2170">
        <v>0</v>
      </c>
      <c r="E2170">
        <v>0</v>
      </c>
      <c r="F2170">
        <v>0</v>
      </c>
      <c r="G2170">
        <v>0</v>
      </c>
    </row>
    <row r="2171" spans="1:7">
      <c r="A2171">
        <v>8383</v>
      </c>
      <c r="B2171">
        <v>0</v>
      </c>
      <c r="C2171" t="s">
        <v>30</v>
      </c>
      <c r="D2171">
        <v>0</v>
      </c>
      <c r="E2171">
        <v>0</v>
      </c>
      <c r="F2171">
        <v>0</v>
      </c>
      <c r="G2171">
        <v>0</v>
      </c>
    </row>
    <row r="2172" spans="1:7">
      <c r="A2172">
        <v>8391</v>
      </c>
      <c r="B2172">
        <v>0</v>
      </c>
      <c r="C2172" t="s">
        <v>34</v>
      </c>
      <c r="D2172">
        <v>0</v>
      </c>
      <c r="E2172">
        <v>0</v>
      </c>
      <c r="F2172">
        <v>0</v>
      </c>
      <c r="G2172">
        <v>0</v>
      </c>
    </row>
    <row r="2173" spans="1:7">
      <c r="A2173">
        <v>185</v>
      </c>
      <c r="B2173">
        <v>0</v>
      </c>
      <c r="C2173" t="s">
        <v>70</v>
      </c>
      <c r="D2173">
        <v>0</v>
      </c>
      <c r="E2173">
        <v>0</v>
      </c>
      <c r="F2173">
        <v>0</v>
      </c>
      <c r="G2173">
        <v>0</v>
      </c>
    </row>
    <row r="2174" spans="1:7">
      <c r="A2174">
        <v>186</v>
      </c>
      <c r="B2174">
        <v>0</v>
      </c>
      <c r="C2174" t="s">
        <v>42</v>
      </c>
      <c r="D2174">
        <v>0</v>
      </c>
      <c r="E2174">
        <v>0</v>
      </c>
      <c r="F2174">
        <v>0</v>
      </c>
      <c r="G2174">
        <v>0</v>
      </c>
    </row>
    <row r="2175" spans="1:7">
      <c r="A2175">
        <v>8411</v>
      </c>
      <c r="B2175">
        <v>0</v>
      </c>
      <c r="C2175" t="s">
        <v>37</v>
      </c>
      <c r="D2175">
        <v>0</v>
      </c>
      <c r="E2175">
        <v>0</v>
      </c>
      <c r="F2175">
        <v>0</v>
      </c>
      <c r="G2175">
        <v>0</v>
      </c>
    </row>
    <row r="2176" spans="1:7">
      <c r="A2176">
        <v>187</v>
      </c>
      <c r="B2176">
        <v>0</v>
      </c>
      <c r="C2176" t="s">
        <v>71</v>
      </c>
      <c r="D2176">
        <v>0</v>
      </c>
      <c r="E2176">
        <v>0</v>
      </c>
      <c r="F2176">
        <v>0</v>
      </c>
      <c r="G2176">
        <v>0</v>
      </c>
    </row>
    <row r="2177" spans="1:7">
      <c r="A2177">
        <v>8421</v>
      </c>
      <c r="B2177">
        <v>0</v>
      </c>
      <c r="C2177" t="s">
        <v>71</v>
      </c>
      <c r="D2177">
        <v>0</v>
      </c>
      <c r="E2177">
        <v>0</v>
      </c>
      <c r="F2177">
        <v>0</v>
      </c>
      <c r="G2177">
        <v>0</v>
      </c>
    </row>
    <row r="2178" spans="1:7">
      <c r="A2178">
        <v>188</v>
      </c>
      <c r="B2178">
        <v>0</v>
      </c>
      <c r="C2178" t="s">
        <v>30</v>
      </c>
      <c r="D2178">
        <v>0</v>
      </c>
      <c r="E2178">
        <v>0</v>
      </c>
      <c r="F2178">
        <v>0</v>
      </c>
      <c r="G2178">
        <v>0</v>
      </c>
    </row>
    <row r="2179" spans="1:7">
      <c r="A2179">
        <v>8431</v>
      </c>
      <c r="B2179">
        <v>0</v>
      </c>
      <c r="C2179" t="s">
        <v>31</v>
      </c>
      <c r="D2179">
        <v>0</v>
      </c>
      <c r="E2179">
        <v>0</v>
      </c>
      <c r="F2179">
        <v>0</v>
      </c>
      <c r="G2179">
        <v>0</v>
      </c>
    </row>
    <row r="2180" spans="1:7">
      <c r="A2180">
        <v>8432</v>
      </c>
      <c r="B2180">
        <v>0</v>
      </c>
      <c r="C2180" t="s">
        <v>33</v>
      </c>
      <c r="D2180">
        <v>0</v>
      </c>
      <c r="E2180">
        <v>0</v>
      </c>
      <c r="F2180">
        <v>0</v>
      </c>
      <c r="G2180">
        <v>0</v>
      </c>
    </row>
    <row r="2181" spans="1:7">
      <c r="A2181">
        <v>8433</v>
      </c>
      <c r="B2181">
        <v>0</v>
      </c>
      <c r="C2181" t="s">
        <v>30</v>
      </c>
      <c r="D2181">
        <v>0</v>
      </c>
      <c r="E2181">
        <v>0</v>
      </c>
      <c r="F2181">
        <v>0</v>
      </c>
      <c r="G2181">
        <v>0</v>
      </c>
    </row>
    <row r="2182" spans="1:7">
      <c r="A2182">
        <v>189</v>
      </c>
      <c r="B2182">
        <v>0</v>
      </c>
      <c r="C2182" t="s">
        <v>72</v>
      </c>
      <c r="D2182">
        <v>0</v>
      </c>
      <c r="E2182">
        <v>0</v>
      </c>
      <c r="F2182">
        <v>0</v>
      </c>
      <c r="G2182">
        <v>0</v>
      </c>
    </row>
    <row r="2183" spans="1:7">
      <c r="A2183">
        <v>8441</v>
      </c>
      <c r="B2183">
        <v>0</v>
      </c>
      <c r="C2183" t="s">
        <v>73</v>
      </c>
      <c r="D2183">
        <v>0</v>
      </c>
      <c r="E2183">
        <v>0</v>
      </c>
      <c r="F2183">
        <v>0</v>
      </c>
      <c r="G2183">
        <v>0</v>
      </c>
    </row>
    <row r="2184" spans="1:7">
      <c r="A2184">
        <v>8442</v>
      </c>
      <c r="B2184">
        <v>0</v>
      </c>
      <c r="C2184" t="s">
        <v>74</v>
      </c>
      <c r="D2184">
        <v>0</v>
      </c>
      <c r="E2184">
        <v>0</v>
      </c>
      <c r="F2184">
        <v>0</v>
      </c>
      <c r="G2184">
        <v>0</v>
      </c>
    </row>
    <row r="2185" spans="1:7">
      <c r="A2185">
        <v>8443</v>
      </c>
      <c r="B2185">
        <v>0</v>
      </c>
      <c r="C2185" t="s">
        <v>75</v>
      </c>
      <c r="D2185">
        <v>0</v>
      </c>
      <c r="E2185">
        <v>0</v>
      </c>
      <c r="F2185">
        <v>0</v>
      </c>
      <c r="G2185">
        <v>0</v>
      </c>
    </row>
    <row r="2186" spans="1:7">
      <c r="A2186">
        <v>8444</v>
      </c>
      <c r="B2186">
        <v>0</v>
      </c>
      <c r="C2186" t="s">
        <v>76</v>
      </c>
      <c r="D2186">
        <v>0</v>
      </c>
      <c r="E2186">
        <v>0</v>
      </c>
      <c r="F2186">
        <v>0</v>
      </c>
      <c r="G2186">
        <v>0</v>
      </c>
    </row>
    <row r="2187" spans="1:7">
      <c r="A2187">
        <v>8445</v>
      </c>
      <c r="B2187">
        <v>0</v>
      </c>
      <c r="C2187" t="s">
        <v>77</v>
      </c>
      <c r="D2187">
        <v>0</v>
      </c>
      <c r="E2187">
        <v>0</v>
      </c>
      <c r="F2187">
        <v>0</v>
      </c>
      <c r="G2187">
        <v>0</v>
      </c>
    </row>
    <row r="2188" spans="1:7">
      <c r="A2188">
        <v>8446</v>
      </c>
      <c r="B2188">
        <v>0</v>
      </c>
      <c r="C2188" t="s">
        <v>78</v>
      </c>
      <c r="D2188">
        <v>0</v>
      </c>
      <c r="E2188">
        <v>0</v>
      </c>
      <c r="F2188">
        <v>0</v>
      </c>
      <c r="G2188">
        <v>0</v>
      </c>
    </row>
    <row r="2189" spans="1:7">
      <c r="A2189">
        <v>190</v>
      </c>
      <c r="B2189">
        <v>0</v>
      </c>
      <c r="C2189" t="s">
        <v>79</v>
      </c>
      <c r="D2189">
        <v>0</v>
      </c>
      <c r="E2189">
        <v>0</v>
      </c>
      <c r="F2189">
        <v>0</v>
      </c>
      <c r="G2189">
        <v>0</v>
      </c>
    </row>
    <row r="2190" spans="1:7">
      <c r="A2190">
        <v>8451</v>
      </c>
      <c r="B2190">
        <v>0</v>
      </c>
      <c r="C2190" t="s">
        <v>80</v>
      </c>
      <c r="D2190">
        <v>0</v>
      </c>
      <c r="E2190">
        <v>0</v>
      </c>
      <c r="F2190">
        <v>0</v>
      </c>
      <c r="G2190">
        <v>0</v>
      </c>
    </row>
    <row r="2191" spans="1:7">
      <c r="A2191">
        <v>8452</v>
      </c>
      <c r="B2191">
        <v>0</v>
      </c>
      <c r="C2191" t="s">
        <v>81</v>
      </c>
      <c r="D2191">
        <v>0</v>
      </c>
      <c r="E2191">
        <v>0</v>
      </c>
      <c r="F2191">
        <v>0</v>
      </c>
      <c r="G2191">
        <v>0</v>
      </c>
    </row>
    <row r="2192" spans="1:7">
      <c r="A2192">
        <v>191</v>
      </c>
      <c r="B2192">
        <v>0</v>
      </c>
      <c r="C2192" t="s">
        <v>82</v>
      </c>
      <c r="D2192">
        <v>0</v>
      </c>
      <c r="E2192">
        <v>0</v>
      </c>
      <c r="F2192">
        <v>0</v>
      </c>
      <c r="G2192">
        <v>0</v>
      </c>
    </row>
    <row r="2193" spans="1:7">
      <c r="A2193">
        <v>8461</v>
      </c>
      <c r="B2193">
        <v>0</v>
      </c>
      <c r="C2193" t="s">
        <v>31</v>
      </c>
      <c r="D2193">
        <v>0</v>
      </c>
      <c r="E2193">
        <v>0</v>
      </c>
      <c r="F2193">
        <v>0</v>
      </c>
      <c r="G2193">
        <v>0</v>
      </c>
    </row>
    <row r="2194" spans="1:7">
      <c r="A2194">
        <v>8462</v>
      </c>
      <c r="B2194">
        <v>0</v>
      </c>
      <c r="C2194" t="s">
        <v>33</v>
      </c>
      <c r="D2194">
        <v>0</v>
      </c>
      <c r="E2194">
        <v>0</v>
      </c>
      <c r="F2194">
        <v>0</v>
      </c>
      <c r="G2194">
        <v>0</v>
      </c>
    </row>
    <row r="2195" spans="1:7">
      <c r="A2195">
        <v>8463</v>
      </c>
      <c r="B2195">
        <v>0</v>
      </c>
      <c r="C2195" t="s">
        <v>82</v>
      </c>
      <c r="D2195">
        <v>0</v>
      </c>
      <c r="E2195">
        <v>0</v>
      </c>
      <c r="F2195">
        <v>0</v>
      </c>
      <c r="G2195">
        <v>0</v>
      </c>
    </row>
    <row r="2196" spans="1:7">
      <c r="A2196">
        <v>8471</v>
      </c>
      <c r="B2196">
        <v>0</v>
      </c>
      <c r="C2196" t="s">
        <v>34</v>
      </c>
      <c r="D2196">
        <v>0</v>
      </c>
      <c r="E2196">
        <v>0</v>
      </c>
      <c r="F2196">
        <v>0</v>
      </c>
      <c r="G2196">
        <v>0</v>
      </c>
    </row>
    <row r="2197" spans="1:7">
      <c r="A2197">
        <v>192</v>
      </c>
      <c r="B2197">
        <v>0</v>
      </c>
      <c r="C2197" t="s">
        <v>83</v>
      </c>
      <c r="D2197">
        <v>0</v>
      </c>
      <c r="E2197">
        <v>0</v>
      </c>
      <c r="F2197">
        <v>0</v>
      </c>
      <c r="G2197">
        <v>0</v>
      </c>
    </row>
    <row r="2198" spans="1:7">
      <c r="A2198">
        <v>8481</v>
      </c>
      <c r="B2198">
        <v>0</v>
      </c>
      <c r="C2198" t="s">
        <v>84</v>
      </c>
      <c r="D2198">
        <v>0</v>
      </c>
      <c r="E2198">
        <v>0</v>
      </c>
      <c r="F2198">
        <v>0</v>
      </c>
      <c r="G2198">
        <v>0</v>
      </c>
    </row>
    <row r="2199" spans="1:7">
      <c r="A2199">
        <v>8482</v>
      </c>
      <c r="B2199">
        <v>0</v>
      </c>
      <c r="C2199" t="s">
        <v>30</v>
      </c>
      <c r="D2199">
        <v>0</v>
      </c>
      <c r="E2199">
        <v>0</v>
      </c>
      <c r="F2199">
        <v>0</v>
      </c>
      <c r="G2199">
        <v>0</v>
      </c>
    </row>
    <row r="2200" spans="1:7">
      <c r="A2200">
        <v>193</v>
      </c>
      <c r="B2200">
        <v>0</v>
      </c>
      <c r="C2200" t="s">
        <v>30</v>
      </c>
      <c r="D2200">
        <v>0</v>
      </c>
      <c r="E2200">
        <v>0</v>
      </c>
      <c r="F2200">
        <v>0</v>
      </c>
      <c r="G2200">
        <v>0</v>
      </c>
    </row>
    <row r="2201" spans="1:7">
      <c r="A2201">
        <v>8491</v>
      </c>
      <c r="B2201">
        <v>0</v>
      </c>
      <c r="C2201" t="s">
        <v>30</v>
      </c>
      <c r="D2201">
        <v>0</v>
      </c>
      <c r="E2201">
        <v>0</v>
      </c>
      <c r="F2201">
        <v>0</v>
      </c>
      <c r="G2201">
        <v>0</v>
      </c>
    </row>
    <row r="2202" spans="1:7">
      <c r="A2202">
        <v>194</v>
      </c>
      <c r="B2202">
        <v>0</v>
      </c>
      <c r="C2202" t="s">
        <v>30</v>
      </c>
      <c r="D2202">
        <v>0</v>
      </c>
      <c r="E2202">
        <v>0</v>
      </c>
      <c r="F2202">
        <v>0</v>
      </c>
      <c r="G2202">
        <v>0</v>
      </c>
    </row>
    <row r="2203" spans="1:7">
      <c r="A2203">
        <v>8492</v>
      </c>
      <c r="B2203">
        <v>0</v>
      </c>
      <c r="C2203" t="s">
        <v>31</v>
      </c>
      <c r="D2203">
        <v>0</v>
      </c>
      <c r="E2203">
        <v>0</v>
      </c>
      <c r="F2203">
        <v>0</v>
      </c>
      <c r="G2203">
        <v>0</v>
      </c>
    </row>
    <row r="2204" spans="1:7">
      <c r="A2204">
        <v>8493</v>
      </c>
      <c r="B2204">
        <v>0</v>
      </c>
      <c r="C2204" t="s">
        <v>33</v>
      </c>
      <c r="D2204">
        <v>0</v>
      </c>
      <c r="E2204">
        <v>0</v>
      </c>
      <c r="F2204">
        <v>0</v>
      </c>
      <c r="G2204">
        <v>0</v>
      </c>
    </row>
    <row r="2205" spans="1:7">
      <c r="A2205">
        <v>8494</v>
      </c>
      <c r="B2205">
        <v>0</v>
      </c>
      <c r="C2205" t="s">
        <v>30</v>
      </c>
      <c r="D2205">
        <v>0</v>
      </c>
      <c r="E2205">
        <v>0</v>
      </c>
      <c r="F2205">
        <v>0</v>
      </c>
      <c r="G2205">
        <v>0</v>
      </c>
    </row>
    <row r="2206" spans="1:7">
      <c r="A2206">
        <v>195</v>
      </c>
      <c r="B2206">
        <v>0</v>
      </c>
      <c r="C2206" t="s">
        <v>85</v>
      </c>
      <c r="D2206">
        <v>0</v>
      </c>
      <c r="E2206">
        <v>0</v>
      </c>
      <c r="F2206">
        <v>0</v>
      </c>
      <c r="G2206">
        <v>0</v>
      </c>
    </row>
    <row r="2207" spans="1:7">
      <c r="A2207">
        <v>8511</v>
      </c>
      <c r="B2207">
        <v>0</v>
      </c>
      <c r="C2207" t="s">
        <v>85</v>
      </c>
      <c r="D2207">
        <v>0</v>
      </c>
      <c r="E2207">
        <v>0</v>
      </c>
      <c r="F2207">
        <v>0</v>
      </c>
      <c r="G2207">
        <v>0</v>
      </c>
    </row>
    <row r="2208" spans="1:7">
      <c r="A2208">
        <v>196</v>
      </c>
      <c r="B2208">
        <v>0</v>
      </c>
      <c r="C2208" t="s">
        <v>86</v>
      </c>
      <c r="D2208">
        <v>0</v>
      </c>
      <c r="E2208">
        <v>0</v>
      </c>
      <c r="F2208">
        <v>0</v>
      </c>
      <c r="G2208">
        <v>0</v>
      </c>
    </row>
    <row r="2209" spans="1:7">
      <c r="A2209">
        <v>8521</v>
      </c>
      <c r="B2209">
        <v>0</v>
      </c>
      <c r="C2209" t="s">
        <v>86</v>
      </c>
      <c r="D2209">
        <v>0</v>
      </c>
      <c r="E2209">
        <v>0</v>
      </c>
      <c r="F2209">
        <v>0</v>
      </c>
      <c r="G2209">
        <v>0</v>
      </c>
    </row>
    <row r="2210" spans="1:7">
      <c r="A2210">
        <v>197</v>
      </c>
      <c r="B2210">
        <v>0</v>
      </c>
      <c r="C2210" t="s">
        <v>87</v>
      </c>
      <c r="D2210">
        <v>1000</v>
      </c>
      <c r="E2210">
        <v>635</v>
      </c>
      <c r="F2210">
        <v>-365</v>
      </c>
      <c r="G2210">
        <v>63.5</v>
      </c>
    </row>
    <row r="2211" spans="1:7">
      <c r="A2211">
        <v>8531</v>
      </c>
      <c r="B2211">
        <v>0</v>
      </c>
      <c r="C2211" t="s">
        <v>87</v>
      </c>
      <c r="D2211">
        <v>1000</v>
      </c>
      <c r="E2211">
        <v>635</v>
      </c>
      <c r="F2211">
        <v>-365</v>
      </c>
      <c r="G2211">
        <v>63.5</v>
      </c>
    </row>
    <row r="2212" spans="1:7">
      <c r="A2212">
        <v>198</v>
      </c>
      <c r="B2212">
        <v>0</v>
      </c>
      <c r="C2212" t="s">
        <v>88</v>
      </c>
      <c r="D2212">
        <v>1030000</v>
      </c>
      <c r="E2212">
        <v>636598</v>
      </c>
      <c r="F2212">
        <v>-393402</v>
      </c>
      <c r="G2212">
        <v>61.81</v>
      </c>
    </row>
    <row r="2213" spans="1:7">
      <c r="A2213">
        <v>8611</v>
      </c>
      <c r="B2213">
        <v>0</v>
      </c>
      <c r="C2213" t="s">
        <v>89</v>
      </c>
      <c r="D2213">
        <v>30000</v>
      </c>
      <c r="E2213">
        <v>8000</v>
      </c>
      <c r="F2213">
        <v>-22000</v>
      </c>
      <c r="G2213">
        <v>26.67</v>
      </c>
    </row>
    <row r="2214" spans="1:7">
      <c r="A2214">
        <v>8612</v>
      </c>
      <c r="B2214">
        <v>0</v>
      </c>
      <c r="C2214" t="s">
        <v>90</v>
      </c>
      <c r="D2214">
        <v>700000</v>
      </c>
      <c r="E2214">
        <v>621850</v>
      </c>
      <c r="F2214">
        <v>-78150</v>
      </c>
      <c r="G2214">
        <v>88.84</v>
      </c>
    </row>
    <row r="2215" spans="1:7">
      <c r="A2215">
        <v>8613</v>
      </c>
      <c r="B2215">
        <v>0</v>
      </c>
      <c r="C2215" t="s">
        <v>91</v>
      </c>
      <c r="D2215">
        <v>300000</v>
      </c>
      <c r="E2215">
        <v>6748</v>
      </c>
      <c r="F2215">
        <v>-293252</v>
      </c>
      <c r="G2215">
        <v>2.25</v>
      </c>
    </row>
    <row r="2216" spans="1:7">
      <c r="A2216">
        <v>199</v>
      </c>
      <c r="B2216">
        <v>0</v>
      </c>
      <c r="C2216" t="s">
        <v>92</v>
      </c>
      <c r="D2216">
        <v>0</v>
      </c>
      <c r="E2216">
        <v>0</v>
      </c>
      <c r="F2216">
        <v>0</v>
      </c>
      <c r="G2216">
        <v>0</v>
      </c>
    </row>
    <row r="2217" spans="1:7">
      <c r="A2217">
        <v>8621</v>
      </c>
      <c r="B2217">
        <v>0</v>
      </c>
      <c r="C2217" t="s">
        <v>93</v>
      </c>
      <c r="D2217">
        <v>0</v>
      </c>
      <c r="E2217">
        <v>0</v>
      </c>
      <c r="F2217">
        <v>0</v>
      </c>
      <c r="G2217">
        <v>0</v>
      </c>
    </row>
    <row r="2218" spans="1:7">
      <c r="A2218">
        <v>8622</v>
      </c>
      <c r="B2218">
        <v>0</v>
      </c>
      <c r="C2218" t="s">
        <v>94</v>
      </c>
      <c r="D2218">
        <v>0</v>
      </c>
      <c r="E2218">
        <v>0</v>
      </c>
      <c r="F2218">
        <v>0</v>
      </c>
      <c r="G2218">
        <v>0</v>
      </c>
    </row>
    <row r="2219" spans="1:7">
      <c r="A2219">
        <v>200</v>
      </c>
      <c r="B2219">
        <v>0</v>
      </c>
      <c r="C2219" t="s">
        <v>95</v>
      </c>
      <c r="D2219">
        <v>79131000</v>
      </c>
      <c r="E2219">
        <v>74501098</v>
      </c>
      <c r="F2219">
        <v>-4629902</v>
      </c>
      <c r="G2219">
        <v>94.15</v>
      </c>
    </row>
    <row r="2220" spans="1:7">
      <c r="A2220">
        <v>128</v>
      </c>
      <c r="B2220">
        <v>0</v>
      </c>
      <c r="C2220" t="s">
        <v>96</v>
      </c>
      <c r="D2220">
        <v>63750000</v>
      </c>
      <c r="E2220">
        <v>55449343</v>
      </c>
      <c r="F2220">
        <v>-8300657</v>
      </c>
      <c r="G2220">
        <v>86.98</v>
      </c>
    </row>
    <row r="2221" spans="1:7">
      <c r="A2221">
        <v>7111</v>
      </c>
      <c r="B2221">
        <v>0</v>
      </c>
      <c r="C2221" t="s">
        <v>97</v>
      </c>
      <c r="D2221">
        <v>0</v>
      </c>
      <c r="E2221">
        <v>0</v>
      </c>
      <c r="F2221">
        <v>0</v>
      </c>
      <c r="G2221">
        <v>0</v>
      </c>
    </row>
    <row r="2222" spans="1:7">
      <c r="A2222">
        <v>7112</v>
      </c>
      <c r="B2222">
        <v>0</v>
      </c>
      <c r="C2222" t="s">
        <v>98</v>
      </c>
      <c r="D2222">
        <v>34600000</v>
      </c>
      <c r="E2222">
        <v>29977793</v>
      </c>
      <c r="F2222">
        <v>-4622207</v>
      </c>
      <c r="G2222">
        <v>86.64</v>
      </c>
    </row>
    <row r="2223" spans="1:7">
      <c r="A2223">
        <v>7113</v>
      </c>
      <c r="B2223">
        <v>0</v>
      </c>
      <c r="C2223" t="s">
        <v>99</v>
      </c>
      <c r="D2223">
        <v>10500000</v>
      </c>
      <c r="E2223">
        <v>8408978</v>
      </c>
      <c r="F2223">
        <v>-2091022</v>
      </c>
      <c r="G2223">
        <v>80.09</v>
      </c>
    </row>
    <row r="2224" spans="1:7">
      <c r="A2224">
        <v>7114</v>
      </c>
      <c r="B2224">
        <v>0</v>
      </c>
      <c r="C2224" t="s">
        <v>100</v>
      </c>
      <c r="D2224">
        <v>10300000</v>
      </c>
      <c r="E2224">
        <v>9459043</v>
      </c>
      <c r="F2224">
        <v>-840957</v>
      </c>
      <c r="G2224">
        <v>91.84</v>
      </c>
    </row>
    <row r="2225" spans="1:7">
      <c r="A2225">
        <v>7115</v>
      </c>
      <c r="B2225">
        <v>0</v>
      </c>
      <c r="C2225" t="s">
        <v>101</v>
      </c>
      <c r="D2225">
        <v>0</v>
      </c>
      <c r="E2225">
        <v>0</v>
      </c>
      <c r="F2225">
        <v>0</v>
      </c>
      <c r="G2225">
        <v>0</v>
      </c>
    </row>
    <row r="2226" spans="1:7">
      <c r="A2226">
        <v>7116</v>
      </c>
      <c r="B2226">
        <v>0</v>
      </c>
      <c r="C2226" t="s">
        <v>102</v>
      </c>
      <c r="D2226">
        <v>150000</v>
      </c>
      <c r="E2226">
        <v>148188</v>
      </c>
      <c r="F2226">
        <v>-1812</v>
      </c>
      <c r="G2226">
        <v>98.79</v>
      </c>
    </row>
    <row r="2227" spans="1:7">
      <c r="A2227">
        <v>7117</v>
      </c>
      <c r="B2227">
        <v>0</v>
      </c>
      <c r="C2227" t="s">
        <v>103</v>
      </c>
      <c r="D2227">
        <v>8200000</v>
      </c>
      <c r="E2227">
        <v>7455341</v>
      </c>
      <c r="F2227">
        <v>-744659</v>
      </c>
      <c r="G2227">
        <v>90.92</v>
      </c>
    </row>
    <row r="2228" spans="1:7">
      <c r="A2228">
        <v>129</v>
      </c>
      <c r="B2228">
        <v>0</v>
      </c>
      <c r="C2228" t="s">
        <v>104</v>
      </c>
      <c r="D2228">
        <v>8900000</v>
      </c>
      <c r="E2228">
        <v>8308202</v>
      </c>
      <c r="F2228">
        <v>-591798</v>
      </c>
      <c r="G2228">
        <v>93.35</v>
      </c>
    </row>
    <row r="2229" spans="1:7">
      <c r="A2229">
        <v>7211</v>
      </c>
      <c r="B2229">
        <v>0</v>
      </c>
      <c r="C2229" t="s">
        <v>105</v>
      </c>
      <c r="D2229">
        <v>3800000</v>
      </c>
      <c r="E2229">
        <v>3516226</v>
      </c>
      <c r="F2229">
        <v>-283774</v>
      </c>
      <c r="G2229">
        <v>92.53</v>
      </c>
    </row>
    <row r="2230" spans="1:7">
      <c r="A2230">
        <v>7212</v>
      </c>
      <c r="B2230">
        <v>0</v>
      </c>
      <c r="C2230" t="s">
        <v>106</v>
      </c>
      <c r="D2230">
        <v>100000</v>
      </c>
      <c r="E2230">
        <v>101304</v>
      </c>
      <c r="F2230">
        <v>1304</v>
      </c>
      <c r="G2230">
        <v>101.3</v>
      </c>
    </row>
    <row r="2231" spans="1:7">
      <c r="A2231">
        <v>7213</v>
      </c>
      <c r="B2231">
        <v>0</v>
      </c>
      <c r="C2231" t="s">
        <v>107</v>
      </c>
      <c r="D2231">
        <v>0</v>
      </c>
      <c r="E2231">
        <v>0</v>
      </c>
      <c r="F2231">
        <v>0</v>
      </c>
      <c r="G2231">
        <v>0</v>
      </c>
    </row>
    <row r="2232" spans="1:7">
      <c r="A2232">
        <v>7214</v>
      </c>
      <c r="B2232">
        <v>0</v>
      </c>
      <c r="C2232" t="s">
        <v>108</v>
      </c>
      <c r="D2232">
        <v>0</v>
      </c>
      <c r="E2232">
        <v>0</v>
      </c>
      <c r="F2232">
        <v>0</v>
      </c>
      <c r="G2232">
        <v>0</v>
      </c>
    </row>
    <row r="2233" spans="1:7">
      <c r="A2233">
        <v>7215</v>
      </c>
      <c r="B2233">
        <v>0</v>
      </c>
      <c r="C2233" t="s">
        <v>109</v>
      </c>
      <c r="D2233">
        <v>150000</v>
      </c>
      <c r="E2233">
        <v>135056</v>
      </c>
      <c r="F2233">
        <v>-14944</v>
      </c>
      <c r="G2233">
        <v>90.04</v>
      </c>
    </row>
    <row r="2234" spans="1:7">
      <c r="A2234">
        <v>7216</v>
      </c>
      <c r="B2234">
        <v>0</v>
      </c>
      <c r="C2234" t="s">
        <v>110</v>
      </c>
      <c r="D2234">
        <v>0</v>
      </c>
      <c r="E2234">
        <v>0</v>
      </c>
      <c r="F2234">
        <v>0</v>
      </c>
      <c r="G2234">
        <v>0</v>
      </c>
    </row>
    <row r="2235" spans="1:7">
      <c r="A2235">
        <v>7217</v>
      </c>
      <c r="B2235">
        <v>0</v>
      </c>
      <c r="C2235" t="s">
        <v>111</v>
      </c>
      <c r="D2235">
        <v>0</v>
      </c>
      <c r="E2235">
        <v>0</v>
      </c>
      <c r="F2235">
        <v>0</v>
      </c>
      <c r="G2235">
        <v>0</v>
      </c>
    </row>
    <row r="2236" spans="1:7">
      <c r="A2236">
        <v>7218</v>
      </c>
      <c r="B2236">
        <v>0</v>
      </c>
      <c r="C2236" t="s">
        <v>112</v>
      </c>
      <c r="D2236">
        <v>200000</v>
      </c>
      <c r="E2236">
        <v>209072</v>
      </c>
      <c r="F2236">
        <v>9072</v>
      </c>
      <c r="G2236">
        <v>104.54</v>
      </c>
    </row>
    <row r="2237" spans="1:7">
      <c r="A2237">
        <v>7219</v>
      </c>
      <c r="B2237">
        <v>0</v>
      </c>
      <c r="C2237" t="s">
        <v>113</v>
      </c>
      <c r="D2237">
        <v>50000</v>
      </c>
      <c r="E2237">
        <v>62185</v>
      </c>
      <c r="F2237">
        <v>12185</v>
      </c>
      <c r="G2237">
        <v>124.37</v>
      </c>
    </row>
    <row r="2238" spans="1:7">
      <c r="A2238">
        <v>7223</v>
      </c>
      <c r="B2238">
        <v>0</v>
      </c>
      <c r="C2238" t="s">
        <v>114</v>
      </c>
      <c r="D2238">
        <v>3850000</v>
      </c>
      <c r="E2238">
        <v>3805293</v>
      </c>
      <c r="F2238">
        <v>-44707</v>
      </c>
      <c r="G2238">
        <v>98.84</v>
      </c>
    </row>
    <row r="2239" spans="1:7">
      <c r="A2239">
        <v>7223</v>
      </c>
      <c r="B2239">
        <v>1</v>
      </c>
      <c r="C2239" t="s">
        <v>115</v>
      </c>
      <c r="D2239">
        <v>1550000</v>
      </c>
      <c r="E2239">
        <v>1473408</v>
      </c>
      <c r="F2239">
        <v>-76592</v>
      </c>
      <c r="G2239">
        <v>95.06</v>
      </c>
    </row>
    <row r="2240" spans="1:7">
      <c r="A2240">
        <v>7223</v>
      </c>
      <c r="B2240">
        <v>2</v>
      </c>
      <c r="C2240" t="s">
        <v>116</v>
      </c>
      <c r="D2240">
        <v>1250000</v>
      </c>
      <c r="E2240">
        <v>1229768</v>
      </c>
      <c r="F2240">
        <v>-20232</v>
      </c>
      <c r="G2240">
        <v>98.38</v>
      </c>
    </row>
    <row r="2241" spans="1:7">
      <c r="A2241">
        <v>7223</v>
      </c>
      <c r="B2241">
        <v>3</v>
      </c>
      <c r="C2241" t="s">
        <v>117</v>
      </c>
      <c r="D2241">
        <v>1050000</v>
      </c>
      <c r="E2241">
        <v>1102117</v>
      </c>
      <c r="F2241">
        <v>52117</v>
      </c>
      <c r="G2241">
        <v>104.96</v>
      </c>
    </row>
    <row r="2242" spans="1:7">
      <c r="A2242">
        <v>7223</v>
      </c>
      <c r="B2242">
        <v>4</v>
      </c>
      <c r="C2242" t="s">
        <v>118</v>
      </c>
      <c r="D2242">
        <v>0</v>
      </c>
      <c r="E2242">
        <v>0</v>
      </c>
      <c r="F2242">
        <v>0</v>
      </c>
      <c r="G2242">
        <v>0</v>
      </c>
    </row>
    <row r="2243" spans="1:7">
      <c r="A2243">
        <v>7224</v>
      </c>
      <c r="B2243">
        <v>0</v>
      </c>
      <c r="C2243" t="s">
        <v>119</v>
      </c>
      <c r="D2243">
        <v>0</v>
      </c>
      <c r="E2243">
        <v>0</v>
      </c>
      <c r="F2243">
        <v>0</v>
      </c>
      <c r="G2243">
        <v>0</v>
      </c>
    </row>
    <row r="2244" spans="1:7">
      <c r="A2244">
        <v>7224</v>
      </c>
      <c r="B2244">
        <v>1</v>
      </c>
      <c r="C2244" t="s">
        <v>120</v>
      </c>
      <c r="D2244">
        <v>0</v>
      </c>
      <c r="E2244">
        <v>0</v>
      </c>
      <c r="F2244">
        <v>0</v>
      </c>
      <c r="G2244">
        <v>0</v>
      </c>
    </row>
    <row r="2245" spans="1:7">
      <c r="A2245">
        <v>7225</v>
      </c>
      <c r="B2245">
        <v>0</v>
      </c>
      <c r="C2245" t="s">
        <v>121</v>
      </c>
      <c r="D2245">
        <v>500000</v>
      </c>
      <c r="E2245">
        <v>292890</v>
      </c>
      <c r="F2245">
        <v>-207110</v>
      </c>
      <c r="G2245">
        <v>58.58</v>
      </c>
    </row>
    <row r="2246" spans="1:7">
      <c r="A2246">
        <v>7226</v>
      </c>
      <c r="B2246">
        <v>0</v>
      </c>
      <c r="C2246" t="s">
        <v>122</v>
      </c>
      <c r="D2246">
        <v>0</v>
      </c>
      <c r="E2246">
        <v>80927</v>
      </c>
      <c r="F2246">
        <v>80927</v>
      </c>
      <c r="G2246">
        <v>0</v>
      </c>
    </row>
    <row r="2247" spans="1:7">
      <c r="A2247">
        <v>7231</v>
      </c>
      <c r="B2247">
        <v>0</v>
      </c>
      <c r="C2247" t="s">
        <v>123</v>
      </c>
      <c r="D2247">
        <v>250000</v>
      </c>
      <c r="E2247">
        <v>105249</v>
      </c>
      <c r="F2247">
        <v>-144751</v>
      </c>
      <c r="G2247">
        <v>42.1</v>
      </c>
    </row>
    <row r="2248" spans="1:7">
      <c r="A2248">
        <v>7231</v>
      </c>
      <c r="B2248">
        <v>1</v>
      </c>
      <c r="C2248" t="s">
        <v>124</v>
      </c>
      <c r="D2248">
        <v>150000</v>
      </c>
      <c r="E2248">
        <v>105249</v>
      </c>
      <c r="F2248">
        <v>-44751</v>
      </c>
      <c r="G2248">
        <v>70.17</v>
      </c>
    </row>
    <row r="2249" spans="1:7">
      <c r="A2249">
        <v>7231</v>
      </c>
      <c r="B2249">
        <v>2</v>
      </c>
      <c r="C2249" t="s">
        <v>125</v>
      </c>
      <c r="D2249">
        <v>100000</v>
      </c>
      <c r="E2249">
        <v>0</v>
      </c>
      <c r="F2249">
        <v>-100000</v>
      </c>
      <c r="G2249">
        <v>0</v>
      </c>
    </row>
    <row r="2250" spans="1:7">
      <c r="A2250">
        <v>7232</v>
      </c>
      <c r="B2250">
        <v>0</v>
      </c>
      <c r="C2250" t="s">
        <v>126</v>
      </c>
      <c r="D2250">
        <v>0</v>
      </c>
      <c r="E2250">
        <v>0</v>
      </c>
      <c r="F2250">
        <v>0</v>
      </c>
      <c r="G2250">
        <v>0</v>
      </c>
    </row>
    <row r="2251" spans="1:7">
      <c r="A2251">
        <v>7233</v>
      </c>
      <c r="B2251">
        <v>0</v>
      </c>
      <c r="C2251" t="s">
        <v>127</v>
      </c>
      <c r="D2251">
        <v>0</v>
      </c>
      <c r="E2251">
        <v>0</v>
      </c>
      <c r="F2251">
        <v>0</v>
      </c>
      <c r="G2251">
        <v>0</v>
      </c>
    </row>
    <row r="2252" spans="1:7">
      <c r="A2252">
        <v>7234</v>
      </c>
      <c r="B2252">
        <v>0</v>
      </c>
      <c r="C2252" t="s">
        <v>128</v>
      </c>
      <c r="D2252">
        <v>0</v>
      </c>
      <c r="E2252">
        <v>0</v>
      </c>
      <c r="F2252">
        <v>0</v>
      </c>
      <c r="G2252">
        <v>0</v>
      </c>
    </row>
    <row r="2253" spans="1:7">
      <c r="A2253">
        <v>130</v>
      </c>
      <c r="B2253">
        <v>0</v>
      </c>
      <c r="C2253" t="s">
        <v>129</v>
      </c>
      <c r="D2253">
        <v>3645000</v>
      </c>
      <c r="E2253">
        <v>3613007</v>
      </c>
      <c r="F2253">
        <v>-31993</v>
      </c>
      <c r="G2253">
        <v>99.12</v>
      </c>
    </row>
    <row r="2254" spans="1:7">
      <c r="A2254">
        <v>7311</v>
      </c>
      <c r="B2254">
        <v>0</v>
      </c>
      <c r="C2254" t="s">
        <v>130</v>
      </c>
      <c r="D2254">
        <v>200000</v>
      </c>
      <c r="E2254">
        <v>119419</v>
      </c>
      <c r="F2254">
        <v>-80581</v>
      </c>
      <c r="G2254">
        <v>59.71</v>
      </c>
    </row>
    <row r="2255" spans="1:7">
      <c r="A2255">
        <v>7312</v>
      </c>
      <c r="B2255">
        <v>0</v>
      </c>
      <c r="C2255" t="s">
        <v>131</v>
      </c>
      <c r="D2255">
        <v>40000</v>
      </c>
      <c r="E2255">
        <v>12053</v>
      </c>
      <c r="F2255">
        <v>-27947</v>
      </c>
      <c r="G2255">
        <v>30.13</v>
      </c>
    </row>
    <row r="2256" spans="1:7">
      <c r="A2256">
        <v>7313</v>
      </c>
      <c r="B2256">
        <v>0</v>
      </c>
      <c r="C2256" t="s">
        <v>132</v>
      </c>
      <c r="D2256">
        <v>50000</v>
      </c>
      <c r="E2256">
        <v>52000</v>
      </c>
      <c r="F2256">
        <v>2000</v>
      </c>
      <c r="G2256">
        <v>104</v>
      </c>
    </row>
    <row r="2257" spans="1:7">
      <c r="A2257">
        <v>7314</v>
      </c>
      <c r="B2257">
        <v>0</v>
      </c>
      <c r="C2257" t="s">
        <v>133</v>
      </c>
      <c r="D2257">
        <v>250000</v>
      </c>
      <c r="E2257">
        <v>244672</v>
      </c>
      <c r="F2257">
        <v>-5328</v>
      </c>
      <c r="G2257">
        <v>97.87</v>
      </c>
    </row>
    <row r="2258" spans="1:7">
      <c r="A2258">
        <v>7315</v>
      </c>
      <c r="B2258">
        <v>0</v>
      </c>
      <c r="C2258" t="s">
        <v>134</v>
      </c>
      <c r="D2258">
        <v>50000</v>
      </c>
      <c r="E2258">
        <v>136971</v>
      </c>
      <c r="F2258">
        <v>86971</v>
      </c>
      <c r="G2258">
        <v>273.94</v>
      </c>
    </row>
    <row r="2259" spans="1:7">
      <c r="A2259">
        <v>7316</v>
      </c>
      <c r="B2259">
        <v>0</v>
      </c>
      <c r="C2259" t="s">
        <v>135</v>
      </c>
      <c r="D2259">
        <v>100000</v>
      </c>
      <c r="E2259">
        <v>90583</v>
      </c>
      <c r="F2259">
        <v>-9417</v>
      </c>
      <c r="G2259">
        <v>90.58</v>
      </c>
    </row>
    <row r="2260" spans="1:7">
      <c r="A2260">
        <v>7317</v>
      </c>
      <c r="B2260">
        <v>0</v>
      </c>
      <c r="C2260" t="s">
        <v>114</v>
      </c>
      <c r="D2260">
        <v>170000</v>
      </c>
      <c r="E2260">
        <v>157727</v>
      </c>
      <c r="F2260">
        <v>-12273</v>
      </c>
      <c r="G2260">
        <v>92.78</v>
      </c>
    </row>
    <row r="2261" spans="1:7">
      <c r="A2261">
        <v>7317</v>
      </c>
      <c r="B2261">
        <v>1</v>
      </c>
      <c r="C2261" t="s">
        <v>115</v>
      </c>
      <c r="D2261">
        <v>110000</v>
      </c>
      <c r="E2261">
        <v>99720</v>
      </c>
      <c r="F2261">
        <v>-10280</v>
      </c>
      <c r="G2261">
        <v>90.65</v>
      </c>
    </row>
    <row r="2262" spans="1:7">
      <c r="A2262">
        <v>7317</v>
      </c>
      <c r="B2262">
        <v>2</v>
      </c>
      <c r="C2262" t="s">
        <v>117</v>
      </c>
      <c r="D2262">
        <v>60000</v>
      </c>
      <c r="E2262">
        <v>58007</v>
      </c>
      <c r="F2262">
        <v>-1993</v>
      </c>
      <c r="G2262">
        <v>96.68</v>
      </c>
    </row>
    <row r="2263" spans="1:7">
      <c r="A2263">
        <v>7318</v>
      </c>
      <c r="B2263">
        <v>0</v>
      </c>
      <c r="C2263" t="s">
        <v>119</v>
      </c>
      <c r="D2263">
        <v>10000</v>
      </c>
      <c r="E2263">
        <v>5538</v>
      </c>
      <c r="F2263">
        <v>-4462</v>
      </c>
      <c r="G2263">
        <v>55.38</v>
      </c>
    </row>
    <row r="2264" spans="1:7">
      <c r="A2264">
        <v>7318</v>
      </c>
      <c r="B2264">
        <v>1</v>
      </c>
      <c r="C2264" t="s">
        <v>120</v>
      </c>
      <c r="D2264">
        <v>0</v>
      </c>
      <c r="E2264">
        <v>0</v>
      </c>
      <c r="F2264">
        <v>0</v>
      </c>
      <c r="G2264">
        <v>0</v>
      </c>
    </row>
    <row r="2265" spans="1:7">
      <c r="A2265">
        <v>7318</v>
      </c>
      <c r="B2265">
        <v>2</v>
      </c>
      <c r="C2265" t="s">
        <v>136</v>
      </c>
      <c r="D2265">
        <v>10000</v>
      </c>
      <c r="E2265">
        <v>5538</v>
      </c>
      <c r="F2265">
        <v>-4462</v>
      </c>
      <c r="G2265">
        <v>55.38</v>
      </c>
    </row>
    <row r="2266" spans="1:7">
      <c r="A2266">
        <v>7319</v>
      </c>
      <c r="B2266">
        <v>0</v>
      </c>
      <c r="C2266" t="s">
        <v>137</v>
      </c>
      <c r="D2266">
        <v>200000</v>
      </c>
      <c r="E2266">
        <v>212166</v>
      </c>
      <c r="F2266">
        <v>12166</v>
      </c>
      <c r="G2266">
        <v>106.08</v>
      </c>
    </row>
    <row r="2267" spans="1:7">
      <c r="A2267">
        <v>7321</v>
      </c>
      <c r="B2267">
        <v>0</v>
      </c>
      <c r="C2267" t="s">
        <v>138</v>
      </c>
      <c r="D2267">
        <v>105000</v>
      </c>
      <c r="E2267">
        <v>100813</v>
      </c>
      <c r="F2267">
        <v>-4187</v>
      </c>
      <c r="G2267">
        <v>96.01</v>
      </c>
    </row>
    <row r="2268" spans="1:7">
      <c r="A2268">
        <v>7322</v>
      </c>
      <c r="B2268">
        <v>0</v>
      </c>
      <c r="C2268" t="s">
        <v>139</v>
      </c>
      <c r="D2268">
        <v>30000</v>
      </c>
      <c r="E2268">
        <v>9960</v>
      </c>
      <c r="F2268">
        <v>-20040</v>
      </c>
      <c r="G2268">
        <v>33.200000000000003</v>
      </c>
    </row>
    <row r="2269" spans="1:7">
      <c r="A2269">
        <v>7323</v>
      </c>
      <c r="B2269">
        <v>0</v>
      </c>
      <c r="C2269" t="s">
        <v>140</v>
      </c>
      <c r="D2269">
        <v>20000</v>
      </c>
      <c r="E2269">
        <v>1360</v>
      </c>
      <c r="F2269">
        <v>-18640</v>
      </c>
      <c r="G2269">
        <v>6.8</v>
      </c>
    </row>
    <row r="2270" spans="1:7">
      <c r="A2270">
        <v>7324</v>
      </c>
      <c r="B2270">
        <v>0</v>
      </c>
      <c r="C2270" t="s">
        <v>141</v>
      </c>
      <c r="D2270">
        <v>50000</v>
      </c>
      <c r="E2270">
        <v>229176</v>
      </c>
      <c r="F2270">
        <v>179176</v>
      </c>
      <c r="G2270">
        <v>458.35</v>
      </c>
    </row>
    <row r="2271" spans="1:7">
      <c r="A2271">
        <v>7325</v>
      </c>
      <c r="B2271">
        <v>0</v>
      </c>
      <c r="C2271" t="s">
        <v>142</v>
      </c>
      <c r="D2271">
        <v>160000</v>
      </c>
      <c r="E2271">
        <v>156495</v>
      </c>
      <c r="F2271">
        <v>-3505</v>
      </c>
      <c r="G2271">
        <v>97.81</v>
      </c>
    </row>
    <row r="2272" spans="1:7">
      <c r="A2272">
        <v>7326</v>
      </c>
      <c r="B2272">
        <v>0</v>
      </c>
      <c r="C2272" t="s">
        <v>143</v>
      </c>
      <c r="D2272">
        <v>150000</v>
      </c>
      <c r="E2272">
        <v>114567</v>
      </c>
      <c r="F2272">
        <v>-35433</v>
      </c>
      <c r="G2272">
        <v>76.38</v>
      </c>
    </row>
    <row r="2273" spans="1:7">
      <c r="A2273">
        <v>7327</v>
      </c>
      <c r="B2273">
        <v>0</v>
      </c>
      <c r="C2273" t="s">
        <v>122</v>
      </c>
      <c r="D2273">
        <v>330000</v>
      </c>
      <c r="E2273">
        <v>284890</v>
      </c>
      <c r="F2273">
        <v>-45110</v>
      </c>
      <c r="G2273">
        <v>86.33</v>
      </c>
    </row>
    <row r="2274" spans="1:7">
      <c r="A2274">
        <v>7328</v>
      </c>
      <c r="B2274">
        <v>0</v>
      </c>
      <c r="C2274" t="s">
        <v>144</v>
      </c>
      <c r="D2274">
        <v>820000</v>
      </c>
      <c r="E2274">
        <v>763200</v>
      </c>
      <c r="F2274">
        <v>-56800</v>
      </c>
      <c r="G2274">
        <v>93.07</v>
      </c>
    </row>
    <row r="2275" spans="1:7">
      <c r="A2275">
        <v>7329</v>
      </c>
      <c r="B2275">
        <v>0</v>
      </c>
      <c r="C2275" t="s">
        <v>145</v>
      </c>
      <c r="D2275">
        <v>10000</v>
      </c>
      <c r="E2275">
        <v>2000</v>
      </c>
      <c r="F2275">
        <v>-8000</v>
      </c>
      <c r="G2275">
        <v>20</v>
      </c>
    </row>
    <row r="2276" spans="1:7">
      <c r="A2276">
        <v>7331</v>
      </c>
      <c r="B2276">
        <v>0</v>
      </c>
      <c r="C2276" t="s">
        <v>146</v>
      </c>
      <c r="D2276">
        <v>800000</v>
      </c>
      <c r="E2276">
        <v>870948</v>
      </c>
      <c r="F2276">
        <v>70948</v>
      </c>
      <c r="G2276">
        <v>108.87</v>
      </c>
    </row>
    <row r="2277" spans="1:7">
      <c r="A2277">
        <v>7332</v>
      </c>
      <c r="B2277">
        <v>0</v>
      </c>
      <c r="C2277" t="s">
        <v>147</v>
      </c>
      <c r="D2277">
        <v>50000</v>
      </c>
      <c r="E2277">
        <v>9147</v>
      </c>
      <c r="F2277">
        <v>-40853</v>
      </c>
      <c r="G2277">
        <v>18.29</v>
      </c>
    </row>
    <row r="2278" spans="1:7">
      <c r="A2278">
        <v>7333</v>
      </c>
      <c r="B2278">
        <v>0</v>
      </c>
      <c r="C2278" t="s">
        <v>148</v>
      </c>
      <c r="D2278">
        <v>50000</v>
      </c>
      <c r="E2278">
        <v>39322</v>
      </c>
      <c r="F2278">
        <v>-10678</v>
      </c>
      <c r="G2278">
        <v>78.64</v>
      </c>
    </row>
    <row r="2279" spans="1:7">
      <c r="A2279">
        <v>7334</v>
      </c>
      <c r="B2279">
        <v>0</v>
      </c>
      <c r="C2279" t="s">
        <v>127</v>
      </c>
      <c r="D2279">
        <v>0</v>
      </c>
      <c r="E2279">
        <v>0</v>
      </c>
      <c r="F2279">
        <v>0</v>
      </c>
      <c r="G2279">
        <v>0</v>
      </c>
    </row>
    <row r="2280" spans="1:7">
      <c r="A2280">
        <v>7335</v>
      </c>
      <c r="B2280">
        <v>0</v>
      </c>
      <c r="C2280" t="s">
        <v>128</v>
      </c>
      <c r="D2280">
        <v>0</v>
      </c>
      <c r="E2280">
        <v>0</v>
      </c>
      <c r="F2280">
        <v>0</v>
      </c>
      <c r="G2280">
        <v>0</v>
      </c>
    </row>
    <row r="2281" spans="1:7">
      <c r="A2281">
        <v>131</v>
      </c>
      <c r="B2281">
        <v>0</v>
      </c>
      <c r="C2281" t="s">
        <v>149</v>
      </c>
      <c r="D2281">
        <v>0</v>
      </c>
      <c r="E2281">
        <v>0</v>
      </c>
      <c r="F2281">
        <v>0</v>
      </c>
      <c r="G2281">
        <v>0</v>
      </c>
    </row>
    <row r="2282" spans="1:7">
      <c r="A2282">
        <v>7411</v>
      </c>
      <c r="B2282">
        <v>0</v>
      </c>
      <c r="C2282" t="s">
        <v>150</v>
      </c>
      <c r="D2282">
        <v>0</v>
      </c>
      <c r="E2282">
        <v>0</v>
      </c>
      <c r="F2282">
        <v>0</v>
      </c>
      <c r="G2282">
        <v>0</v>
      </c>
    </row>
    <row r="2283" spans="1:7">
      <c r="A2283">
        <v>7412</v>
      </c>
      <c r="B2283">
        <v>0</v>
      </c>
      <c r="C2283" t="s">
        <v>151</v>
      </c>
      <c r="D2283">
        <v>0</v>
      </c>
      <c r="E2283">
        <v>0</v>
      </c>
      <c r="F2283">
        <v>0</v>
      </c>
      <c r="G2283">
        <v>0</v>
      </c>
    </row>
    <row r="2284" spans="1:7">
      <c r="A2284">
        <v>132</v>
      </c>
      <c r="B2284">
        <v>0</v>
      </c>
      <c r="C2284" t="s">
        <v>152</v>
      </c>
      <c r="D2284">
        <v>0</v>
      </c>
      <c r="E2284">
        <v>0</v>
      </c>
      <c r="F2284">
        <v>0</v>
      </c>
      <c r="G2284">
        <v>0</v>
      </c>
    </row>
    <row r="2285" spans="1:7">
      <c r="A2285">
        <v>7421</v>
      </c>
      <c r="B2285">
        <v>0</v>
      </c>
      <c r="C2285" t="s">
        <v>152</v>
      </c>
      <c r="D2285">
        <v>0</v>
      </c>
      <c r="E2285">
        <v>0</v>
      </c>
      <c r="F2285">
        <v>0</v>
      </c>
      <c r="G2285">
        <v>0</v>
      </c>
    </row>
    <row r="2286" spans="1:7">
      <c r="A2286">
        <v>133</v>
      </c>
      <c r="B2286">
        <v>0</v>
      </c>
      <c r="C2286" t="s">
        <v>153</v>
      </c>
      <c r="D2286">
        <v>0</v>
      </c>
      <c r="E2286">
        <v>0</v>
      </c>
      <c r="F2286">
        <v>0</v>
      </c>
      <c r="G2286">
        <v>0</v>
      </c>
    </row>
    <row r="2287" spans="1:7">
      <c r="A2287">
        <v>7431</v>
      </c>
      <c r="B2287">
        <v>0</v>
      </c>
      <c r="C2287" t="s">
        <v>153</v>
      </c>
      <c r="D2287">
        <v>0</v>
      </c>
      <c r="E2287">
        <v>0</v>
      </c>
      <c r="F2287">
        <v>0</v>
      </c>
      <c r="G2287">
        <v>0</v>
      </c>
    </row>
    <row r="2288" spans="1:7">
      <c r="A2288">
        <v>134</v>
      </c>
      <c r="B2288">
        <v>0</v>
      </c>
      <c r="C2288" t="s">
        <v>154</v>
      </c>
      <c r="D2288">
        <v>35000</v>
      </c>
      <c r="E2288">
        <v>30943</v>
      </c>
      <c r="F2288">
        <v>-4057</v>
      </c>
      <c r="G2288">
        <v>88.41</v>
      </c>
    </row>
    <row r="2289" spans="1:7">
      <c r="A2289">
        <v>7441</v>
      </c>
      <c r="B2289">
        <v>0</v>
      </c>
      <c r="C2289" t="s">
        <v>154</v>
      </c>
      <c r="D2289">
        <v>35000</v>
      </c>
      <c r="E2289">
        <v>30943</v>
      </c>
      <c r="F2289">
        <v>-4057</v>
      </c>
      <c r="G2289">
        <v>88.41</v>
      </c>
    </row>
    <row r="2290" spans="1:7">
      <c r="A2290">
        <v>135</v>
      </c>
      <c r="B2290">
        <v>0</v>
      </c>
      <c r="C2290" t="s">
        <v>155</v>
      </c>
      <c r="D2290">
        <v>670000</v>
      </c>
      <c r="E2290">
        <v>629361</v>
      </c>
      <c r="F2290">
        <v>-40639</v>
      </c>
      <c r="G2290">
        <v>93.93</v>
      </c>
    </row>
    <row r="2291" spans="1:7">
      <c r="A2291">
        <v>7451</v>
      </c>
      <c r="B2291">
        <v>0</v>
      </c>
      <c r="C2291" t="s">
        <v>156</v>
      </c>
      <c r="D2291">
        <v>670000</v>
      </c>
      <c r="E2291">
        <v>629361</v>
      </c>
      <c r="F2291">
        <v>-40639</v>
      </c>
      <c r="G2291">
        <v>93.93</v>
      </c>
    </row>
    <row r="2292" spans="1:7">
      <c r="A2292">
        <v>7452</v>
      </c>
      <c r="B2292">
        <v>0</v>
      </c>
      <c r="C2292" t="s">
        <v>128</v>
      </c>
      <c r="D2292">
        <v>0</v>
      </c>
      <c r="E2292">
        <v>0</v>
      </c>
      <c r="F2292">
        <v>0</v>
      </c>
      <c r="G2292">
        <v>0</v>
      </c>
    </row>
    <row r="2293" spans="1:7">
      <c r="A2293">
        <v>136</v>
      </c>
      <c r="B2293">
        <v>0</v>
      </c>
      <c r="C2293" t="s">
        <v>157</v>
      </c>
      <c r="D2293">
        <v>0</v>
      </c>
      <c r="E2293">
        <v>0</v>
      </c>
      <c r="F2293">
        <v>0</v>
      </c>
      <c r="G2293">
        <v>0</v>
      </c>
    </row>
    <row r="2294" spans="1:7">
      <c r="A2294">
        <v>7461</v>
      </c>
      <c r="B2294">
        <v>0</v>
      </c>
      <c r="C2294" t="s">
        <v>157</v>
      </c>
      <c r="D2294">
        <v>0</v>
      </c>
      <c r="E2294">
        <v>0</v>
      </c>
      <c r="F2294">
        <v>0</v>
      </c>
      <c r="G2294">
        <v>0</v>
      </c>
    </row>
    <row r="2295" spans="1:7">
      <c r="A2295">
        <v>137</v>
      </c>
      <c r="B2295">
        <v>0</v>
      </c>
      <c r="C2295" t="s">
        <v>158</v>
      </c>
      <c r="D2295">
        <v>0</v>
      </c>
      <c r="E2295">
        <v>0</v>
      </c>
      <c r="F2295">
        <v>0</v>
      </c>
      <c r="G2295">
        <v>0</v>
      </c>
    </row>
    <row r="2296" spans="1:7">
      <c r="A2296">
        <v>7471</v>
      </c>
      <c r="B2296">
        <v>0</v>
      </c>
      <c r="C2296" t="s">
        <v>159</v>
      </c>
      <c r="D2296">
        <v>0</v>
      </c>
      <c r="E2296">
        <v>0</v>
      </c>
      <c r="F2296">
        <v>0</v>
      </c>
      <c r="G2296">
        <v>0</v>
      </c>
    </row>
    <row r="2297" spans="1:7">
      <c r="A2297">
        <v>138</v>
      </c>
      <c r="B2297">
        <v>0</v>
      </c>
      <c r="C2297" t="s">
        <v>160</v>
      </c>
      <c r="D2297">
        <v>0</v>
      </c>
      <c r="E2297">
        <v>0</v>
      </c>
      <c r="F2297">
        <v>0</v>
      </c>
      <c r="G2297">
        <v>0</v>
      </c>
    </row>
    <row r="2298" spans="1:7">
      <c r="A2298">
        <v>7481</v>
      </c>
      <c r="B2298">
        <v>0</v>
      </c>
      <c r="C2298" t="s">
        <v>161</v>
      </c>
      <c r="D2298">
        <v>0</v>
      </c>
      <c r="E2298">
        <v>0</v>
      </c>
      <c r="F2298">
        <v>0</v>
      </c>
      <c r="G2298">
        <v>0</v>
      </c>
    </row>
    <row r="2299" spans="1:7">
      <c r="A2299">
        <v>7482</v>
      </c>
      <c r="B2299">
        <v>0</v>
      </c>
      <c r="C2299" t="s">
        <v>160</v>
      </c>
      <c r="D2299">
        <v>0</v>
      </c>
      <c r="E2299">
        <v>0</v>
      </c>
      <c r="F2299">
        <v>0</v>
      </c>
      <c r="G2299">
        <v>0</v>
      </c>
    </row>
    <row r="2300" spans="1:7">
      <c r="A2300">
        <v>7491</v>
      </c>
      <c r="B2300">
        <v>0</v>
      </c>
      <c r="C2300" t="s">
        <v>162</v>
      </c>
      <c r="D2300">
        <v>0</v>
      </c>
      <c r="E2300">
        <v>0</v>
      </c>
      <c r="F2300">
        <v>0</v>
      </c>
      <c r="G2300">
        <v>0</v>
      </c>
    </row>
    <row r="2301" spans="1:7">
      <c r="A2301">
        <v>139</v>
      </c>
      <c r="B2301">
        <v>0</v>
      </c>
      <c r="C2301" t="s">
        <v>163</v>
      </c>
      <c r="D2301">
        <v>77000000</v>
      </c>
      <c r="E2301">
        <v>68030856</v>
      </c>
      <c r="F2301">
        <v>-8969144</v>
      </c>
      <c r="G2301">
        <v>88.35</v>
      </c>
    </row>
    <row r="2302" spans="1:7">
      <c r="A2302">
        <v>226</v>
      </c>
      <c r="B2302">
        <v>0</v>
      </c>
      <c r="C2302" t="s">
        <v>164</v>
      </c>
      <c r="D2302">
        <v>2131000</v>
      </c>
      <c r="E2302">
        <v>6470242</v>
      </c>
      <c r="F2302">
        <v>4339242</v>
      </c>
      <c r="G2302">
        <v>303.62</v>
      </c>
    </row>
    <row r="2303" spans="1:7">
      <c r="A2303">
        <v>0</v>
      </c>
      <c r="B2303">
        <v>0</v>
      </c>
      <c r="C2303" t="s">
        <v>165</v>
      </c>
      <c r="D2303">
        <v>0</v>
      </c>
      <c r="E2303">
        <v>0</v>
      </c>
      <c r="F2303">
        <v>0</v>
      </c>
      <c r="G2303">
        <v>0</v>
      </c>
    </row>
    <row r="2304" spans="1:7">
      <c r="A2304">
        <v>201</v>
      </c>
      <c r="B2304">
        <v>0</v>
      </c>
      <c r="C2304" t="s">
        <v>166</v>
      </c>
      <c r="D2304">
        <v>0</v>
      </c>
      <c r="E2304">
        <v>0</v>
      </c>
      <c r="F2304">
        <v>0</v>
      </c>
      <c r="G2304">
        <v>0</v>
      </c>
    </row>
    <row r="2305" spans="1:7">
      <c r="A2305">
        <v>8711</v>
      </c>
      <c r="B2305">
        <v>0</v>
      </c>
      <c r="C2305" t="s">
        <v>166</v>
      </c>
      <c r="D2305">
        <v>0</v>
      </c>
      <c r="E2305">
        <v>0</v>
      </c>
      <c r="F2305">
        <v>0</v>
      </c>
      <c r="G2305">
        <v>0</v>
      </c>
    </row>
    <row r="2306" spans="1:7">
      <c r="A2306">
        <v>202</v>
      </c>
      <c r="B2306">
        <v>0</v>
      </c>
      <c r="C2306" t="s">
        <v>167</v>
      </c>
      <c r="D2306">
        <v>0</v>
      </c>
      <c r="E2306">
        <v>0</v>
      </c>
      <c r="F2306">
        <v>0</v>
      </c>
      <c r="G2306">
        <v>0</v>
      </c>
    </row>
    <row r="2307" spans="1:7">
      <c r="A2307">
        <v>8721</v>
      </c>
      <c r="B2307">
        <v>0</v>
      </c>
      <c r="C2307" t="s">
        <v>167</v>
      </c>
      <c r="D2307">
        <v>0</v>
      </c>
      <c r="E2307">
        <v>0</v>
      </c>
      <c r="F2307">
        <v>0</v>
      </c>
      <c r="G2307">
        <v>0</v>
      </c>
    </row>
    <row r="2308" spans="1:7">
      <c r="A2308">
        <v>203</v>
      </c>
      <c r="B2308">
        <v>0</v>
      </c>
      <c r="C2308" t="s">
        <v>168</v>
      </c>
      <c r="D2308">
        <v>0</v>
      </c>
      <c r="E2308">
        <v>0</v>
      </c>
      <c r="F2308">
        <v>0</v>
      </c>
      <c r="G2308">
        <v>0</v>
      </c>
    </row>
    <row r="2309" spans="1:7">
      <c r="A2309">
        <v>8731</v>
      </c>
      <c r="B2309">
        <v>0</v>
      </c>
      <c r="C2309" t="s">
        <v>168</v>
      </c>
      <c r="D2309">
        <v>0</v>
      </c>
      <c r="E2309">
        <v>0</v>
      </c>
      <c r="F2309">
        <v>0</v>
      </c>
      <c r="G2309">
        <v>0</v>
      </c>
    </row>
    <row r="2310" spans="1:7">
      <c r="A2310">
        <v>204</v>
      </c>
      <c r="B2310">
        <v>0</v>
      </c>
      <c r="C2310" t="s">
        <v>169</v>
      </c>
      <c r="D2310">
        <v>0</v>
      </c>
      <c r="E2310">
        <v>0</v>
      </c>
      <c r="F2310">
        <v>0</v>
      </c>
      <c r="G2310">
        <v>0</v>
      </c>
    </row>
    <row r="2311" spans="1:7">
      <c r="A2311">
        <v>8741</v>
      </c>
      <c r="B2311">
        <v>0</v>
      </c>
      <c r="C2311" t="s">
        <v>169</v>
      </c>
      <c r="D2311">
        <v>0</v>
      </c>
      <c r="E2311">
        <v>0</v>
      </c>
      <c r="F2311">
        <v>0</v>
      </c>
      <c r="G2311">
        <v>0</v>
      </c>
    </row>
    <row r="2312" spans="1:7">
      <c r="A2312">
        <v>205</v>
      </c>
      <c r="B2312">
        <v>0</v>
      </c>
      <c r="C2312" t="s">
        <v>170</v>
      </c>
      <c r="D2312">
        <v>0</v>
      </c>
      <c r="E2312">
        <v>0</v>
      </c>
      <c r="F2312">
        <v>0</v>
      </c>
      <c r="G2312">
        <v>0</v>
      </c>
    </row>
    <row r="2313" spans="1:7">
      <c r="A2313">
        <v>8751</v>
      </c>
      <c r="B2313">
        <v>0</v>
      </c>
      <c r="C2313" t="s">
        <v>170</v>
      </c>
      <c r="D2313">
        <v>0</v>
      </c>
      <c r="E2313">
        <v>0</v>
      </c>
      <c r="F2313">
        <v>0</v>
      </c>
      <c r="G2313">
        <v>0</v>
      </c>
    </row>
    <row r="2314" spans="1:7">
      <c r="A2314">
        <v>206</v>
      </c>
      <c r="B2314">
        <v>0</v>
      </c>
      <c r="C2314" t="s">
        <v>171</v>
      </c>
      <c r="D2314">
        <v>0</v>
      </c>
      <c r="E2314">
        <v>0</v>
      </c>
      <c r="F2314">
        <v>0</v>
      </c>
      <c r="G2314">
        <v>0</v>
      </c>
    </row>
    <row r="2315" spans="1:7">
      <c r="A2315">
        <v>8761</v>
      </c>
      <c r="B2315">
        <v>0</v>
      </c>
      <c r="C2315" t="s">
        <v>172</v>
      </c>
      <c r="D2315">
        <v>0</v>
      </c>
      <c r="E2315">
        <v>0</v>
      </c>
      <c r="F2315">
        <v>0</v>
      </c>
      <c r="G2315">
        <v>0</v>
      </c>
    </row>
    <row r="2316" spans="1:7">
      <c r="A2316">
        <v>8762</v>
      </c>
      <c r="B2316">
        <v>0</v>
      </c>
      <c r="C2316" t="s">
        <v>173</v>
      </c>
      <c r="D2316">
        <v>0</v>
      </c>
      <c r="E2316">
        <v>0</v>
      </c>
      <c r="F2316">
        <v>0</v>
      </c>
      <c r="G2316">
        <v>0</v>
      </c>
    </row>
    <row r="2317" spans="1:7">
      <c r="A2317">
        <v>8763</v>
      </c>
      <c r="B2317">
        <v>0</v>
      </c>
      <c r="C2317" t="s">
        <v>174</v>
      </c>
      <c r="D2317">
        <v>0</v>
      </c>
      <c r="E2317">
        <v>0</v>
      </c>
      <c r="F2317">
        <v>0</v>
      </c>
      <c r="G2317">
        <v>0</v>
      </c>
    </row>
    <row r="2318" spans="1:7">
      <c r="A2318">
        <v>8764</v>
      </c>
      <c r="B2318">
        <v>0</v>
      </c>
      <c r="C2318" t="s">
        <v>175</v>
      </c>
      <c r="D2318">
        <v>0</v>
      </c>
      <c r="E2318">
        <v>0</v>
      </c>
      <c r="F2318">
        <v>0</v>
      </c>
      <c r="G2318">
        <v>0</v>
      </c>
    </row>
    <row r="2319" spans="1:7">
      <c r="A2319">
        <v>8765</v>
      </c>
      <c r="B2319">
        <v>0</v>
      </c>
      <c r="C2319" t="s">
        <v>176</v>
      </c>
      <c r="D2319">
        <v>0</v>
      </c>
      <c r="E2319">
        <v>0</v>
      </c>
      <c r="F2319">
        <v>0</v>
      </c>
      <c r="G2319">
        <v>0</v>
      </c>
    </row>
    <row r="2320" spans="1:7">
      <c r="A2320">
        <v>8769</v>
      </c>
      <c r="B2320">
        <v>0</v>
      </c>
      <c r="C2320" t="s">
        <v>177</v>
      </c>
      <c r="D2320">
        <v>0</v>
      </c>
      <c r="E2320">
        <v>0</v>
      </c>
      <c r="F2320">
        <v>0</v>
      </c>
      <c r="G2320">
        <v>0</v>
      </c>
    </row>
    <row r="2321" spans="1:7">
      <c r="A2321">
        <v>207</v>
      </c>
      <c r="B2321">
        <v>0</v>
      </c>
      <c r="C2321" t="s">
        <v>178</v>
      </c>
      <c r="D2321">
        <v>0</v>
      </c>
      <c r="E2321">
        <v>0</v>
      </c>
      <c r="F2321">
        <v>0</v>
      </c>
      <c r="G2321">
        <v>0</v>
      </c>
    </row>
    <row r="2322" spans="1:7">
      <c r="A2322">
        <v>8771</v>
      </c>
      <c r="B2322">
        <v>0</v>
      </c>
      <c r="C2322" t="s">
        <v>88</v>
      </c>
      <c r="D2322">
        <v>0</v>
      </c>
      <c r="E2322">
        <v>0</v>
      </c>
      <c r="F2322">
        <v>0</v>
      </c>
      <c r="G2322">
        <v>0</v>
      </c>
    </row>
    <row r="2323" spans="1:7">
      <c r="A2323">
        <v>208</v>
      </c>
      <c r="B2323">
        <v>0</v>
      </c>
      <c r="C2323" t="s">
        <v>179</v>
      </c>
      <c r="D2323">
        <v>0</v>
      </c>
      <c r="E2323">
        <v>0</v>
      </c>
      <c r="F2323">
        <v>0</v>
      </c>
      <c r="G2323">
        <v>0</v>
      </c>
    </row>
    <row r="2324" spans="1:7">
      <c r="A2324">
        <v>140</v>
      </c>
      <c r="B2324">
        <v>0</v>
      </c>
      <c r="C2324" t="s">
        <v>180</v>
      </c>
      <c r="D2324">
        <v>0</v>
      </c>
      <c r="E2324">
        <v>0</v>
      </c>
      <c r="F2324">
        <v>0</v>
      </c>
      <c r="G2324">
        <v>0</v>
      </c>
    </row>
    <row r="2325" spans="1:7">
      <c r="A2325">
        <v>7511</v>
      </c>
      <c r="B2325">
        <v>0</v>
      </c>
      <c r="C2325" t="s">
        <v>180</v>
      </c>
      <c r="D2325">
        <v>0</v>
      </c>
      <c r="E2325">
        <v>0</v>
      </c>
      <c r="F2325">
        <v>0</v>
      </c>
      <c r="G2325">
        <v>0</v>
      </c>
    </row>
    <row r="2326" spans="1:7">
      <c r="A2326">
        <v>141</v>
      </c>
      <c r="B2326">
        <v>0</v>
      </c>
      <c r="C2326" t="s">
        <v>181</v>
      </c>
      <c r="D2326">
        <v>0</v>
      </c>
      <c r="E2326">
        <v>64826</v>
      </c>
      <c r="F2326">
        <v>64826</v>
      </c>
      <c r="G2326">
        <v>0</v>
      </c>
    </row>
    <row r="2327" spans="1:7">
      <c r="A2327">
        <v>7521</v>
      </c>
      <c r="B2327">
        <v>0</v>
      </c>
      <c r="C2327" t="s">
        <v>182</v>
      </c>
      <c r="D2327">
        <v>0</v>
      </c>
      <c r="E2327">
        <v>0</v>
      </c>
      <c r="F2327">
        <v>0</v>
      </c>
      <c r="G2327">
        <v>0</v>
      </c>
    </row>
    <row r="2328" spans="1:7">
      <c r="A2328">
        <v>7522</v>
      </c>
      <c r="B2328">
        <v>0</v>
      </c>
      <c r="C2328" t="s">
        <v>183</v>
      </c>
      <c r="D2328">
        <v>0</v>
      </c>
      <c r="E2328">
        <v>0</v>
      </c>
      <c r="F2328">
        <v>0</v>
      </c>
      <c r="G2328">
        <v>0</v>
      </c>
    </row>
    <row r="2329" spans="1:7">
      <c r="A2329">
        <v>7523</v>
      </c>
      <c r="B2329">
        <v>0</v>
      </c>
      <c r="C2329" t="s">
        <v>184</v>
      </c>
      <c r="D2329">
        <v>0</v>
      </c>
      <c r="E2329">
        <v>0</v>
      </c>
      <c r="F2329">
        <v>0</v>
      </c>
      <c r="G2329">
        <v>0</v>
      </c>
    </row>
    <row r="2330" spans="1:7">
      <c r="A2330">
        <v>7524</v>
      </c>
      <c r="B2330">
        <v>0</v>
      </c>
      <c r="C2330" t="s">
        <v>185</v>
      </c>
      <c r="D2330">
        <v>0</v>
      </c>
      <c r="E2330">
        <v>64826</v>
      </c>
      <c r="F2330">
        <v>64826</v>
      </c>
      <c r="G2330">
        <v>0</v>
      </c>
    </row>
    <row r="2331" spans="1:7">
      <c r="A2331">
        <v>7525</v>
      </c>
      <c r="B2331">
        <v>0</v>
      </c>
      <c r="C2331" t="s">
        <v>186</v>
      </c>
      <c r="D2331">
        <v>0</v>
      </c>
      <c r="E2331">
        <v>0</v>
      </c>
      <c r="F2331">
        <v>0</v>
      </c>
      <c r="G2331">
        <v>0</v>
      </c>
    </row>
    <row r="2332" spans="1:7">
      <c r="A2332">
        <v>142</v>
      </c>
      <c r="B2332">
        <v>0</v>
      </c>
      <c r="C2332" t="s">
        <v>187</v>
      </c>
      <c r="D2332">
        <v>0</v>
      </c>
      <c r="E2332">
        <v>0</v>
      </c>
      <c r="F2332">
        <v>0</v>
      </c>
      <c r="G2332">
        <v>0</v>
      </c>
    </row>
    <row r="2333" spans="1:7">
      <c r="A2333">
        <v>7531</v>
      </c>
      <c r="B2333">
        <v>0</v>
      </c>
      <c r="C2333" t="s">
        <v>187</v>
      </c>
      <c r="D2333">
        <v>0</v>
      </c>
      <c r="E2333">
        <v>0</v>
      </c>
      <c r="F2333">
        <v>0</v>
      </c>
      <c r="G2333">
        <v>0</v>
      </c>
    </row>
    <row r="2334" spans="1:7">
      <c r="A2334">
        <v>143</v>
      </c>
      <c r="B2334">
        <v>0</v>
      </c>
      <c r="C2334" t="s">
        <v>188</v>
      </c>
      <c r="D2334">
        <v>0</v>
      </c>
      <c r="E2334">
        <v>0</v>
      </c>
      <c r="F2334">
        <v>0</v>
      </c>
      <c r="G2334">
        <v>0</v>
      </c>
    </row>
    <row r="2335" spans="1:7">
      <c r="A2335">
        <v>7541</v>
      </c>
      <c r="B2335">
        <v>0</v>
      </c>
      <c r="C2335" t="s">
        <v>188</v>
      </c>
      <c r="D2335">
        <v>0</v>
      </c>
      <c r="E2335">
        <v>0</v>
      </c>
      <c r="F2335">
        <v>0</v>
      </c>
      <c r="G2335">
        <v>0</v>
      </c>
    </row>
    <row r="2336" spans="1:7">
      <c r="A2336">
        <v>144</v>
      </c>
      <c r="B2336">
        <v>0</v>
      </c>
      <c r="C2336" t="s">
        <v>189</v>
      </c>
      <c r="D2336">
        <v>270000</v>
      </c>
      <c r="E2336">
        <v>246257</v>
      </c>
      <c r="F2336">
        <v>-23743</v>
      </c>
      <c r="G2336">
        <v>91.21</v>
      </c>
    </row>
    <row r="2337" spans="1:7">
      <c r="A2337">
        <v>7551</v>
      </c>
      <c r="B2337">
        <v>0</v>
      </c>
      <c r="C2337" t="s">
        <v>155</v>
      </c>
      <c r="D2337">
        <v>270000</v>
      </c>
      <c r="E2337">
        <v>246257</v>
      </c>
      <c r="F2337">
        <v>-23743</v>
      </c>
      <c r="G2337">
        <v>91.21</v>
      </c>
    </row>
    <row r="2338" spans="1:7">
      <c r="A2338">
        <v>145</v>
      </c>
      <c r="B2338">
        <v>0</v>
      </c>
      <c r="C2338" t="s">
        <v>190</v>
      </c>
      <c r="D2338">
        <v>270000</v>
      </c>
      <c r="E2338">
        <v>311083</v>
      </c>
      <c r="F2338">
        <v>41083</v>
      </c>
      <c r="G2338">
        <v>115.22</v>
      </c>
    </row>
    <row r="2339" spans="1:7">
      <c r="A2339">
        <v>227</v>
      </c>
      <c r="B2339">
        <v>0</v>
      </c>
      <c r="C2339" t="s">
        <v>191</v>
      </c>
      <c r="D2339">
        <v>-270000</v>
      </c>
      <c r="E2339">
        <v>-311083</v>
      </c>
      <c r="F2339">
        <v>-41083</v>
      </c>
      <c r="G2339">
        <v>115.22</v>
      </c>
    </row>
    <row r="2340" spans="1:7">
      <c r="A2340">
        <v>0</v>
      </c>
      <c r="B2340">
        <v>0</v>
      </c>
      <c r="C2340" t="s">
        <v>192</v>
      </c>
      <c r="D2340">
        <v>0</v>
      </c>
      <c r="E2340">
        <v>0</v>
      </c>
      <c r="F2340">
        <v>0</v>
      </c>
      <c r="G2340">
        <v>0</v>
      </c>
    </row>
    <row r="2341" spans="1:7">
      <c r="A2341">
        <v>209</v>
      </c>
      <c r="B2341">
        <v>0</v>
      </c>
      <c r="C2341" t="s">
        <v>193</v>
      </c>
      <c r="D2341">
        <v>0</v>
      </c>
      <c r="E2341">
        <v>0</v>
      </c>
      <c r="F2341">
        <v>0</v>
      </c>
      <c r="G2341">
        <v>0</v>
      </c>
    </row>
    <row r="2342" spans="1:7">
      <c r="A2342">
        <v>8811</v>
      </c>
      <c r="B2342">
        <v>0</v>
      </c>
      <c r="C2342" t="s">
        <v>193</v>
      </c>
      <c r="D2342">
        <v>0</v>
      </c>
      <c r="E2342">
        <v>0</v>
      </c>
      <c r="F2342">
        <v>0</v>
      </c>
      <c r="G2342">
        <v>0</v>
      </c>
    </row>
    <row r="2343" spans="1:7">
      <c r="A2343">
        <v>210</v>
      </c>
      <c r="B2343">
        <v>0</v>
      </c>
      <c r="C2343" t="s">
        <v>194</v>
      </c>
      <c r="D2343">
        <v>0</v>
      </c>
      <c r="E2343">
        <v>0</v>
      </c>
      <c r="F2343">
        <v>0</v>
      </c>
      <c r="G2343">
        <v>0</v>
      </c>
    </row>
    <row r="2344" spans="1:7">
      <c r="A2344">
        <v>8821</v>
      </c>
      <c r="B2344">
        <v>0</v>
      </c>
      <c r="C2344" t="s">
        <v>194</v>
      </c>
      <c r="D2344">
        <v>0</v>
      </c>
      <c r="E2344">
        <v>0</v>
      </c>
      <c r="F2344">
        <v>0</v>
      </c>
      <c r="G2344">
        <v>0</v>
      </c>
    </row>
    <row r="2345" spans="1:7">
      <c r="A2345">
        <v>211</v>
      </c>
      <c r="B2345">
        <v>0</v>
      </c>
      <c r="C2345" t="s">
        <v>195</v>
      </c>
      <c r="D2345">
        <v>0</v>
      </c>
      <c r="E2345">
        <v>0</v>
      </c>
      <c r="F2345">
        <v>0</v>
      </c>
      <c r="G2345">
        <v>0</v>
      </c>
    </row>
    <row r="2346" spans="1:7">
      <c r="A2346">
        <v>8831</v>
      </c>
      <c r="B2346">
        <v>0</v>
      </c>
      <c r="C2346" t="s">
        <v>195</v>
      </c>
      <c r="D2346">
        <v>0</v>
      </c>
      <c r="E2346">
        <v>0</v>
      </c>
      <c r="F2346">
        <v>0</v>
      </c>
      <c r="G2346">
        <v>0</v>
      </c>
    </row>
    <row r="2347" spans="1:7">
      <c r="A2347">
        <v>212</v>
      </c>
      <c r="B2347">
        <v>0</v>
      </c>
      <c r="C2347" t="s">
        <v>196</v>
      </c>
      <c r="D2347">
        <v>0</v>
      </c>
      <c r="E2347">
        <v>0</v>
      </c>
      <c r="F2347">
        <v>0</v>
      </c>
      <c r="G2347">
        <v>0</v>
      </c>
    </row>
    <row r="2348" spans="1:7">
      <c r="A2348">
        <v>8841</v>
      </c>
      <c r="B2348">
        <v>0</v>
      </c>
      <c r="C2348" t="s">
        <v>196</v>
      </c>
      <c r="D2348">
        <v>0</v>
      </c>
      <c r="E2348">
        <v>0</v>
      </c>
      <c r="F2348">
        <v>0</v>
      </c>
      <c r="G2348">
        <v>0</v>
      </c>
    </row>
    <row r="2349" spans="1:7">
      <c r="A2349">
        <v>213</v>
      </c>
      <c r="B2349">
        <v>0</v>
      </c>
      <c r="C2349" t="s">
        <v>197</v>
      </c>
      <c r="D2349">
        <v>0</v>
      </c>
      <c r="E2349">
        <v>0</v>
      </c>
      <c r="F2349">
        <v>0</v>
      </c>
      <c r="G2349">
        <v>0</v>
      </c>
    </row>
    <row r="2350" spans="1:7">
      <c r="A2350">
        <v>8842</v>
      </c>
      <c r="B2350">
        <v>0</v>
      </c>
      <c r="C2350" t="s">
        <v>197</v>
      </c>
      <c r="D2350">
        <v>0</v>
      </c>
      <c r="E2350">
        <v>0</v>
      </c>
      <c r="F2350">
        <v>0</v>
      </c>
      <c r="G2350">
        <v>0</v>
      </c>
    </row>
    <row r="2351" spans="1:7">
      <c r="A2351">
        <v>214</v>
      </c>
      <c r="B2351">
        <v>0</v>
      </c>
      <c r="C2351" t="s">
        <v>198</v>
      </c>
      <c r="D2351">
        <v>0</v>
      </c>
      <c r="E2351">
        <v>0</v>
      </c>
      <c r="F2351">
        <v>0</v>
      </c>
      <c r="G2351">
        <v>0</v>
      </c>
    </row>
    <row r="2352" spans="1:7">
      <c r="A2352">
        <v>8843</v>
      </c>
      <c r="B2352">
        <v>0</v>
      </c>
      <c r="C2352" t="s">
        <v>198</v>
      </c>
      <c r="D2352">
        <v>0</v>
      </c>
      <c r="E2352">
        <v>0</v>
      </c>
      <c r="F2352">
        <v>0</v>
      </c>
      <c r="G2352">
        <v>0</v>
      </c>
    </row>
    <row r="2353" spans="1:7">
      <c r="A2353">
        <v>215</v>
      </c>
      <c r="B2353">
        <v>0</v>
      </c>
      <c r="C2353" t="s">
        <v>199</v>
      </c>
      <c r="D2353">
        <v>0</v>
      </c>
      <c r="E2353">
        <v>0</v>
      </c>
      <c r="F2353">
        <v>0</v>
      </c>
      <c r="G2353">
        <v>0</v>
      </c>
    </row>
    <row r="2354" spans="1:7">
      <c r="A2354">
        <v>8851</v>
      </c>
      <c r="B2354">
        <v>0</v>
      </c>
      <c r="C2354" t="s">
        <v>199</v>
      </c>
      <c r="D2354">
        <v>0</v>
      </c>
      <c r="E2354">
        <v>0</v>
      </c>
      <c r="F2354">
        <v>0</v>
      </c>
      <c r="G2354">
        <v>0</v>
      </c>
    </row>
    <row r="2355" spans="1:7">
      <c r="A2355">
        <v>216</v>
      </c>
      <c r="B2355">
        <v>0</v>
      </c>
      <c r="C2355" t="s">
        <v>200</v>
      </c>
      <c r="D2355">
        <v>0</v>
      </c>
      <c r="E2355">
        <v>0</v>
      </c>
      <c r="F2355">
        <v>0</v>
      </c>
      <c r="G2355">
        <v>0</v>
      </c>
    </row>
    <row r="2356" spans="1:7">
      <c r="A2356">
        <v>8852</v>
      </c>
      <c r="B2356">
        <v>0</v>
      </c>
      <c r="C2356" t="s">
        <v>200</v>
      </c>
      <c r="D2356">
        <v>0</v>
      </c>
      <c r="E2356">
        <v>0</v>
      </c>
      <c r="F2356">
        <v>0</v>
      </c>
      <c r="G2356">
        <v>0</v>
      </c>
    </row>
    <row r="2357" spans="1:7">
      <c r="A2357">
        <v>217</v>
      </c>
      <c r="B2357">
        <v>0</v>
      </c>
      <c r="C2357" t="s">
        <v>201</v>
      </c>
      <c r="D2357">
        <v>0</v>
      </c>
      <c r="E2357">
        <v>0</v>
      </c>
      <c r="F2357">
        <v>0</v>
      </c>
      <c r="G2357">
        <v>0</v>
      </c>
    </row>
    <row r="2358" spans="1:7">
      <c r="A2358">
        <v>8853</v>
      </c>
      <c r="B2358">
        <v>0</v>
      </c>
      <c r="C2358" t="s">
        <v>201</v>
      </c>
      <c r="D2358">
        <v>0</v>
      </c>
      <c r="E2358">
        <v>0</v>
      </c>
      <c r="F2358">
        <v>0</v>
      </c>
      <c r="G2358">
        <v>0</v>
      </c>
    </row>
    <row r="2359" spans="1:7">
      <c r="A2359">
        <v>218</v>
      </c>
      <c r="B2359">
        <v>0</v>
      </c>
      <c r="C2359" t="s">
        <v>202</v>
      </c>
      <c r="D2359">
        <v>0</v>
      </c>
      <c r="E2359">
        <v>0</v>
      </c>
      <c r="F2359">
        <v>0</v>
      </c>
      <c r="G2359">
        <v>0</v>
      </c>
    </row>
    <row r="2360" spans="1:7">
      <c r="A2360">
        <v>8861</v>
      </c>
      <c r="B2360">
        <v>0</v>
      </c>
      <c r="C2360" t="s">
        <v>202</v>
      </c>
      <c r="D2360">
        <v>0</v>
      </c>
      <c r="E2360">
        <v>0</v>
      </c>
      <c r="F2360">
        <v>0</v>
      </c>
      <c r="G2360">
        <v>0</v>
      </c>
    </row>
    <row r="2361" spans="1:7">
      <c r="A2361">
        <v>219</v>
      </c>
      <c r="B2361">
        <v>0</v>
      </c>
      <c r="C2361" t="s">
        <v>203</v>
      </c>
      <c r="D2361">
        <v>0</v>
      </c>
      <c r="E2361">
        <v>0</v>
      </c>
      <c r="F2361">
        <v>0</v>
      </c>
      <c r="G2361">
        <v>0</v>
      </c>
    </row>
    <row r="2362" spans="1:7">
      <c r="A2362">
        <v>8871</v>
      </c>
      <c r="B2362">
        <v>0</v>
      </c>
      <c r="C2362" t="s">
        <v>203</v>
      </c>
      <c r="D2362">
        <v>0</v>
      </c>
      <c r="E2362">
        <v>0</v>
      </c>
      <c r="F2362">
        <v>0</v>
      </c>
      <c r="G2362">
        <v>0</v>
      </c>
    </row>
    <row r="2363" spans="1:7">
      <c r="A2363">
        <v>220</v>
      </c>
      <c r="B2363">
        <v>0</v>
      </c>
      <c r="C2363" t="s">
        <v>204</v>
      </c>
      <c r="D2363">
        <v>0</v>
      </c>
      <c r="E2363">
        <v>0</v>
      </c>
      <c r="F2363">
        <v>0</v>
      </c>
      <c r="G2363">
        <v>0</v>
      </c>
    </row>
    <row r="2364" spans="1:7">
      <c r="A2364">
        <v>8872</v>
      </c>
      <c r="B2364">
        <v>0</v>
      </c>
      <c r="C2364" t="s">
        <v>204</v>
      </c>
      <c r="D2364">
        <v>0</v>
      </c>
      <c r="E2364">
        <v>0</v>
      </c>
      <c r="F2364">
        <v>0</v>
      </c>
      <c r="G2364">
        <v>0</v>
      </c>
    </row>
    <row r="2365" spans="1:7">
      <c r="A2365">
        <v>221</v>
      </c>
      <c r="B2365">
        <v>0</v>
      </c>
      <c r="C2365" t="s">
        <v>205</v>
      </c>
      <c r="D2365">
        <v>0</v>
      </c>
      <c r="E2365">
        <v>0</v>
      </c>
      <c r="F2365">
        <v>0</v>
      </c>
      <c r="G2365">
        <v>0</v>
      </c>
    </row>
    <row r="2366" spans="1:7">
      <c r="A2366">
        <v>8873</v>
      </c>
      <c r="B2366">
        <v>0</v>
      </c>
      <c r="C2366" t="s">
        <v>205</v>
      </c>
      <c r="D2366">
        <v>0</v>
      </c>
      <c r="E2366">
        <v>0</v>
      </c>
      <c r="F2366">
        <v>0</v>
      </c>
      <c r="G2366">
        <v>0</v>
      </c>
    </row>
    <row r="2367" spans="1:7">
      <c r="A2367">
        <v>222</v>
      </c>
      <c r="B2367">
        <v>0</v>
      </c>
      <c r="C2367" t="s">
        <v>206</v>
      </c>
      <c r="D2367">
        <v>2000</v>
      </c>
      <c r="E2367">
        <v>0</v>
      </c>
      <c r="F2367">
        <v>-2000</v>
      </c>
      <c r="G2367">
        <v>0</v>
      </c>
    </row>
    <row r="2368" spans="1:7">
      <c r="A2368">
        <v>8881</v>
      </c>
      <c r="B2368">
        <v>0</v>
      </c>
      <c r="C2368" t="s">
        <v>206</v>
      </c>
      <c r="D2368">
        <v>2000</v>
      </c>
      <c r="E2368">
        <v>0</v>
      </c>
      <c r="F2368">
        <v>-2000</v>
      </c>
      <c r="G2368">
        <v>0</v>
      </c>
    </row>
    <row r="2369" spans="1:7">
      <c r="A2369">
        <v>8881</v>
      </c>
      <c r="B2369">
        <v>1</v>
      </c>
      <c r="C2369" t="s">
        <v>207</v>
      </c>
      <c r="D2369">
        <v>0</v>
      </c>
      <c r="E2369">
        <v>0</v>
      </c>
      <c r="F2369">
        <v>0</v>
      </c>
      <c r="G2369">
        <v>0</v>
      </c>
    </row>
    <row r="2370" spans="1:7">
      <c r="A2370">
        <v>8881</v>
      </c>
      <c r="B2370">
        <v>2</v>
      </c>
      <c r="C2370" t="s">
        <v>208</v>
      </c>
      <c r="D2370">
        <v>0</v>
      </c>
      <c r="E2370">
        <v>0</v>
      </c>
      <c r="F2370">
        <v>0</v>
      </c>
      <c r="G2370">
        <v>0</v>
      </c>
    </row>
    <row r="2371" spans="1:7">
      <c r="A2371">
        <v>8881</v>
      </c>
      <c r="B2371">
        <v>3</v>
      </c>
      <c r="C2371" t="s">
        <v>209</v>
      </c>
      <c r="D2371">
        <v>0</v>
      </c>
      <c r="E2371">
        <v>0</v>
      </c>
      <c r="F2371">
        <v>0</v>
      </c>
      <c r="G2371">
        <v>0</v>
      </c>
    </row>
    <row r="2372" spans="1:7">
      <c r="A2372">
        <v>8881</v>
      </c>
      <c r="B2372">
        <v>4</v>
      </c>
      <c r="C2372" t="s">
        <v>210</v>
      </c>
      <c r="D2372">
        <v>2000</v>
      </c>
      <c r="E2372">
        <v>0</v>
      </c>
      <c r="F2372">
        <v>-2000</v>
      </c>
      <c r="G2372">
        <v>0</v>
      </c>
    </row>
    <row r="2373" spans="1:7">
      <c r="A2373">
        <v>223</v>
      </c>
      <c r="B2373">
        <v>0</v>
      </c>
      <c r="C2373" t="s">
        <v>211</v>
      </c>
      <c r="D2373">
        <v>0</v>
      </c>
      <c r="E2373">
        <v>0</v>
      </c>
      <c r="F2373">
        <v>0</v>
      </c>
      <c r="G2373">
        <v>0</v>
      </c>
    </row>
    <row r="2374" spans="1:7">
      <c r="A2374">
        <v>8891</v>
      </c>
      <c r="B2374">
        <v>0</v>
      </c>
      <c r="C2374" t="s">
        <v>88</v>
      </c>
      <c r="D2374">
        <v>0</v>
      </c>
      <c r="E2374">
        <v>0</v>
      </c>
      <c r="F2374">
        <v>0</v>
      </c>
      <c r="G2374">
        <v>0</v>
      </c>
    </row>
    <row r="2375" spans="1:7">
      <c r="A2375">
        <v>8891</v>
      </c>
      <c r="B2375">
        <v>1</v>
      </c>
      <c r="C2375" t="s">
        <v>212</v>
      </c>
      <c r="D2375">
        <v>0</v>
      </c>
      <c r="E2375">
        <v>0</v>
      </c>
      <c r="F2375">
        <v>0</v>
      </c>
      <c r="G2375">
        <v>0</v>
      </c>
    </row>
    <row r="2376" spans="1:7">
      <c r="A2376">
        <v>224</v>
      </c>
      <c r="B2376">
        <v>0</v>
      </c>
      <c r="C2376" t="s">
        <v>213</v>
      </c>
      <c r="D2376">
        <v>2000</v>
      </c>
      <c r="E2376">
        <v>0</v>
      </c>
      <c r="F2376">
        <v>-2000</v>
      </c>
      <c r="G2376">
        <v>0</v>
      </c>
    </row>
    <row r="2377" spans="1:7">
      <c r="A2377">
        <v>146</v>
      </c>
      <c r="B2377">
        <v>0</v>
      </c>
      <c r="C2377" t="s">
        <v>214</v>
      </c>
      <c r="D2377">
        <v>0</v>
      </c>
      <c r="E2377">
        <v>0</v>
      </c>
      <c r="F2377">
        <v>0</v>
      </c>
      <c r="G2377">
        <v>0</v>
      </c>
    </row>
    <row r="2378" spans="1:7">
      <c r="A2378">
        <v>7611</v>
      </c>
      <c r="B2378">
        <v>0</v>
      </c>
      <c r="C2378" t="s">
        <v>214</v>
      </c>
      <c r="D2378">
        <v>0</v>
      </c>
      <c r="E2378">
        <v>0</v>
      </c>
      <c r="F2378">
        <v>0</v>
      </c>
      <c r="G2378">
        <v>0</v>
      </c>
    </row>
    <row r="2379" spans="1:7">
      <c r="A2379">
        <v>147</v>
      </c>
      <c r="B2379">
        <v>0</v>
      </c>
      <c r="C2379" t="s">
        <v>215</v>
      </c>
      <c r="D2379">
        <v>0</v>
      </c>
      <c r="E2379">
        <v>0</v>
      </c>
      <c r="F2379">
        <v>0</v>
      </c>
      <c r="G2379">
        <v>0</v>
      </c>
    </row>
    <row r="2380" spans="1:7">
      <c r="A2380">
        <v>7621</v>
      </c>
      <c r="B2380">
        <v>0</v>
      </c>
      <c r="C2380" t="s">
        <v>215</v>
      </c>
      <c r="D2380">
        <v>0</v>
      </c>
      <c r="E2380">
        <v>0</v>
      </c>
      <c r="F2380">
        <v>0</v>
      </c>
      <c r="G2380">
        <v>0</v>
      </c>
    </row>
    <row r="2381" spans="1:7">
      <c r="A2381">
        <v>148</v>
      </c>
      <c r="B2381">
        <v>0</v>
      </c>
      <c r="C2381" t="s">
        <v>216</v>
      </c>
      <c r="D2381">
        <v>0</v>
      </c>
      <c r="E2381">
        <v>0</v>
      </c>
      <c r="F2381">
        <v>0</v>
      </c>
      <c r="G2381">
        <v>0</v>
      </c>
    </row>
    <row r="2382" spans="1:7">
      <c r="A2382">
        <v>7622</v>
      </c>
      <c r="B2382">
        <v>0</v>
      </c>
      <c r="C2382" t="s">
        <v>216</v>
      </c>
      <c r="D2382">
        <v>0</v>
      </c>
      <c r="E2382">
        <v>0</v>
      </c>
      <c r="F2382">
        <v>0</v>
      </c>
      <c r="G2382">
        <v>0</v>
      </c>
    </row>
    <row r="2383" spans="1:7">
      <c r="A2383">
        <v>149</v>
      </c>
      <c r="B2383">
        <v>0</v>
      </c>
      <c r="C2383" t="s">
        <v>217</v>
      </c>
      <c r="D2383">
        <v>0</v>
      </c>
      <c r="E2383">
        <v>0</v>
      </c>
      <c r="F2383">
        <v>0</v>
      </c>
      <c r="G2383">
        <v>0</v>
      </c>
    </row>
    <row r="2384" spans="1:7">
      <c r="A2384">
        <v>7623</v>
      </c>
      <c r="B2384">
        <v>0</v>
      </c>
      <c r="C2384" t="s">
        <v>217</v>
      </c>
      <c r="D2384">
        <v>0</v>
      </c>
      <c r="E2384">
        <v>0</v>
      </c>
      <c r="F2384">
        <v>0</v>
      </c>
      <c r="G2384">
        <v>0</v>
      </c>
    </row>
    <row r="2385" spans="1:7">
      <c r="A2385">
        <v>150</v>
      </c>
      <c r="B2385">
        <v>0</v>
      </c>
      <c r="C2385" t="s">
        <v>218</v>
      </c>
      <c r="D2385">
        <v>0</v>
      </c>
      <c r="E2385">
        <v>0</v>
      </c>
      <c r="F2385">
        <v>0</v>
      </c>
      <c r="G2385">
        <v>0</v>
      </c>
    </row>
    <row r="2386" spans="1:7">
      <c r="A2386">
        <v>7631</v>
      </c>
      <c r="B2386">
        <v>0</v>
      </c>
      <c r="C2386" t="s">
        <v>218</v>
      </c>
      <c r="D2386">
        <v>0</v>
      </c>
      <c r="E2386">
        <v>0</v>
      </c>
      <c r="F2386">
        <v>0</v>
      </c>
      <c r="G2386">
        <v>0</v>
      </c>
    </row>
    <row r="2387" spans="1:7">
      <c r="A2387">
        <v>151</v>
      </c>
      <c r="B2387">
        <v>0</v>
      </c>
      <c r="C2387" t="s">
        <v>219</v>
      </c>
      <c r="D2387">
        <v>0</v>
      </c>
      <c r="E2387">
        <v>0</v>
      </c>
      <c r="F2387">
        <v>0</v>
      </c>
      <c r="G2387">
        <v>0</v>
      </c>
    </row>
    <row r="2388" spans="1:7">
      <c r="A2388">
        <v>7641</v>
      </c>
      <c r="B2388">
        <v>0</v>
      </c>
      <c r="C2388" t="s">
        <v>219</v>
      </c>
      <c r="D2388">
        <v>0</v>
      </c>
      <c r="E2388">
        <v>0</v>
      </c>
      <c r="F2388">
        <v>0</v>
      </c>
      <c r="G2388">
        <v>0</v>
      </c>
    </row>
    <row r="2389" spans="1:7">
      <c r="A2389">
        <v>152</v>
      </c>
      <c r="B2389">
        <v>0</v>
      </c>
      <c r="C2389" t="s">
        <v>220</v>
      </c>
      <c r="D2389">
        <v>0</v>
      </c>
      <c r="E2389">
        <v>0</v>
      </c>
      <c r="F2389">
        <v>0</v>
      </c>
      <c r="G2389">
        <v>0</v>
      </c>
    </row>
    <row r="2390" spans="1:7">
      <c r="A2390">
        <v>7651</v>
      </c>
      <c r="B2390">
        <v>0</v>
      </c>
      <c r="C2390" t="s">
        <v>220</v>
      </c>
      <c r="D2390">
        <v>0</v>
      </c>
      <c r="E2390">
        <v>0</v>
      </c>
      <c r="F2390">
        <v>0</v>
      </c>
      <c r="G2390">
        <v>0</v>
      </c>
    </row>
    <row r="2391" spans="1:7">
      <c r="A2391">
        <v>153</v>
      </c>
      <c r="B2391">
        <v>0</v>
      </c>
      <c r="C2391" t="s">
        <v>221</v>
      </c>
      <c r="D2391">
        <v>0</v>
      </c>
      <c r="E2391">
        <v>0</v>
      </c>
      <c r="F2391">
        <v>0</v>
      </c>
      <c r="G2391">
        <v>0</v>
      </c>
    </row>
    <row r="2392" spans="1:7">
      <c r="A2392">
        <v>7652</v>
      </c>
      <c r="B2392">
        <v>0</v>
      </c>
      <c r="C2392" t="s">
        <v>221</v>
      </c>
      <c r="D2392">
        <v>0</v>
      </c>
      <c r="E2392">
        <v>0</v>
      </c>
      <c r="F2392">
        <v>0</v>
      </c>
      <c r="G2392">
        <v>0</v>
      </c>
    </row>
    <row r="2393" spans="1:7">
      <c r="A2393">
        <v>154</v>
      </c>
      <c r="B2393">
        <v>0</v>
      </c>
      <c r="C2393" t="s">
        <v>222</v>
      </c>
      <c r="D2393">
        <v>0</v>
      </c>
      <c r="E2393">
        <v>0</v>
      </c>
      <c r="F2393">
        <v>0</v>
      </c>
      <c r="G2393">
        <v>0</v>
      </c>
    </row>
    <row r="2394" spans="1:7">
      <c r="A2394">
        <v>7653</v>
      </c>
      <c r="B2394">
        <v>0</v>
      </c>
      <c r="C2394" t="s">
        <v>222</v>
      </c>
      <c r="D2394">
        <v>0</v>
      </c>
      <c r="E2394">
        <v>0</v>
      </c>
      <c r="F2394">
        <v>0</v>
      </c>
      <c r="G2394">
        <v>0</v>
      </c>
    </row>
    <row r="2395" spans="1:7">
      <c r="A2395">
        <v>155</v>
      </c>
      <c r="B2395">
        <v>0</v>
      </c>
      <c r="C2395" t="s">
        <v>223</v>
      </c>
      <c r="D2395">
        <v>1550000</v>
      </c>
      <c r="E2395">
        <v>427600</v>
      </c>
      <c r="F2395">
        <v>-1122400</v>
      </c>
      <c r="G2395">
        <v>27.59</v>
      </c>
    </row>
    <row r="2396" spans="1:7">
      <c r="A2396">
        <v>7661</v>
      </c>
      <c r="B2396">
        <v>0</v>
      </c>
      <c r="C2396" t="s">
        <v>223</v>
      </c>
      <c r="D2396">
        <v>1550000</v>
      </c>
      <c r="E2396">
        <v>427600</v>
      </c>
      <c r="F2396">
        <v>-1122400</v>
      </c>
      <c r="G2396">
        <v>27.59</v>
      </c>
    </row>
    <row r="2397" spans="1:7">
      <c r="A2397">
        <v>7661</v>
      </c>
      <c r="B2397">
        <v>1</v>
      </c>
      <c r="C2397" t="s">
        <v>224</v>
      </c>
      <c r="D2397">
        <v>0</v>
      </c>
      <c r="E2397">
        <v>0</v>
      </c>
      <c r="F2397">
        <v>0</v>
      </c>
      <c r="G2397">
        <v>0</v>
      </c>
    </row>
    <row r="2398" spans="1:7">
      <c r="A2398">
        <v>7661</v>
      </c>
      <c r="B2398">
        <v>2</v>
      </c>
      <c r="C2398" t="s">
        <v>225</v>
      </c>
      <c r="D2398">
        <v>0</v>
      </c>
      <c r="E2398">
        <v>0</v>
      </c>
      <c r="F2398">
        <v>0</v>
      </c>
      <c r="G2398">
        <v>0</v>
      </c>
    </row>
    <row r="2399" spans="1:7">
      <c r="A2399">
        <v>7661</v>
      </c>
      <c r="B2399">
        <v>3</v>
      </c>
      <c r="C2399" t="s">
        <v>226</v>
      </c>
      <c r="D2399">
        <v>1000000</v>
      </c>
      <c r="E2399">
        <v>0</v>
      </c>
      <c r="F2399">
        <v>-1000000</v>
      </c>
      <c r="G2399">
        <v>0</v>
      </c>
    </row>
    <row r="2400" spans="1:7">
      <c r="A2400">
        <v>7661</v>
      </c>
      <c r="B2400">
        <v>4</v>
      </c>
      <c r="C2400" t="s">
        <v>227</v>
      </c>
      <c r="D2400">
        <v>550000</v>
      </c>
      <c r="E2400">
        <v>427600</v>
      </c>
      <c r="F2400">
        <v>-122400</v>
      </c>
      <c r="G2400">
        <v>77.75</v>
      </c>
    </row>
    <row r="2401" spans="1:7">
      <c r="A2401">
        <v>156</v>
      </c>
      <c r="B2401">
        <v>0</v>
      </c>
      <c r="C2401" t="s">
        <v>228</v>
      </c>
      <c r="D2401">
        <v>0</v>
      </c>
      <c r="E2401">
        <v>0</v>
      </c>
      <c r="F2401">
        <v>0</v>
      </c>
      <c r="G2401">
        <v>0</v>
      </c>
    </row>
    <row r="2402" spans="1:7">
      <c r="A2402">
        <v>7671</v>
      </c>
      <c r="B2402">
        <v>0</v>
      </c>
      <c r="C2402" t="s">
        <v>228</v>
      </c>
      <c r="D2402">
        <v>0</v>
      </c>
      <c r="E2402">
        <v>0</v>
      </c>
      <c r="F2402">
        <v>0</v>
      </c>
      <c r="G2402">
        <v>0</v>
      </c>
    </row>
    <row r="2403" spans="1:7">
      <c r="A2403">
        <v>157</v>
      </c>
      <c r="B2403">
        <v>0</v>
      </c>
      <c r="C2403" t="s">
        <v>229</v>
      </c>
      <c r="D2403">
        <v>0</v>
      </c>
      <c r="E2403">
        <v>0</v>
      </c>
      <c r="F2403">
        <v>0</v>
      </c>
      <c r="G2403">
        <v>0</v>
      </c>
    </row>
    <row r="2404" spans="1:7">
      <c r="A2404">
        <v>7672</v>
      </c>
      <c r="B2404">
        <v>0</v>
      </c>
      <c r="C2404" t="s">
        <v>229</v>
      </c>
      <c r="D2404">
        <v>0</v>
      </c>
      <c r="E2404">
        <v>0</v>
      </c>
      <c r="F2404">
        <v>0</v>
      </c>
      <c r="G2404">
        <v>0</v>
      </c>
    </row>
    <row r="2405" spans="1:7">
      <c r="A2405">
        <v>158</v>
      </c>
      <c r="B2405">
        <v>0</v>
      </c>
      <c r="C2405" t="s">
        <v>230</v>
      </c>
      <c r="D2405">
        <v>300000</v>
      </c>
      <c r="E2405">
        <v>300000</v>
      </c>
      <c r="F2405">
        <v>0</v>
      </c>
      <c r="G2405">
        <v>100</v>
      </c>
    </row>
    <row r="2406" spans="1:7">
      <c r="A2406">
        <v>7673</v>
      </c>
      <c r="B2406">
        <v>0</v>
      </c>
      <c r="C2406" t="s">
        <v>230</v>
      </c>
      <c r="D2406">
        <v>300000</v>
      </c>
      <c r="E2406">
        <v>300000</v>
      </c>
      <c r="F2406">
        <v>0</v>
      </c>
      <c r="G2406">
        <v>100</v>
      </c>
    </row>
    <row r="2407" spans="1:7">
      <c r="A2407">
        <v>159</v>
      </c>
      <c r="B2407">
        <v>0</v>
      </c>
      <c r="C2407" t="s">
        <v>231</v>
      </c>
      <c r="D2407">
        <v>0</v>
      </c>
      <c r="E2407">
        <v>0</v>
      </c>
      <c r="F2407">
        <v>0</v>
      </c>
      <c r="G2407">
        <v>0</v>
      </c>
    </row>
    <row r="2408" spans="1:7">
      <c r="A2408">
        <v>7681</v>
      </c>
      <c r="B2408">
        <v>0</v>
      </c>
      <c r="C2408" t="s">
        <v>155</v>
      </c>
      <c r="D2408">
        <v>0</v>
      </c>
      <c r="E2408">
        <v>0</v>
      </c>
      <c r="F2408">
        <v>0</v>
      </c>
      <c r="G2408">
        <v>0</v>
      </c>
    </row>
    <row r="2409" spans="1:7">
      <c r="A2409">
        <v>7681</v>
      </c>
      <c r="B2409">
        <v>1</v>
      </c>
      <c r="C2409" t="s">
        <v>232</v>
      </c>
      <c r="D2409">
        <v>0</v>
      </c>
      <c r="E2409">
        <v>0</v>
      </c>
      <c r="F2409">
        <v>0</v>
      </c>
      <c r="G2409">
        <v>0</v>
      </c>
    </row>
    <row r="2410" spans="1:7">
      <c r="A2410">
        <v>160</v>
      </c>
      <c r="B2410">
        <v>0</v>
      </c>
      <c r="C2410" t="s">
        <v>233</v>
      </c>
      <c r="D2410">
        <v>1850000</v>
      </c>
      <c r="E2410">
        <v>727600</v>
      </c>
      <c r="F2410">
        <v>-1122400</v>
      </c>
      <c r="G2410">
        <v>39.33</v>
      </c>
    </row>
    <row r="2411" spans="1:7">
      <c r="A2411">
        <v>228</v>
      </c>
      <c r="B2411">
        <v>0</v>
      </c>
      <c r="C2411" t="s">
        <v>234</v>
      </c>
      <c r="D2411">
        <v>-1848000</v>
      </c>
      <c r="E2411">
        <v>-727600</v>
      </c>
      <c r="F2411">
        <v>1120400</v>
      </c>
      <c r="G2411">
        <v>39.369999999999997</v>
      </c>
    </row>
    <row r="2412" spans="1:7">
      <c r="A2412">
        <v>0</v>
      </c>
      <c r="B2412">
        <v>0</v>
      </c>
      <c r="C2412" t="s">
        <v>235</v>
      </c>
      <c r="D2412">
        <v>0</v>
      </c>
      <c r="E2412">
        <v>0</v>
      </c>
      <c r="F2412">
        <v>0</v>
      </c>
      <c r="G2412">
        <v>0</v>
      </c>
    </row>
    <row r="2413" spans="1:7">
      <c r="A2413">
        <v>229</v>
      </c>
      <c r="B2413">
        <v>0</v>
      </c>
      <c r="C2413" t="s">
        <v>236</v>
      </c>
      <c r="D2413">
        <v>13000</v>
      </c>
      <c r="E2413">
        <v>5431559</v>
      </c>
      <c r="F2413">
        <v>5418559</v>
      </c>
      <c r="G2413">
        <v>0</v>
      </c>
    </row>
    <row r="2414" spans="1:7">
      <c r="A2414">
        <v>0</v>
      </c>
      <c r="B2414">
        <v>0</v>
      </c>
      <c r="C2414" t="s">
        <v>237</v>
      </c>
      <c r="D2414">
        <v>0</v>
      </c>
      <c r="E2414">
        <v>0</v>
      </c>
      <c r="F2414">
        <v>0</v>
      </c>
      <c r="G2414">
        <v>0</v>
      </c>
    </row>
    <row r="2415" spans="1:7">
      <c r="A2415">
        <v>9001</v>
      </c>
      <c r="B2415">
        <v>0</v>
      </c>
      <c r="C2415" t="s">
        <v>238</v>
      </c>
      <c r="D2415">
        <v>11140766</v>
      </c>
      <c r="E2415">
        <v>11140766</v>
      </c>
      <c r="F2415">
        <v>0</v>
      </c>
      <c r="G2415">
        <v>100</v>
      </c>
    </row>
    <row r="2416" spans="1:7">
      <c r="A2416">
        <v>230</v>
      </c>
      <c r="B2416">
        <v>0</v>
      </c>
      <c r="C2416" t="s">
        <v>239</v>
      </c>
      <c r="D2416">
        <v>11153766</v>
      </c>
      <c r="E2416">
        <v>16572325</v>
      </c>
      <c r="F2416">
        <v>5418559</v>
      </c>
      <c r="G2416">
        <v>148.58000000000001</v>
      </c>
    </row>
    <row r="2417" spans="1:7">
      <c r="A2417">
        <v>0</v>
      </c>
      <c r="B2417">
        <v>0</v>
      </c>
      <c r="C2417" t="s">
        <v>4</v>
      </c>
      <c r="D2417">
        <v>0</v>
      </c>
      <c r="E2417">
        <v>0</v>
      </c>
      <c r="F2417">
        <v>0</v>
      </c>
      <c r="G2417">
        <v>0</v>
      </c>
    </row>
    <row r="2418" spans="1:7">
      <c r="A2418">
        <v>162</v>
      </c>
      <c r="B2418">
        <v>0</v>
      </c>
      <c r="C2418" t="s">
        <v>5</v>
      </c>
      <c r="D2418">
        <v>63025000</v>
      </c>
      <c r="E2418">
        <v>54288321</v>
      </c>
      <c r="F2418">
        <v>-8736679</v>
      </c>
      <c r="G2418">
        <v>86.14</v>
      </c>
    </row>
    <row r="2419" spans="1:7">
      <c r="A2419">
        <v>163</v>
      </c>
      <c r="B2419">
        <v>0</v>
      </c>
      <c r="C2419" t="s">
        <v>6</v>
      </c>
      <c r="D2419">
        <v>0</v>
      </c>
      <c r="E2419">
        <v>0</v>
      </c>
      <c r="F2419">
        <v>0</v>
      </c>
      <c r="G2419">
        <v>0</v>
      </c>
    </row>
    <row r="2420" spans="1:7">
      <c r="A2420">
        <v>8111</v>
      </c>
      <c r="B2420">
        <v>0</v>
      </c>
      <c r="C2420" t="s">
        <v>7</v>
      </c>
      <c r="D2420">
        <v>0</v>
      </c>
      <c r="E2420">
        <v>0</v>
      </c>
      <c r="F2420">
        <v>0</v>
      </c>
      <c r="G2420">
        <v>0</v>
      </c>
    </row>
    <row r="2421" spans="1:7">
      <c r="A2421">
        <v>8112</v>
      </c>
      <c r="B2421">
        <v>0</v>
      </c>
      <c r="C2421" t="s">
        <v>8</v>
      </c>
      <c r="D2421">
        <v>0</v>
      </c>
      <c r="E2421">
        <v>0</v>
      </c>
      <c r="F2421">
        <v>0</v>
      </c>
      <c r="G2421">
        <v>0</v>
      </c>
    </row>
    <row r="2422" spans="1:7">
      <c r="A2422">
        <v>8113</v>
      </c>
      <c r="B2422">
        <v>0</v>
      </c>
      <c r="C2422" t="s">
        <v>9</v>
      </c>
      <c r="D2422">
        <v>0</v>
      </c>
      <c r="E2422">
        <v>0</v>
      </c>
      <c r="F2422">
        <v>0</v>
      </c>
      <c r="G2422">
        <v>0</v>
      </c>
    </row>
    <row r="2423" spans="1:7">
      <c r="A2423">
        <v>164</v>
      </c>
      <c r="B2423">
        <v>0</v>
      </c>
      <c r="C2423" t="s">
        <v>10</v>
      </c>
      <c r="D2423">
        <v>53700000</v>
      </c>
      <c r="E2423">
        <v>45989487</v>
      </c>
      <c r="F2423">
        <v>-7710513</v>
      </c>
      <c r="G2423">
        <v>85.64</v>
      </c>
    </row>
    <row r="2424" spans="1:7">
      <c r="A2424">
        <v>8121</v>
      </c>
      <c r="B2424">
        <v>0</v>
      </c>
      <c r="C2424" t="s">
        <v>7</v>
      </c>
      <c r="D2424">
        <v>47000000</v>
      </c>
      <c r="E2424">
        <v>40016790</v>
      </c>
      <c r="F2424">
        <v>-6983210</v>
      </c>
      <c r="G2424">
        <v>85.14</v>
      </c>
    </row>
    <row r="2425" spans="1:7">
      <c r="A2425">
        <v>8122</v>
      </c>
      <c r="B2425">
        <v>0</v>
      </c>
      <c r="C2425" t="s">
        <v>11</v>
      </c>
      <c r="D2425">
        <v>6700000</v>
      </c>
      <c r="E2425">
        <v>5972697</v>
      </c>
      <c r="F2425">
        <v>-727303</v>
      </c>
      <c r="G2425">
        <v>89.14</v>
      </c>
    </row>
    <row r="2426" spans="1:7">
      <c r="A2426">
        <v>165</v>
      </c>
      <c r="B2426">
        <v>0</v>
      </c>
      <c r="C2426" t="s">
        <v>12</v>
      </c>
      <c r="D2426">
        <v>5880000</v>
      </c>
      <c r="E2426">
        <v>5109994</v>
      </c>
      <c r="F2426">
        <v>-770006</v>
      </c>
      <c r="G2426">
        <v>86.9</v>
      </c>
    </row>
    <row r="2427" spans="1:7">
      <c r="A2427">
        <v>8131</v>
      </c>
      <c r="B2427">
        <v>0</v>
      </c>
      <c r="C2427" t="s">
        <v>13</v>
      </c>
      <c r="D2427">
        <v>120000</v>
      </c>
      <c r="E2427">
        <v>125345</v>
      </c>
      <c r="F2427">
        <v>5345</v>
      </c>
      <c r="G2427">
        <v>104.45</v>
      </c>
    </row>
    <row r="2428" spans="1:7">
      <c r="A2428">
        <v>8132</v>
      </c>
      <c r="B2428">
        <v>0</v>
      </c>
      <c r="C2428" t="s">
        <v>14</v>
      </c>
      <c r="D2428">
        <v>5000000</v>
      </c>
      <c r="E2428">
        <v>4330043</v>
      </c>
      <c r="F2428">
        <v>-669957</v>
      </c>
      <c r="G2428">
        <v>86.6</v>
      </c>
    </row>
    <row r="2429" spans="1:7">
      <c r="A2429">
        <v>8133</v>
      </c>
      <c r="B2429">
        <v>0</v>
      </c>
      <c r="C2429" t="s">
        <v>15</v>
      </c>
      <c r="D2429">
        <v>10000</v>
      </c>
      <c r="E2429">
        <v>0</v>
      </c>
      <c r="F2429">
        <v>-10000</v>
      </c>
      <c r="G2429">
        <v>0</v>
      </c>
    </row>
    <row r="2430" spans="1:7">
      <c r="A2430">
        <v>8134</v>
      </c>
      <c r="B2430">
        <v>0</v>
      </c>
      <c r="C2430" t="s">
        <v>16</v>
      </c>
      <c r="D2430">
        <v>750000</v>
      </c>
      <c r="E2430">
        <v>654606</v>
      </c>
      <c r="F2430">
        <v>-95394</v>
      </c>
      <c r="G2430">
        <v>87.28</v>
      </c>
    </row>
    <row r="2431" spans="1:7">
      <c r="A2431">
        <v>166</v>
      </c>
      <c r="B2431">
        <v>0</v>
      </c>
      <c r="C2431" t="s">
        <v>17</v>
      </c>
      <c r="D2431">
        <v>0</v>
      </c>
      <c r="E2431">
        <v>0</v>
      </c>
      <c r="F2431">
        <v>0</v>
      </c>
      <c r="G2431">
        <v>0</v>
      </c>
    </row>
    <row r="2432" spans="1:7">
      <c r="A2432">
        <v>8141</v>
      </c>
      <c r="B2432">
        <v>0</v>
      </c>
      <c r="C2432" t="s">
        <v>7</v>
      </c>
      <c r="D2432">
        <v>0</v>
      </c>
      <c r="E2432">
        <v>0</v>
      </c>
      <c r="F2432">
        <v>0</v>
      </c>
      <c r="G2432">
        <v>0</v>
      </c>
    </row>
    <row r="2433" spans="1:7">
      <c r="A2433">
        <v>8142</v>
      </c>
      <c r="B2433">
        <v>0</v>
      </c>
      <c r="C2433" t="s">
        <v>11</v>
      </c>
      <c r="D2433">
        <v>0</v>
      </c>
      <c r="E2433">
        <v>0</v>
      </c>
      <c r="F2433">
        <v>0</v>
      </c>
      <c r="G2433">
        <v>0</v>
      </c>
    </row>
    <row r="2434" spans="1:7">
      <c r="A2434">
        <v>167</v>
      </c>
      <c r="B2434">
        <v>0</v>
      </c>
      <c r="C2434" t="s">
        <v>18</v>
      </c>
      <c r="D2434">
        <v>0</v>
      </c>
      <c r="E2434">
        <v>0</v>
      </c>
      <c r="F2434">
        <v>0</v>
      </c>
      <c r="G2434">
        <v>0</v>
      </c>
    </row>
    <row r="2435" spans="1:7">
      <c r="A2435">
        <v>8151</v>
      </c>
      <c r="B2435">
        <v>0</v>
      </c>
      <c r="C2435" t="s">
        <v>13</v>
      </c>
      <c r="D2435">
        <v>0</v>
      </c>
      <c r="E2435">
        <v>0</v>
      </c>
      <c r="F2435">
        <v>0</v>
      </c>
      <c r="G2435">
        <v>0</v>
      </c>
    </row>
    <row r="2436" spans="1:7">
      <c r="A2436">
        <v>8152</v>
      </c>
      <c r="B2436">
        <v>0</v>
      </c>
      <c r="C2436" t="s">
        <v>14</v>
      </c>
      <c r="D2436">
        <v>0</v>
      </c>
      <c r="E2436">
        <v>0</v>
      </c>
      <c r="F2436">
        <v>0</v>
      </c>
      <c r="G2436">
        <v>0</v>
      </c>
    </row>
    <row r="2437" spans="1:7">
      <c r="A2437">
        <v>8153</v>
      </c>
      <c r="B2437">
        <v>0</v>
      </c>
      <c r="C2437" t="s">
        <v>15</v>
      </c>
      <c r="D2437">
        <v>0</v>
      </c>
      <c r="E2437">
        <v>0</v>
      </c>
      <c r="F2437">
        <v>0</v>
      </c>
      <c r="G2437">
        <v>0</v>
      </c>
    </row>
    <row r="2438" spans="1:7">
      <c r="A2438">
        <v>8154</v>
      </c>
      <c r="B2438">
        <v>0</v>
      </c>
      <c r="C2438" t="s">
        <v>16</v>
      </c>
      <c r="D2438">
        <v>0</v>
      </c>
      <c r="E2438">
        <v>0</v>
      </c>
      <c r="F2438">
        <v>0</v>
      </c>
      <c r="G2438">
        <v>0</v>
      </c>
    </row>
    <row r="2439" spans="1:7">
      <c r="A2439">
        <v>168</v>
      </c>
      <c r="B2439">
        <v>0</v>
      </c>
      <c r="C2439" t="s">
        <v>19</v>
      </c>
      <c r="D2439">
        <v>0</v>
      </c>
      <c r="E2439">
        <v>0</v>
      </c>
      <c r="F2439">
        <v>0</v>
      </c>
      <c r="G2439">
        <v>0</v>
      </c>
    </row>
    <row r="2440" spans="1:7">
      <c r="A2440">
        <v>8161</v>
      </c>
      <c r="B2440">
        <v>0</v>
      </c>
      <c r="C2440" t="s">
        <v>19</v>
      </c>
      <c r="D2440">
        <v>0</v>
      </c>
      <c r="E2440">
        <v>0</v>
      </c>
      <c r="F2440">
        <v>0</v>
      </c>
      <c r="G2440">
        <v>0</v>
      </c>
    </row>
    <row r="2441" spans="1:7">
      <c r="A2441">
        <v>8162</v>
      </c>
      <c r="B2441">
        <v>0</v>
      </c>
      <c r="C2441" t="s">
        <v>20</v>
      </c>
      <c r="D2441">
        <v>0</v>
      </c>
      <c r="E2441">
        <v>0</v>
      </c>
      <c r="F2441">
        <v>0</v>
      </c>
      <c r="G2441">
        <v>0</v>
      </c>
    </row>
    <row r="2442" spans="1:7">
      <c r="A2442">
        <v>169</v>
      </c>
      <c r="B2442">
        <v>0</v>
      </c>
      <c r="C2442" t="s">
        <v>21</v>
      </c>
      <c r="D2442">
        <v>3445000</v>
      </c>
      <c r="E2442">
        <v>3123580</v>
      </c>
      <c r="F2442">
        <v>-321420</v>
      </c>
      <c r="G2442">
        <v>90.67</v>
      </c>
    </row>
    <row r="2443" spans="1:7">
      <c r="A2443">
        <v>8171</v>
      </c>
      <c r="B2443">
        <v>0</v>
      </c>
      <c r="C2443" t="s">
        <v>22</v>
      </c>
      <c r="D2443">
        <v>0</v>
      </c>
      <c r="E2443">
        <v>0</v>
      </c>
      <c r="F2443">
        <v>0</v>
      </c>
      <c r="G2443">
        <v>0</v>
      </c>
    </row>
    <row r="2444" spans="1:7">
      <c r="A2444">
        <v>8172</v>
      </c>
      <c r="B2444">
        <v>0</v>
      </c>
      <c r="C2444" t="s">
        <v>23</v>
      </c>
      <c r="D2444">
        <v>0</v>
      </c>
      <c r="E2444">
        <v>0</v>
      </c>
      <c r="F2444">
        <v>0</v>
      </c>
      <c r="G2444">
        <v>0</v>
      </c>
    </row>
    <row r="2445" spans="1:7">
      <c r="A2445">
        <v>8173</v>
      </c>
      <c r="B2445">
        <v>0</v>
      </c>
      <c r="C2445" t="s">
        <v>24</v>
      </c>
      <c r="D2445">
        <v>0</v>
      </c>
      <c r="E2445">
        <v>0</v>
      </c>
      <c r="F2445">
        <v>0</v>
      </c>
      <c r="G2445">
        <v>0</v>
      </c>
    </row>
    <row r="2446" spans="1:7">
      <c r="A2446">
        <v>8174</v>
      </c>
      <c r="B2446">
        <v>0</v>
      </c>
      <c r="C2446" t="s">
        <v>25</v>
      </c>
      <c r="D2446">
        <v>0</v>
      </c>
      <c r="E2446">
        <v>0</v>
      </c>
      <c r="F2446">
        <v>0</v>
      </c>
      <c r="G2446">
        <v>0</v>
      </c>
    </row>
    <row r="2447" spans="1:7">
      <c r="A2447">
        <v>8175</v>
      </c>
      <c r="B2447">
        <v>0</v>
      </c>
      <c r="C2447" t="s">
        <v>26</v>
      </c>
      <c r="D2447">
        <v>3400000</v>
      </c>
      <c r="E2447">
        <v>3050160</v>
      </c>
      <c r="F2447">
        <v>-349840</v>
      </c>
      <c r="G2447">
        <v>89.71</v>
      </c>
    </row>
    <row r="2448" spans="1:7">
      <c r="A2448">
        <v>8176</v>
      </c>
      <c r="B2448">
        <v>0</v>
      </c>
      <c r="C2448" t="s">
        <v>27</v>
      </c>
      <c r="D2448">
        <v>0</v>
      </c>
      <c r="E2448">
        <v>0</v>
      </c>
      <c r="F2448">
        <v>0</v>
      </c>
      <c r="G2448">
        <v>0</v>
      </c>
    </row>
    <row r="2449" spans="1:7">
      <c r="A2449">
        <v>8177</v>
      </c>
      <c r="B2449">
        <v>0</v>
      </c>
      <c r="C2449" t="s">
        <v>28</v>
      </c>
      <c r="D2449">
        <v>0</v>
      </c>
      <c r="E2449">
        <v>0</v>
      </c>
      <c r="F2449">
        <v>0</v>
      </c>
      <c r="G2449">
        <v>0</v>
      </c>
    </row>
    <row r="2450" spans="1:7">
      <c r="A2450">
        <v>8178</v>
      </c>
      <c r="B2450">
        <v>0</v>
      </c>
      <c r="C2450" t="s">
        <v>29</v>
      </c>
      <c r="D2450">
        <v>45000</v>
      </c>
      <c r="E2450">
        <v>73420</v>
      </c>
      <c r="F2450">
        <v>28420</v>
      </c>
      <c r="G2450">
        <v>163.16</v>
      </c>
    </row>
    <row r="2451" spans="1:7">
      <c r="A2451">
        <v>170</v>
      </c>
      <c r="B2451">
        <v>0</v>
      </c>
      <c r="C2451" t="s">
        <v>30</v>
      </c>
      <c r="D2451">
        <v>0</v>
      </c>
      <c r="E2451">
        <v>65260</v>
      </c>
      <c r="F2451">
        <v>65260</v>
      </c>
      <c r="G2451">
        <v>0</v>
      </c>
    </row>
    <row r="2452" spans="1:7">
      <c r="A2452">
        <v>8181</v>
      </c>
      <c r="B2452">
        <v>0</v>
      </c>
      <c r="C2452" t="s">
        <v>31</v>
      </c>
      <c r="D2452">
        <v>0</v>
      </c>
      <c r="E2452">
        <v>0</v>
      </c>
      <c r="F2452">
        <v>0</v>
      </c>
      <c r="G2452">
        <v>0</v>
      </c>
    </row>
    <row r="2453" spans="1:7">
      <c r="A2453">
        <v>8182</v>
      </c>
      <c r="B2453">
        <v>0</v>
      </c>
      <c r="C2453" t="s">
        <v>32</v>
      </c>
      <c r="D2453">
        <v>0</v>
      </c>
      <c r="E2453">
        <v>0</v>
      </c>
      <c r="F2453">
        <v>0</v>
      </c>
      <c r="G2453">
        <v>0</v>
      </c>
    </row>
    <row r="2454" spans="1:7">
      <c r="A2454">
        <v>8183</v>
      </c>
      <c r="B2454">
        <v>0</v>
      </c>
      <c r="C2454" t="s">
        <v>33</v>
      </c>
      <c r="D2454">
        <v>0</v>
      </c>
      <c r="E2454">
        <v>58500</v>
      </c>
      <c r="F2454">
        <v>58500</v>
      </c>
      <c r="G2454">
        <v>0</v>
      </c>
    </row>
    <row r="2455" spans="1:7">
      <c r="A2455">
        <v>8184</v>
      </c>
      <c r="B2455">
        <v>0</v>
      </c>
      <c r="C2455" t="s">
        <v>30</v>
      </c>
      <c r="D2455">
        <v>0</v>
      </c>
      <c r="E2455">
        <v>6760</v>
      </c>
      <c r="F2455">
        <v>6760</v>
      </c>
      <c r="G2455">
        <v>0</v>
      </c>
    </row>
    <row r="2456" spans="1:7">
      <c r="A2456">
        <v>8191</v>
      </c>
      <c r="B2456">
        <v>0</v>
      </c>
      <c r="C2456" t="s">
        <v>34</v>
      </c>
      <c r="D2456">
        <v>0</v>
      </c>
      <c r="E2456">
        <v>0</v>
      </c>
      <c r="F2456">
        <v>0</v>
      </c>
      <c r="G2456">
        <v>0</v>
      </c>
    </row>
    <row r="2457" spans="1:7">
      <c r="A2457">
        <v>171</v>
      </c>
      <c r="B2457">
        <v>0</v>
      </c>
      <c r="C2457" t="s">
        <v>35</v>
      </c>
      <c r="D2457">
        <v>0</v>
      </c>
      <c r="E2457">
        <v>0</v>
      </c>
      <c r="F2457">
        <v>0</v>
      </c>
      <c r="G2457">
        <v>0</v>
      </c>
    </row>
    <row r="2458" spans="1:7">
      <c r="A2458">
        <v>172</v>
      </c>
      <c r="B2458">
        <v>0</v>
      </c>
      <c r="C2458" t="s">
        <v>36</v>
      </c>
      <c r="D2458">
        <v>0</v>
      </c>
      <c r="E2458">
        <v>0</v>
      </c>
      <c r="F2458">
        <v>0</v>
      </c>
      <c r="G2458">
        <v>0</v>
      </c>
    </row>
    <row r="2459" spans="1:7">
      <c r="A2459">
        <v>8211</v>
      </c>
      <c r="B2459">
        <v>0</v>
      </c>
      <c r="C2459" t="s">
        <v>37</v>
      </c>
      <c r="D2459">
        <v>0</v>
      </c>
      <c r="E2459">
        <v>0</v>
      </c>
      <c r="F2459">
        <v>0</v>
      </c>
      <c r="G2459">
        <v>0</v>
      </c>
    </row>
    <row r="2460" spans="1:7">
      <c r="A2460">
        <v>8212</v>
      </c>
      <c r="B2460">
        <v>0</v>
      </c>
      <c r="C2460" t="s">
        <v>38</v>
      </c>
      <c r="D2460">
        <v>0</v>
      </c>
      <c r="E2460">
        <v>0</v>
      </c>
      <c r="F2460">
        <v>0</v>
      </c>
      <c r="G2460">
        <v>0</v>
      </c>
    </row>
    <row r="2461" spans="1:7">
      <c r="A2461">
        <v>8213</v>
      </c>
      <c r="B2461">
        <v>0</v>
      </c>
      <c r="C2461" t="s">
        <v>29</v>
      </c>
      <c r="D2461">
        <v>0</v>
      </c>
      <c r="E2461">
        <v>0</v>
      </c>
      <c r="F2461">
        <v>0</v>
      </c>
      <c r="G2461">
        <v>0</v>
      </c>
    </row>
    <row r="2462" spans="1:7">
      <c r="A2462">
        <v>8214</v>
      </c>
      <c r="B2462">
        <v>0</v>
      </c>
      <c r="C2462" t="s">
        <v>30</v>
      </c>
      <c r="D2462">
        <v>0</v>
      </c>
      <c r="E2462">
        <v>0</v>
      </c>
      <c r="F2462">
        <v>0</v>
      </c>
      <c r="G2462">
        <v>0</v>
      </c>
    </row>
    <row r="2463" spans="1:7">
      <c r="A2463">
        <v>173</v>
      </c>
      <c r="B2463">
        <v>0</v>
      </c>
      <c r="C2463" t="s">
        <v>39</v>
      </c>
      <c r="D2463">
        <v>0</v>
      </c>
      <c r="E2463">
        <v>0</v>
      </c>
      <c r="F2463">
        <v>0</v>
      </c>
      <c r="G2463">
        <v>0</v>
      </c>
    </row>
    <row r="2464" spans="1:7">
      <c r="A2464">
        <v>8221</v>
      </c>
      <c r="B2464">
        <v>0</v>
      </c>
      <c r="C2464" t="s">
        <v>40</v>
      </c>
      <c r="D2464">
        <v>0</v>
      </c>
      <c r="E2464">
        <v>0</v>
      </c>
      <c r="F2464">
        <v>0</v>
      </c>
      <c r="G2464">
        <v>0</v>
      </c>
    </row>
    <row r="2465" spans="1:7">
      <c r="A2465">
        <v>8222</v>
      </c>
      <c r="B2465">
        <v>0</v>
      </c>
      <c r="C2465" t="s">
        <v>29</v>
      </c>
      <c r="D2465">
        <v>0</v>
      </c>
      <c r="E2465">
        <v>0</v>
      </c>
      <c r="F2465">
        <v>0</v>
      </c>
      <c r="G2465">
        <v>0</v>
      </c>
    </row>
    <row r="2466" spans="1:7">
      <c r="A2466">
        <v>8223</v>
      </c>
      <c r="B2466">
        <v>0</v>
      </c>
      <c r="C2466" t="s">
        <v>31</v>
      </c>
      <c r="D2466">
        <v>0</v>
      </c>
      <c r="E2466">
        <v>0</v>
      </c>
      <c r="F2466">
        <v>0</v>
      </c>
      <c r="G2466">
        <v>0</v>
      </c>
    </row>
    <row r="2467" spans="1:7">
      <c r="A2467">
        <v>8224</v>
      </c>
      <c r="B2467">
        <v>0</v>
      </c>
      <c r="C2467" t="s">
        <v>30</v>
      </c>
      <c r="D2467">
        <v>0</v>
      </c>
      <c r="E2467">
        <v>0</v>
      </c>
      <c r="F2467">
        <v>0</v>
      </c>
      <c r="G2467">
        <v>0</v>
      </c>
    </row>
    <row r="2468" spans="1:7">
      <c r="A2468">
        <v>174</v>
      </c>
      <c r="B2468">
        <v>0</v>
      </c>
      <c r="C2468" t="s">
        <v>30</v>
      </c>
      <c r="D2468">
        <v>0</v>
      </c>
      <c r="E2468">
        <v>0</v>
      </c>
      <c r="F2468">
        <v>0</v>
      </c>
      <c r="G2468">
        <v>0</v>
      </c>
    </row>
    <row r="2469" spans="1:7">
      <c r="A2469">
        <v>8231</v>
      </c>
      <c r="B2469">
        <v>0</v>
      </c>
      <c r="C2469" t="s">
        <v>40</v>
      </c>
      <c r="D2469">
        <v>0</v>
      </c>
      <c r="E2469">
        <v>0</v>
      </c>
      <c r="F2469">
        <v>0</v>
      </c>
      <c r="G2469">
        <v>0</v>
      </c>
    </row>
    <row r="2470" spans="1:7">
      <c r="A2470">
        <v>8232</v>
      </c>
      <c r="B2470">
        <v>0</v>
      </c>
      <c r="C2470" t="s">
        <v>29</v>
      </c>
      <c r="D2470">
        <v>0</v>
      </c>
      <c r="E2470">
        <v>0</v>
      </c>
      <c r="F2470">
        <v>0</v>
      </c>
      <c r="G2470">
        <v>0</v>
      </c>
    </row>
    <row r="2471" spans="1:7">
      <c r="A2471">
        <v>8233</v>
      </c>
      <c r="B2471">
        <v>0</v>
      </c>
      <c r="C2471" t="s">
        <v>30</v>
      </c>
      <c r="D2471">
        <v>0</v>
      </c>
      <c r="E2471">
        <v>0</v>
      </c>
      <c r="F2471">
        <v>0</v>
      </c>
      <c r="G2471">
        <v>0</v>
      </c>
    </row>
    <row r="2472" spans="1:7">
      <c r="A2472">
        <v>175</v>
      </c>
      <c r="B2472">
        <v>0</v>
      </c>
      <c r="C2472" t="s">
        <v>41</v>
      </c>
      <c r="D2472">
        <v>0</v>
      </c>
      <c r="E2472">
        <v>0</v>
      </c>
      <c r="F2472">
        <v>0</v>
      </c>
      <c r="G2472">
        <v>0</v>
      </c>
    </row>
    <row r="2473" spans="1:7">
      <c r="A2473">
        <v>176</v>
      </c>
      <c r="B2473">
        <v>0</v>
      </c>
      <c r="C2473" t="s">
        <v>42</v>
      </c>
      <c r="D2473">
        <v>0</v>
      </c>
      <c r="E2473">
        <v>0</v>
      </c>
      <c r="F2473">
        <v>0</v>
      </c>
      <c r="G2473">
        <v>0</v>
      </c>
    </row>
    <row r="2474" spans="1:7">
      <c r="A2474">
        <v>8241</v>
      </c>
      <c r="B2474">
        <v>0</v>
      </c>
      <c r="C2474" t="s">
        <v>37</v>
      </c>
      <c r="D2474">
        <v>0</v>
      </c>
      <c r="E2474">
        <v>0</v>
      </c>
      <c r="F2474">
        <v>0</v>
      </c>
      <c r="G2474">
        <v>0</v>
      </c>
    </row>
    <row r="2475" spans="1:7">
      <c r="A2475">
        <v>8242</v>
      </c>
      <c r="B2475">
        <v>0</v>
      </c>
      <c r="C2475" t="s">
        <v>38</v>
      </c>
      <c r="D2475">
        <v>0</v>
      </c>
      <c r="E2475">
        <v>0</v>
      </c>
      <c r="F2475">
        <v>0</v>
      </c>
      <c r="G2475">
        <v>0</v>
      </c>
    </row>
    <row r="2476" spans="1:7">
      <c r="A2476">
        <v>8251</v>
      </c>
      <c r="B2476">
        <v>0</v>
      </c>
      <c r="C2476" t="s">
        <v>43</v>
      </c>
      <c r="D2476">
        <v>0</v>
      </c>
      <c r="E2476">
        <v>0</v>
      </c>
      <c r="F2476">
        <v>0</v>
      </c>
      <c r="G2476">
        <v>0</v>
      </c>
    </row>
    <row r="2477" spans="1:7">
      <c r="A2477">
        <v>177</v>
      </c>
      <c r="B2477">
        <v>0</v>
      </c>
      <c r="C2477" t="s">
        <v>30</v>
      </c>
      <c r="D2477">
        <v>0</v>
      </c>
      <c r="E2477">
        <v>0</v>
      </c>
      <c r="F2477">
        <v>0</v>
      </c>
      <c r="G2477">
        <v>0</v>
      </c>
    </row>
    <row r="2478" spans="1:7">
      <c r="A2478">
        <v>8261</v>
      </c>
      <c r="B2478">
        <v>0</v>
      </c>
      <c r="C2478" t="s">
        <v>31</v>
      </c>
      <c r="D2478">
        <v>0</v>
      </c>
      <c r="E2478">
        <v>0</v>
      </c>
      <c r="F2478">
        <v>0</v>
      </c>
      <c r="G2478">
        <v>0</v>
      </c>
    </row>
    <row r="2479" spans="1:7">
      <c r="A2479">
        <v>8262</v>
      </c>
      <c r="B2479">
        <v>0</v>
      </c>
      <c r="C2479" t="s">
        <v>33</v>
      </c>
      <c r="D2479">
        <v>0</v>
      </c>
      <c r="E2479">
        <v>0</v>
      </c>
      <c r="F2479">
        <v>0</v>
      </c>
      <c r="G2479">
        <v>0</v>
      </c>
    </row>
    <row r="2480" spans="1:7">
      <c r="A2480">
        <v>8263</v>
      </c>
      <c r="B2480">
        <v>0</v>
      </c>
      <c r="C2480" t="s">
        <v>30</v>
      </c>
      <c r="D2480">
        <v>0</v>
      </c>
      <c r="E2480">
        <v>0</v>
      </c>
      <c r="F2480">
        <v>0</v>
      </c>
      <c r="G2480">
        <v>0</v>
      </c>
    </row>
    <row r="2481" spans="1:7">
      <c r="A2481">
        <v>178</v>
      </c>
      <c r="B2481">
        <v>0</v>
      </c>
      <c r="C2481" t="s">
        <v>44</v>
      </c>
      <c r="D2481">
        <v>0</v>
      </c>
      <c r="E2481">
        <v>0</v>
      </c>
      <c r="F2481">
        <v>0</v>
      </c>
      <c r="G2481">
        <v>0</v>
      </c>
    </row>
    <row r="2482" spans="1:7">
      <c r="A2482">
        <v>8311</v>
      </c>
      <c r="B2482">
        <v>0</v>
      </c>
      <c r="C2482" t="s">
        <v>45</v>
      </c>
      <c r="D2482">
        <v>0</v>
      </c>
      <c r="E2482">
        <v>0</v>
      </c>
      <c r="F2482">
        <v>0</v>
      </c>
      <c r="G2482">
        <v>0</v>
      </c>
    </row>
    <row r="2483" spans="1:7">
      <c r="A2483">
        <v>8312</v>
      </c>
      <c r="B2483">
        <v>0</v>
      </c>
      <c r="C2483" t="s">
        <v>43</v>
      </c>
      <c r="D2483">
        <v>0</v>
      </c>
      <c r="E2483">
        <v>0</v>
      </c>
      <c r="F2483">
        <v>0</v>
      </c>
      <c r="G2483">
        <v>0</v>
      </c>
    </row>
    <row r="2484" spans="1:7">
      <c r="A2484">
        <v>8313</v>
      </c>
      <c r="B2484">
        <v>0</v>
      </c>
      <c r="C2484" t="s">
        <v>46</v>
      </c>
      <c r="D2484">
        <v>0</v>
      </c>
      <c r="E2484">
        <v>0</v>
      </c>
      <c r="F2484">
        <v>0</v>
      </c>
      <c r="G2484">
        <v>0</v>
      </c>
    </row>
    <row r="2485" spans="1:7">
      <c r="A2485">
        <v>179</v>
      </c>
      <c r="B2485">
        <v>0</v>
      </c>
      <c r="C2485" t="s">
        <v>30</v>
      </c>
      <c r="D2485">
        <v>0</v>
      </c>
      <c r="E2485">
        <v>0</v>
      </c>
      <c r="F2485">
        <v>0</v>
      </c>
      <c r="G2485">
        <v>0</v>
      </c>
    </row>
    <row r="2486" spans="1:7">
      <c r="A2486">
        <v>8321</v>
      </c>
      <c r="B2486">
        <v>0</v>
      </c>
      <c r="C2486" t="s">
        <v>31</v>
      </c>
      <c r="D2486">
        <v>0</v>
      </c>
      <c r="E2486">
        <v>0</v>
      </c>
      <c r="F2486">
        <v>0</v>
      </c>
      <c r="G2486">
        <v>0</v>
      </c>
    </row>
    <row r="2487" spans="1:7">
      <c r="A2487">
        <v>8322</v>
      </c>
      <c r="B2487">
        <v>0</v>
      </c>
      <c r="C2487" t="s">
        <v>33</v>
      </c>
      <c r="D2487">
        <v>0</v>
      </c>
      <c r="E2487">
        <v>0</v>
      </c>
      <c r="F2487">
        <v>0</v>
      </c>
      <c r="G2487">
        <v>0</v>
      </c>
    </row>
    <row r="2488" spans="1:7">
      <c r="A2488">
        <v>8323</v>
      </c>
      <c r="B2488">
        <v>0</v>
      </c>
      <c r="C2488" t="s">
        <v>30</v>
      </c>
      <c r="D2488">
        <v>0</v>
      </c>
      <c r="E2488">
        <v>0</v>
      </c>
      <c r="F2488">
        <v>0</v>
      </c>
      <c r="G2488">
        <v>0</v>
      </c>
    </row>
    <row r="2489" spans="1:7">
      <c r="A2489">
        <v>180</v>
      </c>
      <c r="B2489">
        <v>0</v>
      </c>
      <c r="C2489" t="s">
        <v>47</v>
      </c>
      <c r="D2489">
        <v>0</v>
      </c>
      <c r="E2489">
        <v>0</v>
      </c>
      <c r="F2489">
        <v>0</v>
      </c>
      <c r="G2489">
        <v>0</v>
      </c>
    </row>
    <row r="2490" spans="1:7">
      <c r="A2490">
        <v>8331</v>
      </c>
      <c r="B2490">
        <v>0</v>
      </c>
      <c r="C2490" t="s">
        <v>47</v>
      </c>
      <c r="D2490">
        <v>0</v>
      </c>
      <c r="E2490">
        <v>0</v>
      </c>
      <c r="F2490">
        <v>0</v>
      </c>
      <c r="G2490">
        <v>0</v>
      </c>
    </row>
    <row r="2491" spans="1:7">
      <c r="A2491">
        <v>181</v>
      </c>
      <c r="B2491">
        <v>0</v>
      </c>
      <c r="C2491" t="s">
        <v>48</v>
      </c>
      <c r="D2491">
        <v>0</v>
      </c>
      <c r="E2491">
        <v>0</v>
      </c>
      <c r="F2491">
        <v>0</v>
      </c>
      <c r="G2491">
        <v>0</v>
      </c>
    </row>
    <row r="2492" spans="1:7">
      <c r="A2492">
        <v>182</v>
      </c>
      <c r="B2492">
        <v>0</v>
      </c>
      <c r="C2492" t="s">
        <v>49</v>
      </c>
      <c r="D2492">
        <v>0</v>
      </c>
      <c r="E2492">
        <v>0</v>
      </c>
      <c r="F2492">
        <v>0</v>
      </c>
      <c r="G2492">
        <v>0</v>
      </c>
    </row>
    <row r="2493" spans="1:7">
      <c r="A2493">
        <v>8341</v>
      </c>
      <c r="B2493">
        <v>0</v>
      </c>
      <c r="C2493" t="s">
        <v>50</v>
      </c>
      <c r="D2493">
        <v>0</v>
      </c>
      <c r="E2493">
        <v>0</v>
      </c>
      <c r="F2493">
        <v>0</v>
      </c>
      <c r="G2493">
        <v>0</v>
      </c>
    </row>
    <row r="2494" spans="1:7">
      <c r="A2494">
        <v>8342</v>
      </c>
      <c r="B2494">
        <v>0</v>
      </c>
      <c r="C2494" t="s">
        <v>51</v>
      </c>
      <c r="D2494">
        <v>0</v>
      </c>
      <c r="E2494">
        <v>0</v>
      </c>
      <c r="F2494">
        <v>0</v>
      </c>
      <c r="G2494">
        <v>0</v>
      </c>
    </row>
    <row r="2495" spans="1:7">
      <c r="A2495">
        <v>8343</v>
      </c>
      <c r="B2495">
        <v>0</v>
      </c>
      <c r="C2495" t="s">
        <v>52</v>
      </c>
      <c r="D2495">
        <v>0</v>
      </c>
      <c r="E2495">
        <v>0</v>
      </c>
      <c r="F2495">
        <v>0</v>
      </c>
      <c r="G2495">
        <v>0</v>
      </c>
    </row>
    <row r="2496" spans="1:7">
      <c r="A2496">
        <v>8344</v>
      </c>
      <c r="B2496">
        <v>0</v>
      </c>
      <c r="C2496" t="s">
        <v>53</v>
      </c>
      <c r="D2496">
        <v>0</v>
      </c>
      <c r="E2496">
        <v>0</v>
      </c>
      <c r="F2496">
        <v>0</v>
      </c>
      <c r="G2496">
        <v>0</v>
      </c>
    </row>
    <row r="2497" spans="1:7">
      <c r="A2497">
        <v>8346</v>
      </c>
      <c r="B2497">
        <v>0</v>
      </c>
      <c r="C2497" t="s">
        <v>54</v>
      </c>
      <c r="D2497">
        <v>0</v>
      </c>
      <c r="E2497">
        <v>0</v>
      </c>
      <c r="F2497">
        <v>0</v>
      </c>
      <c r="G2497">
        <v>0</v>
      </c>
    </row>
    <row r="2498" spans="1:7">
      <c r="A2498">
        <v>8347</v>
      </c>
      <c r="B2498">
        <v>0</v>
      </c>
      <c r="C2498" t="s">
        <v>55</v>
      </c>
      <c r="D2498">
        <v>0</v>
      </c>
      <c r="E2498">
        <v>0</v>
      </c>
      <c r="F2498">
        <v>0</v>
      </c>
      <c r="G2498">
        <v>0</v>
      </c>
    </row>
    <row r="2499" spans="1:7">
      <c r="A2499">
        <v>8348</v>
      </c>
      <c r="B2499">
        <v>0</v>
      </c>
      <c r="C2499" t="s">
        <v>56</v>
      </c>
      <c r="D2499">
        <v>0</v>
      </c>
      <c r="E2499">
        <v>0</v>
      </c>
      <c r="F2499">
        <v>0</v>
      </c>
      <c r="G2499">
        <v>0</v>
      </c>
    </row>
    <row r="2500" spans="1:7">
      <c r="A2500">
        <v>8349</v>
      </c>
      <c r="B2500">
        <v>0</v>
      </c>
      <c r="C2500" t="s">
        <v>57</v>
      </c>
      <c r="D2500">
        <v>0</v>
      </c>
      <c r="E2500">
        <v>0</v>
      </c>
      <c r="F2500">
        <v>0</v>
      </c>
      <c r="G2500">
        <v>0</v>
      </c>
    </row>
    <row r="2501" spans="1:7">
      <c r="A2501">
        <v>257</v>
      </c>
      <c r="B2501">
        <v>0</v>
      </c>
      <c r="C2501" t="s">
        <v>58</v>
      </c>
      <c r="D2501">
        <v>0</v>
      </c>
      <c r="E2501">
        <v>0</v>
      </c>
      <c r="F2501">
        <v>0</v>
      </c>
      <c r="G2501">
        <v>0</v>
      </c>
    </row>
    <row r="2502" spans="1:7">
      <c r="A2502">
        <v>8353</v>
      </c>
      <c r="B2502">
        <v>0</v>
      </c>
      <c r="C2502" t="s">
        <v>59</v>
      </c>
      <c r="D2502">
        <v>0</v>
      </c>
      <c r="E2502">
        <v>0</v>
      </c>
      <c r="F2502">
        <v>0</v>
      </c>
      <c r="G2502">
        <v>0</v>
      </c>
    </row>
    <row r="2503" spans="1:7">
      <c r="A2503">
        <v>8354</v>
      </c>
      <c r="B2503">
        <v>0</v>
      </c>
      <c r="C2503" t="s">
        <v>60</v>
      </c>
      <c r="D2503">
        <v>0</v>
      </c>
      <c r="E2503">
        <v>0</v>
      </c>
      <c r="F2503">
        <v>0</v>
      </c>
      <c r="G2503">
        <v>0</v>
      </c>
    </row>
    <row r="2504" spans="1:7">
      <c r="A2504">
        <v>8355</v>
      </c>
      <c r="B2504">
        <v>0</v>
      </c>
      <c r="C2504" t="s">
        <v>61</v>
      </c>
      <c r="D2504">
        <v>0</v>
      </c>
      <c r="E2504">
        <v>0</v>
      </c>
      <c r="F2504">
        <v>0</v>
      </c>
      <c r="G2504">
        <v>0</v>
      </c>
    </row>
    <row r="2505" spans="1:7">
      <c r="A2505">
        <v>8356</v>
      </c>
      <c r="B2505">
        <v>0</v>
      </c>
      <c r="C2505" t="s">
        <v>62</v>
      </c>
      <c r="D2505">
        <v>0</v>
      </c>
      <c r="E2505">
        <v>0</v>
      </c>
      <c r="F2505">
        <v>0</v>
      </c>
      <c r="G2505">
        <v>0</v>
      </c>
    </row>
    <row r="2506" spans="1:7">
      <c r="A2506">
        <v>8357</v>
      </c>
      <c r="B2506">
        <v>0</v>
      </c>
      <c r="C2506" t="s">
        <v>63</v>
      </c>
      <c r="D2506">
        <v>0</v>
      </c>
      <c r="E2506">
        <v>0</v>
      </c>
      <c r="F2506">
        <v>0</v>
      </c>
      <c r="G2506">
        <v>0</v>
      </c>
    </row>
    <row r="2507" spans="1:7">
      <c r="A2507">
        <v>8352</v>
      </c>
      <c r="B2507">
        <v>0</v>
      </c>
      <c r="C2507" t="s">
        <v>64</v>
      </c>
      <c r="D2507">
        <v>0</v>
      </c>
      <c r="E2507">
        <v>0</v>
      </c>
      <c r="F2507">
        <v>0</v>
      </c>
      <c r="G2507">
        <v>0</v>
      </c>
    </row>
    <row r="2508" spans="1:7">
      <c r="A2508">
        <v>183</v>
      </c>
      <c r="B2508">
        <v>0</v>
      </c>
      <c r="C2508" t="s">
        <v>65</v>
      </c>
      <c r="D2508">
        <v>0</v>
      </c>
      <c r="E2508">
        <v>0</v>
      </c>
      <c r="F2508">
        <v>0</v>
      </c>
      <c r="G2508">
        <v>0</v>
      </c>
    </row>
    <row r="2509" spans="1:7">
      <c r="A2509">
        <v>8361</v>
      </c>
      <c r="B2509">
        <v>0</v>
      </c>
      <c r="C2509" t="s">
        <v>66</v>
      </c>
      <c r="D2509">
        <v>0</v>
      </c>
      <c r="E2509">
        <v>0</v>
      </c>
      <c r="F2509">
        <v>0</v>
      </c>
      <c r="G2509">
        <v>0</v>
      </c>
    </row>
    <row r="2510" spans="1:7">
      <c r="A2510">
        <v>8362</v>
      </c>
      <c r="B2510">
        <v>0</v>
      </c>
      <c r="C2510" t="s">
        <v>67</v>
      </c>
      <c r="D2510">
        <v>0</v>
      </c>
      <c r="E2510">
        <v>0</v>
      </c>
      <c r="F2510">
        <v>0</v>
      </c>
      <c r="G2510">
        <v>0</v>
      </c>
    </row>
    <row r="2511" spans="1:7">
      <c r="A2511">
        <v>8363</v>
      </c>
      <c r="B2511">
        <v>0</v>
      </c>
      <c r="C2511" t="s">
        <v>68</v>
      </c>
      <c r="D2511">
        <v>0</v>
      </c>
      <c r="E2511">
        <v>0</v>
      </c>
      <c r="F2511">
        <v>0</v>
      </c>
      <c r="G2511">
        <v>0</v>
      </c>
    </row>
    <row r="2512" spans="1:7">
      <c r="A2512">
        <v>8371</v>
      </c>
      <c r="B2512">
        <v>0</v>
      </c>
      <c r="C2512" t="s">
        <v>69</v>
      </c>
      <c r="D2512">
        <v>0</v>
      </c>
      <c r="E2512">
        <v>0</v>
      </c>
      <c r="F2512">
        <v>0</v>
      </c>
      <c r="G2512">
        <v>0</v>
      </c>
    </row>
    <row r="2513" spans="1:7">
      <c r="A2513">
        <v>184</v>
      </c>
      <c r="B2513">
        <v>0</v>
      </c>
      <c r="C2513" t="s">
        <v>30</v>
      </c>
      <c r="D2513">
        <v>0</v>
      </c>
      <c r="E2513">
        <v>0</v>
      </c>
      <c r="F2513">
        <v>0</v>
      </c>
      <c r="G2513">
        <v>0</v>
      </c>
    </row>
    <row r="2514" spans="1:7">
      <c r="A2514">
        <v>8381</v>
      </c>
      <c r="B2514">
        <v>0</v>
      </c>
      <c r="C2514" t="s">
        <v>31</v>
      </c>
      <c r="D2514">
        <v>0</v>
      </c>
      <c r="E2514">
        <v>0</v>
      </c>
      <c r="F2514">
        <v>0</v>
      </c>
      <c r="G2514">
        <v>0</v>
      </c>
    </row>
    <row r="2515" spans="1:7">
      <c r="A2515">
        <v>8382</v>
      </c>
      <c r="B2515">
        <v>0</v>
      </c>
      <c r="C2515" t="s">
        <v>33</v>
      </c>
      <c r="D2515">
        <v>0</v>
      </c>
      <c r="E2515">
        <v>0</v>
      </c>
      <c r="F2515">
        <v>0</v>
      </c>
      <c r="G2515">
        <v>0</v>
      </c>
    </row>
    <row r="2516" spans="1:7">
      <c r="A2516">
        <v>8383</v>
      </c>
      <c r="B2516">
        <v>0</v>
      </c>
      <c r="C2516" t="s">
        <v>30</v>
      </c>
      <c r="D2516">
        <v>0</v>
      </c>
      <c r="E2516">
        <v>0</v>
      </c>
      <c r="F2516">
        <v>0</v>
      </c>
      <c r="G2516">
        <v>0</v>
      </c>
    </row>
    <row r="2517" spans="1:7">
      <c r="A2517">
        <v>8391</v>
      </c>
      <c r="B2517">
        <v>0</v>
      </c>
      <c r="C2517" t="s">
        <v>34</v>
      </c>
      <c r="D2517">
        <v>0</v>
      </c>
      <c r="E2517">
        <v>0</v>
      </c>
      <c r="F2517">
        <v>0</v>
      </c>
      <c r="G2517">
        <v>0</v>
      </c>
    </row>
    <row r="2518" spans="1:7">
      <c r="A2518">
        <v>185</v>
      </c>
      <c r="B2518">
        <v>0</v>
      </c>
      <c r="C2518" t="s">
        <v>70</v>
      </c>
      <c r="D2518">
        <v>0</v>
      </c>
      <c r="E2518">
        <v>0</v>
      </c>
      <c r="F2518">
        <v>0</v>
      </c>
      <c r="G2518">
        <v>0</v>
      </c>
    </row>
    <row r="2519" spans="1:7">
      <c r="A2519">
        <v>186</v>
      </c>
      <c r="B2519">
        <v>0</v>
      </c>
      <c r="C2519" t="s">
        <v>42</v>
      </c>
      <c r="D2519">
        <v>0</v>
      </c>
      <c r="E2519">
        <v>0</v>
      </c>
      <c r="F2519">
        <v>0</v>
      </c>
      <c r="G2519">
        <v>0</v>
      </c>
    </row>
    <row r="2520" spans="1:7">
      <c r="A2520">
        <v>8411</v>
      </c>
      <c r="B2520">
        <v>0</v>
      </c>
      <c r="C2520" t="s">
        <v>37</v>
      </c>
      <c r="D2520">
        <v>0</v>
      </c>
      <c r="E2520">
        <v>0</v>
      </c>
      <c r="F2520">
        <v>0</v>
      </c>
      <c r="G2520">
        <v>0</v>
      </c>
    </row>
    <row r="2521" spans="1:7">
      <c r="A2521">
        <v>187</v>
      </c>
      <c r="B2521">
        <v>0</v>
      </c>
      <c r="C2521" t="s">
        <v>71</v>
      </c>
      <c r="D2521">
        <v>0</v>
      </c>
      <c r="E2521">
        <v>0</v>
      </c>
      <c r="F2521">
        <v>0</v>
      </c>
      <c r="G2521">
        <v>0</v>
      </c>
    </row>
    <row r="2522" spans="1:7">
      <c r="A2522">
        <v>8421</v>
      </c>
      <c r="B2522">
        <v>0</v>
      </c>
      <c r="C2522" t="s">
        <v>71</v>
      </c>
      <c r="D2522">
        <v>0</v>
      </c>
      <c r="E2522">
        <v>0</v>
      </c>
      <c r="F2522">
        <v>0</v>
      </c>
      <c r="G2522">
        <v>0</v>
      </c>
    </row>
    <row r="2523" spans="1:7">
      <c r="A2523">
        <v>188</v>
      </c>
      <c r="B2523">
        <v>0</v>
      </c>
      <c r="C2523" t="s">
        <v>30</v>
      </c>
      <c r="D2523">
        <v>0</v>
      </c>
      <c r="E2523">
        <v>0</v>
      </c>
      <c r="F2523">
        <v>0</v>
      </c>
      <c r="G2523">
        <v>0</v>
      </c>
    </row>
    <row r="2524" spans="1:7">
      <c r="A2524">
        <v>8431</v>
      </c>
      <c r="B2524">
        <v>0</v>
      </c>
      <c r="C2524" t="s">
        <v>31</v>
      </c>
      <c r="D2524">
        <v>0</v>
      </c>
      <c r="E2524">
        <v>0</v>
      </c>
      <c r="F2524">
        <v>0</v>
      </c>
      <c r="G2524">
        <v>0</v>
      </c>
    </row>
    <row r="2525" spans="1:7">
      <c r="A2525">
        <v>8432</v>
      </c>
      <c r="B2525">
        <v>0</v>
      </c>
      <c r="C2525" t="s">
        <v>33</v>
      </c>
      <c r="D2525">
        <v>0</v>
      </c>
      <c r="E2525">
        <v>0</v>
      </c>
      <c r="F2525">
        <v>0</v>
      </c>
      <c r="G2525">
        <v>0</v>
      </c>
    </row>
    <row r="2526" spans="1:7">
      <c r="A2526">
        <v>8433</v>
      </c>
      <c r="B2526">
        <v>0</v>
      </c>
      <c r="C2526" t="s">
        <v>30</v>
      </c>
      <c r="D2526">
        <v>0</v>
      </c>
      <c r="E2526">
        <v>0</v>
      </c>
      <c r="F2526">
        <v>0</v>
      </c>
      <c r="G2526">
        <v>0</v>
      </c>
    </row>
    <row r="2527" spans="1:7">
      <c r="A2527">
        <v>189</v>
      </c>
      <c r="B2527">
        <v>0</v>
      </c>
      <c r="C2527" t="s">
        <v>72</v>
      </c>
      <c r="D2527">
        <v>0</v>
      </c>
      <c r="E2527">
        <v>0</v>
      </c>
      <c r="F2527">
        <v>0</v>
      </c>
      <c r="G2527">
        <v>0</v>
      </c>
    </row>
    <row r="2528" spans="1:7">
      <c r="A2528">
        <v>8441</v>
      </c>
      <c r="B2528">
        <v>0</v>
      </c>
      <c r="C2528" t="s">
        <v>73</v>
      </c>
      <c r="D2528">
        <v>0</v>
      </c>
      <c r="E2528">
        <v>0</v>
      </c>
      <c r="F2528">
        <v>0</v>
      </c>
      <c r="G2528">
        <v>0</v>
      </c>
    </row>
    <row r="2529" spans="1:7">
      <c r="A2529">
        <v>8442</v>
      </c>
      <c r="B2529">
        <v>0</v>
      </c>
      <c r="C2529" t="s">
        <v>74</v>
      </c>
      <c r="D2529">
        <v>0</v>
      </c>
      <c r="E2529">
        <v>0</v>
      </c>
      <c r="F2529">
        <v>0</v>
      </c>
      <c r="G2529">
        <v>0</v>
      </c>
    </row>
    <row r="2530" spans="1:7">
      <c r="A2530">
        <v>8443</v>
      </c>
      <c r="B2530">
        <v>0</v>
      </c>
      <c r="C2530" t="s">
        <v>75</v>
      </c>
      <c r="D2530">
        <v>0</v>
      </c>
      <c r="E2530">
        <v>0</v>
      </c>
      <c r="F2530">
        <v>0</v>
      </c>
      <c r="G2530">
        <v>0</v>
      </c>
    </row>
    <row r="2531" spans="1:7">
      <c r="A2531">
        <v>8444</v>
      </c>
      <c r="B2531">
        <v>0</v>
      </c>
      <c r="C2531" t="s">
        <v>76</v>
      </c>
      <c r="D2531">
        <v>0</v>
      </c>
      <c r="E2531">
        <v>0</v>
      </c>
      <c r="F2531">
        <v>0</v>
      </c>
      <c r="G2531">
        <v>0</v>
      </c>
    </row>
    <row r="2532" spans="1:7">
      <c r="A2532">
        <v>8445</v>
      </c>
      <c r="B2532">
        <v>0</v>
      </c>
      <c r="C2532" t="s">
        <v>77</v>
      </c>
      <c r="D2532">
        <v>0</v>
      </c>
      <c r="E2532">
        <v>0</v>
      </c>
      <c r="F2532">
        <v>0</v>
      </c>
      <c r="G2532">
        <v>0</v>
      </c>
    </row>
    <row r="2533" spans="1:7">
      <c r="A2533">
        <v>8446</v>
      </c>
      <c r="B2533">
        <v>0</v>
      </c>
      <c r="C2533" t="s">
        <v>78</v>
      </c>
      <c r="D2533">
        <v>0</v>
      </c>
      <c r="E2533">
        <v>0</v>
      </c>
      <c r="F2533">
        <v>0</v>
      </c>
      <c r="G2533">
        <v>0</v>
      </c>
    </row>
    <row r="2534" spans="1:7">
      <c r="A2534">
        <v>190</v>
      </c>
      <c r="B2534">
        <v>0</v>
      </c>
      <c r="C2534" t="s">
        <v>79</v>
      </c>
      <c r="D2534">
        <v>0</v>
      </c>
      <c r="E2534">
        <v>0</v>
      </c>
      <c r="F2534">
        <v>0</v>
      </c>
      <c r="G2534">
        <v>0</v>
      </c>
    </row>
    <row r="2535" spans="1:7">
      <c r="A2535">
        <v>8451</v>
      </c>
      <c r="B2535">
        <v>0</v>
      </c>
      <c r="C2535" t="s">
        <v>80</v>
      </c>
      <c r="D2535">
        <v>0</v>
      </c>
      <c r="E2535">
        <v>0</v>
      </c>
      <c r="F2535">
        <v>0</v>
      </c>
      <c r="G2535">
        <v>0</v>
      </c>
    </row>
    <row r="2536" spans="1:7">
      <c r="A2536">
        <v>8452</v>
      </c>
      <c r="B2536">
        <v>0</v>
      </c>
      <c r="C2536" t="s">
        <v>81</v>
      </c>
      <c r="D2536">
        <v>0</v>
      </c>
      <c r="E2536">
        <v>0</v>
      </c>
      <c r="F2536">
        <v>0</v>
      </c>
      <c r="G2536">
        <v>0</v>
      </c>
    </row>
    <row r="2537" spans="1:7">
      <c r="A2537">
        <v>191</v>
      </c>
      <c r="B2537">
        <v>0</v>
      </c>
      <c r="C2537" t="s">
        <v>82</v>
      </c>
      <c r="D2537">
        <v>0</v>
      </c>
      <c r="E2537">
        <v>0</v>
      </c>
      <c r="F2537">
        <v>0</v>
      </c>
      <c r="G2537">
        <v>0</v>
      </c>
    </row>
    <row r="2538" spans="1:7">
      <c r="A2538">
        <v>8461</v>
      </c>
      <c r="B2538">
        <v>0</v>
      </c>
      <c r="C2538" t="s">
        <v>31</v>
      </c>
      <c r="D2538">
        <v>0</v>
      </c>
      <c r="E2538">
        <v>0</v>
      </c>
      <c r="F2538">
        <v>0</v>
      </c>
      <c r="G2538">
        <v>0</v>
      </c>
    </row>
    <row r="2539" spans="1:7">
      <c r="A2539">
        <v>8462</v>
      </c>
      <c r="B2539">
        <v>0</v>
      </c>
      <c r="C2539" t="s">
        <v>33</v>
      </c>
      <c r="D2539">
        <v>0</v>
      </c>
      <c r="E2539">
        <v>0</v>
      </c>
      <c r="F2539">
        <v>0</v>
      </c>
      <c r="G2539">
        <v>0</v>
      </c>
    </row>
    <row r="2540" spans="1:7">
      <c r="A2540">
        <v>8463</v>
      </c>
      <c r="B2540">
        <v>0</v>
      </c>
      <c r="C2540" t="s">
        <v>82</v>
      </c>
      <c r="D2540">
        <v>0</v>
      </c>
      <c r="E2540">
        <v>0</v>
      </c>
      <c r="F2540">
        <v>0</v>
      </c>
      <c r="G2540">
        <v>0</v>
      </c>
    </row>
    <row r="2541" spans="1:7">
      <c r="A2541">
        <v>8471</v>
      </c>
      <c r="B2541">
        <v>0</v>
      </c>
      <c r="C2541" t="s">
        <v>34</v>
      </c>
      <c r="D2541">
        <v>0</v>
      </c>
      <c r="E2541">
        <v>0</v>
      </c>
      <c r="F2541">
        <v>0</v>
      </c>
      <c r="G2541">
        <v>0</v>
      </c>
    </row>
    <row r="2542" spans="1:7">
      <c r="A2542">
        <v>192</v>
      </c>
      <c r="B2542">
        <v>0</v>
      </c>
      <c r="C2542" t="s">
        <v>83</v>
      </c>
      <c r="D2542">
        <v>0</v>
      </c>
      <c r="E2542">
        <v>0</v>
      </c>
      <c r="F2542">
        <v>0</v>
      </c>
      <c r="G2542">
        <v>0</v>
      </c>
    </row>
    <row r="2543" spans="1:7">
      <c r="A2543">
        <v>8481</v>
      </c>
      <c r="B2543">
        <v>0</v>
      </c>
      <c r="C2543" t="s">
        <v>84</v>
      </c>
      <c r="D2543">
        <v>0</v>
      </c>
      <c r="E2543">
        <v>0</v>
      </c>
      <c r="F2543">
        <v>0</v>
      </c>
      <c r="G2543">
        <v>0</v>
      </c>
    </row>
    <row r="2544" spans="1:7">
      <c r="A2544">
        <v>8482</v>
      </c>
      <c r="B2544">
        <v>0</v>
      </c>
      <c r="C2544" t="s">
        <v>30</v>
      </c>
      <c r="D2544">
        <v>0</v>
      </c>
      <c r="E2544">
        <v>0</v>
      </c>
      <c r="F2544">
        <v>0</v>
      </c>
      <c r="G2544">
        <v>0</v>
      </c>
    </row>
    <row r="2545" spans="1:7">
      <c r="A2545">
        <v>193</v>
      </c>
      <c r="B2545">
        <v>0</v>
      </c>
      <c r="C2545" t="s">
        <v>30</v>
      </c>
      <c r="D2545">
        <v>0</v>
      </c>
      <c r="E2545">
        <v>0</v>
      </c>
      <c r="F2545">
        <v>0</v>
      </c>
      <c r="G2545">
        <v>0</v>
      </c>
    </row>
    <row r="2546" spans="1:7">
      <c r="A2546">
        <v>8491</v>
      </c>
      <c r="B2546">
        <v>0</v>
      </c>
      <c r="C2546" t="s">
        <v>30</v>
      </c>
      <c r="D2546">
        <v>0</v>
      </c>
      <c r="E2546">
        <v>0</v>
      </c>
      <c r="F2546">
        <v>0</v>
      </c>
      <c r="G2546">
        <v>0</v>
      </c>
    </row>
    <row r="2547" spans="1:7">
      <c r="A2547">
        <v>194</v>
      </c>
      <c r="B2547">
        <v>0</v>
      </c>
      <c r="C2547" t="s">
        <v>30</v>
      </c>
      <c r="D2547">
        <v>0</v>
      </c>
      <c r="E2547">
        <v>0</v>
      </c>
      <c r="F2547">
        <v>0</v>
      </c>
      <c r="G2547">
        <v>0</v>
      </c>
    </row>
    <row r="2548" spans="1:7">
      <c r="A2548">
        <v>8492</v>
      </c>
      <c r="B2548">
        <v>0</v>
      </c>
      <c r="C2548" t="s">
        <v>31</v>
      </c>
      <c r="D2548">
        <v>0</v>
      </c>
      <c r="E2548">
        <v>0</v>
      </c>
      <c r="F2548">
        <v>0</v>
      </c>
      <c r="G2548">
        <v>0</v>
      </c>
    </row>
    <row r="2549" spans="1:7">
      <c r="A2549">
        <v>8493</v>
      </c>
      <c r="B2549">
        <v>0</v>
      </c>
      <c r="C2549" t="s">
        <v>33</v>
      </c>
      <c r="D2549">
        <v>0</v>
      </c>
      <c r="E2549">
        <v>0</v>
      </c>
      <c r="F2549">
        <v>0</v>
      </c>
      <c r="G2549">
        <v>0</v>
      </c>
    </row>
    <row r="2550" spans="1:7">
      <c r="A2550">
        <v>8494</v>
      </c>
      <c r="B2550">
        <v>0</v>
      </c>
      <c r="C2550" t="s">
        <v>30</v>
      </c>
      <c r="D2550">
        <v>0</v>
      </c>
      <c r="E2550">
        <v>0</v>
      </c>
      <c r="F2550">
        <v>0</v>
      </c>
      <c r="G2550">
        <v>0</v>
      </c>
    </row>
    <row r="2551" spans="1:7">
      <c r="A2551">
        <v>195</v>
      </c>
      <c r="B2551">
        <v>0</v>
      </c>
      <c r="C2551" t="s">
        <v>85</v>
      </c>
      <c r="D2551">
        <v>0</v>
      </c>
      <c r="E2551">
        <v>0</v>
      </c>
      <c r="F2551">
        <v>0</v>
      </c>
      <c r="G2551">
        <v>0</v>
      </c>
    </row>
    <row r="2552" spans="1:7">
      <c r="A2552">
        <v>8511</v>
      </c>
      <c r="B2552">
        <v>0</v>
      </c>
      <c r="C2552" t="s">
        <v>85</v>
      </c>
      <c r="D2552">
        <v>0</v>
      </c>
      <c r="E2552">
        <v>0</v>
      </c>
      <c r="F2552">
        <v>0</v>
      </c>
      <c r="G2552">
        <v>0</v>
      </c>
    </row>
    <row r="2553" spans="1:7">
      <c r="A2553">
        <v>196</v>
      </c>
      <c r="B2553">
        <v>0</v>
      </c>
      <c r="C2553" t="s">
        <v>86</v>
      </c>
      <c r="D2553">
        <v>0</v>
      </c>
      <c r="E2553">
        <v>0</v>
      </c>
      <c r="F2553">
        <v>0</v>
      </c>
      <c r="G2553">
        <v>0</v>
      </c>
    </row>
    <row r="2554" spans="1:7">
      <c r="A2554">
        <v>8521</v>
      </c>
      <c r="B2554">
        <v>0</v>
      </c>
      <c r="C2554" t="s">
        <v>86</v>
      </c>
      <c r="D2554">
        <v>0</v>
      </c>
      <c r="E2554">
        <v>0</v>
      </c>
      <c r="F2554">
        <v>0</v>
      </c>
      <c r="G2554">
        <v>0</v>
      </c>
    </row>
    <row r="2555" spans="1:7">
      <c r="A2555">
        <v>197</v>
      </c>
      <c r="B2555">
        <v>0</v>
      </c>
      <c r="C2555" t="s">
        <v>87</v>
      </c>
      <c r="D2555">
        <v>1000</v>
      </c>
      <c r="E2555">
        <v>1478</v>
      </c>
      <c r="F2555">
        <v>478</v>
      </c>
      <c r="G2555">
        <v>147.80000000000001</v>
      </c>
    </row>
    <row r="2556" spans="1:7">
      <c r="A2556">
        <v>8531</v>
      </c>
      <c r="B2556">
        <v>0</v>
      </c>
      <c r="C2556" t="s">
        <v>87</v>
      </c>
      <c r="D2556">
        <v>1000</v>
      </c>
      <c r="E2556">
        <v>1478</v>
      </c>
      <c r="F2556">
        <v>478</v>
      </c>
      <c r="G2556">
        <v>147.80000000000001</v>
      </c>
    </row>
    <row r="2557" spans="1:7">
      <c r="A2557">
        <v>198</v>
      </c>
      <c r="B2557">
        <v>0</v>
      </c>
      <c r="C2557" t="s">
        <v>88</v>
      </c>
      <c r="D2557">
        <v>510000</v>
      </c>
      <c r="E2557">
        <v>249090</v>
      </c>
      <c r="F2557">
        <v>-260910</v>
      </c>
      <c r="G2557">
        <v>48.84</v>
      </c>
    </row>
    <row r="2558" spans="1:7">
      <c r="A2558">
        <v>8611</v>
      </c>
      <c r="B2558">
        <v>0</v>
      </c>
      <c r="C2558" t="s">
        <v>89</v>
      </c>
      <c r="D2558">
        <v>10000</v>
      </c>
      <c r="E2558">
        <v>2000</v>
      </c>
      <c r="F2558">
        <v>-8000</v>
      </c>
      <c r="G2558">
        <v>20</v>
      </c>
    </row>
    <row r="2559" spans="1:7">
      <c r="A2559">
        <v>8612</v>
      </c>
      <c r="B2559">
        <v>0</v>
      </c>
      <c r="C2559" t="s">
        <v>90</v>
      </c>
      <c r="D2559">
        <v>200000</v>
      </c>
      <c r="E2559">
        <v>247090</v>
      </c>
      <c r="F2559">
        <v>47090</v>
      </c>
      <c r="G2559">
        <v>123.54</v>
      </c>
    </row>
    <row r="2560" spans="1:7">
      <c r="A2560">
        <v>8613</v>
      </c>
      <c r="B2560">
        <v>0</v>
      </c>
      <c r="C2560" t="s">
        <v>91</v>
      </c>
      <c r="D2560">
        <v>300000</v>
      </c>
      <c r="E2560">
        <v>0</v>
      </c>
      <c r="F2560">
        <v>-300000</v>
      </c>
      <c r="G2560">
        <v>0</v>
      </c>
    </row>
    <row r="2561" spans="1:7">
      <c r="A2561">
        <v>199</v>
      </c>
      <c r="B2561">
        <v>0</v>
      </c>
      <c r="C2561" t="s">
        <v>92</v>
      </c>
      <c r="D2561">
        <v>0</v>
      </c>
      <c r="E2561">
        <v>0</v>
      </c>
      <c r="F2561">
        <v>0</v>
      </c>
      <c r="G2561">
        <v>0</v>
      </c>
    </row>
    <row r="2562" spans="1:7">
      <c r="A2562">
        <v>8621</v>
      </c>
      <c r="B2562">
        <v>0</v>
      </c>
      <c r="C2562" t="s">
        <v>93</v>
      </c>
      <c r="D2562">
        <v>0</v>
      </c>
      <c r="E2562">
        <v>0</v>
      </c>
      <c r="F2562">
        <v>0</v>
      </c>
      <c r="G2562">
        <v>0</v>
      </c>
    </row>
    <row r="2563" spans="1:7">
      <c r="A2563">
        <v>8622</v>
      </c>
      <c r="B2563">
        <v>0</v>
      </c>
      <c r="C2563" t="s">
        <v>94</v>
      </c>
      <c r="D2563">
        <v>0</v>
      </c>
      <c r="E2563">
        <v>0</v>
      </c>
      <c r="F2563">
        <v>0</v>
      </c>
      <c r="G2563">
        <v>0</v>
      </c>
    </row>
    <row r="2564" spans="1:7">
      <c r="A2564">
        <v>200</v>
      </c>
      <c r="B2564">
        <v>0</v>
      </c>
      <c r="C2564" t="s">
        <v>95</v>
      </c>
      <c r="D2564">
        <v>63536000</v>
      </c>
      <c r="E2564">
        <v>54538889</v>
      </c>
      <c r="F2564">
        <v>-8997111</v>
      </c>
      <c r="G2564">
        <v>85.84</v>
      </c>
    </row>
    <row r="2565" spans="1:7">
      <c r="A2565">
        <v>128</v>
      </c>
      <c r="B2565">
        <v>0</v>
      </c>
      <c r="C2565" t="s">
        <v>96</v>
      </c>
      <c r="D2565">
        <v>40900000</v>
      </c>
      <c r="E2565">
        <v>32635785</v>
      </c>
      <c r="F2565">
        <v>-8264215</v>
      </c>
      <c r="G2565">
        <v>79.790000000000006</v>
      </c>
    </row>
    <row r="2566" spans="1:7">
      <c r="A2566">
        <v>7111</v>
      </c>
      <c r="B2566">
        <v>0</v>
      </c>
      <c r="C2566" t="s">
        <v>97</v>
      </c>
      <c r="D2566">
        <v>0</v>
      </c>
      <c r="E2566">
        <v>0</v>
      </c>
      <c r="F2566">
        <v>0</v>
      </c>
      <c r="G2566">
        <v>0</v>
      </c>
    </row>
    <row r="2567" spans="1:7">
      <c r="A2567">
        <v>7112</v>
      </c>
      <c r="B2567">
        <v>0</v>
      </c>
      <c r="C2567" t="s">
        <v>98</v>
      </c>
      <c r="D2567">
        <v>21500000</v>
      </c>
      <c r="E2567">
        <v>17500484</v>
      </c>
      <c r="F2567">
        <v>-3999516</v>
      </c>
      <c r="G2567">
        <v>81.400000000000006</v>
      </c>
    </row>
    <row r="2568" spans="1:7">
      <c r="A2568">
        <v>7113</v>
      </c>
      <c r="B2568">
        <v>0</v>
      </c>
      <c r="C2568" t="s">
        <v>99</v>
      </c>
      <c r="D2568">
        <v>5600000</v>
      </c>
      <c r="E2568">
        <v>5069768</v>
      </c>
      <c r="F2568">
        <v>-530232</v>
      </c>
      <c r="G2568">
        <v>90.53</v>
      </c>
    </row>
    <row r="2569" spans="1:7">
      <c r="A2569">
        <v>7114</v>
      </c>
      <c r="B2569">
        <v>0</v>
      </c>
      <c r="C2569" t="s">
        <v>100</v>
      </c>
      <c r="D2569">
        <v>9000000</v>
      </c>
      <c r="E2569">
        <v>5585533</v>
      </c>
      <c r="F2569">
        <v>-3414467</v>
      </c>
      <c r="G2569">
        <v>62.06</v>
      </c>
    </row>
    <row r="2570" spans="1:7">
      <c r="A2570">
        <v>7115</v>
      </c>
      <c r="B2570">
        <v>0</v>
      </c>
      <c r="C2570" t="s">
        <v>101</v>
      </c>
      <c r="D2570">
        <v>0</v>
      </c>
      <c r="E2570">
        <v>0</v>
      </c>
      <c r="F2570">
        <v>0</v>
      </c>
      <c r="G2570">
        <v>0</v>
      </c>
    </row>
    <row r="2571" spans="1:7">
      <c r="A2571">
        <v>7116</v>
      </c>
      <c r="B2571">
        <v>0</v>
      </c>
      <c r="C2571" t="s">
        <v>102</v>
      </c>
      <c r="D2571">
        <v>200000</v>
      </c>
      <c r="E2571">
        <v>134100</v>
      </c>
      <c r="F2571">
        <v>-65900</v>
      </c>
      <c r="G2571">
        <v>67.05</v>
      </c>
    </row>
    <row r="2572" spans="1:7">
      <c r="A2572">
        <v>7117</v>
      </c>
      <c r="B2572">
        <v>0</v>
      </c>
      <c r="C2572" t="s">
        <v>103</v>
      </c>
      <c r="D2572">
        <v>4600000</v>
      </c>
      <c r="E2572">
        <v>4345900</v>
      </c>
      <c r="F2572">
        <v>-254100</v>
      </c>
      <c r="G2572">
        <v>94.48</v>
      </c>
    </row>
    <row r="2573" spans="1:7">
      <c r="A2573">
        <v>129</v>
      </c>
      <c r="B2573">
        <v>0</v>
      </c>
      <c r="C2573" t="s">
        <v>104</v>
      </c>
      <c r="D2573">
        <v>6770000</v>
      </c>
      <c r="E2573">
        <v>5700211</v>
      </c>
      <c r="F2573">
        <v>-1069789</v>
      </c>
      <c r="G2573">
        <v>84.2</v>
      </c>
    </row>
    <row r="2574" spans="1:7">
      <c r="A2574">
        <v>7211</v>
      </c>
      <c r="B2574">
        <v>0</v>
      </c>
      <c r="C2574" t="s">
        <v>105</v>
      </c>
      <c r="D2574">
        <v>2500000</v>
      </c>
      <c r="E2574">
        <v>2119590</v>
      </c>
      <c r="F2574">
        <v>-380410</v>
      </c>
      <c r="G2574">
        <v>84.78</v>
      </c>
    </row>
    <row r="2575" spans="1:7">
      <c r="A2575">
        <v>7212</v>
      </c>
      <c r="B2575">
        <v>0</v>
      </c>
      <c r="C2575" t="s">
        <v>106</v>
      </c>
      <c r="D2575">
        <v>10000</v>
      </c>
      <c r="E2575">
        <v>0</v>
      </c>
      <c r="F2575">
        <v>-10000</v>
      </c>
      <c r="G2575">
        <v>0</v>
      </c>
    </row>
    <row r="2576" spans="1:7">
      <c r="A2576">
        <v>7213</v>
      </c>
      <c r="B2576">
        <v>0</v>
      </c>
      <c r="C2576" t="s">
        <v>107</v>
      </c>
      <c r="D2576">
        <v>0</v>
      </c>
      <c r="E2576">
        <v>0</v>
      </c>
      <c r="F2576">
        <v>0</v>
      </c>
      <c r="G2576">
        <v>0</v>
      </c>
    </row>
    <row r="2577" spans="1:7">
      <c r="A2577">
        <v>7214</v>
      </c>
      <c r="B2577">
        <v>0</v>
      </c>
      <c r="C2577" t="s">
        <v>108</v>
      </c>
      <c r="D2577">
        <v>0</v>
      </c>
      <c r="E2577">
        <v>0</v>
      </c>
      <c r="F2577">
        <v>0</v>
      </c>
      <c r="G2577">
        <v>0</v>
      </c>
    </row>
    <row r="2578" spans="1:7">
      <c r="A2578">
        <v>7215</v>
      </c>
      <c r="B2578">
        <v>0</v>
      </c>
      <c r="C2578" t="s">
        <v>109</v>
      </c>
      <c r="D2578">
        <v>200000</v>
      </c>
      <c r="E2578">
        <v>122153</v>
      </c>
      <c r="F2578">
        <v>-77847</v>
      </c>
      <c r="G2578">
        <v>61.08</v>
      </c>
    </row>
    <row r="2579" spans="1:7">
      <c r="A2579">
        <v>7216</v>
      </c>
      <c r="B2579">
        <v>0</v>
      </c>
      <c r="C2579" t="s">
        <v>110</v>
      </c>
      <c r="D2579">
        <v>0</v>
      </c>
      <c r="E2579">
        <v>0</v>
      </c>
      <c r="F2579">
        <v>0</v>
      </c>
      <c r="G2579">
        <v>0</v>
      </c>
    </row>
    <row r="2580" spans="1:7">
      <c r="A2580">
        <v>7217</v>
      </c>
      <c r="B2580">
        <v>0</v>
      </c>
      <c r="C2580" t="s">
        <v>111</v>
      </c>
      <c r="D2580">
        <v>10000</v>
      </c>
      <c r="E2580">
        <v>0</v>
      </c>
      <c r="F2580">
        <v>-10000</v>
      </c>
      <c r="G2580">
        <v>0</v>
      </c>
    </row>
    <row r="2581" spans="1:7">
      <c r="A2581">
        <v>7218</v>
      </c>
      <c r="B2581">
        <v>0</v>
      </c>
      <c r="C2581" t="s">
        <v>112</v>
      </c>
      <c r="D2581">
        <v>150000</v>
      </c>
      <c r="E2581">
        <v>106034</v>
      </c>
      <c r="F2581">
        <v>-43966</v>
      </c>
      <c r="G2581">
        <v>70.69</v>
      </c>
    </row>
    <row r="2582" spans="1:7">
      <c r="A2582">
        <v>7219</v>
      </c>
      <c r="B2582">
        <v>0</v>
      </c>
      <c r="C2582" t="s">
        <v>113</v>
      </c>
      <c r="D2582">
        <v>150000</v>
      </c>
      <c r="E2582">
        <v>66085</v>
      </c>
      <c r="F2582">
        <v>-83915</v>
      </c>
      <c r="G2582">
        <v>44.06</v>
      </c>
    </row>
    <row r="2583" spans="1:7">
      <c r="A2583">
        <v>7223</v>
      </c>
      <c r="B2583">
        <v>0</v>
      </c>
      <c r="C2583" t="s">
        <v>114</v>
      </c>
      <c r="D2583">
        <v>1700000</v>
      </c>
      <c r="E2583">
        <v>1469590</v>
      </c>
      <c r="F2583">
        <v>-230410</v>
      </c>
      <c r="G2583">
        <v>86.45</v>
      </c>
    </row>
    <row r="2584" spans="1:7">
      <c r="A2584">
        <v>7223</v>
      </c>
      <c r="B2584">
        <v>1</v>
      </c>
      <c r="C2584" t="s">
        <v>115</v>
      </c>
      <c r="D2584">
        <v>600000</v>
      </c>
      <c r="E2584">
        <v>536699</v>
      </c>
      <c r="F2584">
        <v>-63301</v>
      </c>
      <c r="G2584">
        <v>89.45</v>
      </c>
    </row>
    <row r="2585" spans="1:7">
      <c r="A2585">
        <v>7223</v>
      </c>
      <c r="B2585">
        <v>2</v>
      </c>
      <c r="C2585" t="s">
        <v>116</v>
      </c>
      <c r="D2585">
        <v>300000</v>
      </c>
      <c r="E2585">
        <v>307441</v>
      </c>
      <c r="F2585">
        <v>7441</v>
      </c>
      <c r="G2585">
        <v>102.48</v>
      </c>
    </row>
    <row r="2586" spans="1:7">
      <c r="A2586">
        <v>7223</v>
      </c>
      <c r="B2586">
        <v>3</v>
      </c>
      <c r="C2586" t="s">
        <v>117</v>
      </c>
      <c r="D2586">
        <v>350000</v>
      </c>
      <c r="E2586">
        <v>275530</v>
      </c>
      <c r="F2586">
        <v>-74470</v>
      </c>
      <c r="G2586">
        <v>78.72</v>
      </c>
    </row>
    <row r="2587" spans="1:7">
      <c r="A2587">
        <v>7223</v>
      </c>
      <c r="B2587">
        <v>4</v>
      </c>
      <c r="C2587" t="s">
        <v>118</v>
      </c>
      <c r="D2587">
        <v>450000</v>
      </c>
      <c r="E2587">
        <v>349920</v>
      </c>
      <c r="F2587">
        <v>-100080</v>
      </c>
      <c r="G2587">
        <v>77.760000000000005</v>
      </c>
    </row>
    <row r="2588" spans="1:7">
      <c r="A2588">
        <v>7224</v>
      </c>
      <c r="B2588">
        <v>0</v>
      </c>
      <c r="C2588" t="s">
        <v>119</v>
      </c>
      <c r="D2588">
        <v>0</v>
      </c>
      <c r="E2588">
        <v>0</v>
      </c>
      <c r="F2588">
        <v>0</v>
      </c>
      <c r="G2588">
        <v>0</v>
      </c>
    </row>
    <row r="2589" spans="1:7">
      <c r="A2589">
        <v>7224</v>
      </c>
      <c r="B2589">
        <v>1</v>
      </c>
      <c r="C2589" t="s">
        <v>120</v>
      </c>
      <c r="D2589">
        <v>0</v>
      </c>
      <c r="E2589">
        <v>0</v>
      </c>
      <c r="F2589">
        <v>0</v>
      </c>
      <c r="G2589">
        <v>0</v>
      </c>
    </row>
    <row r="2590" spans="1:7">
      <c r="A2590">
        <v>7225</v>
      </c>
      <c r="B2590">
        <v>0</v>
      </c>
      <c r="C2590" t="s">
        <v>121</v>
      </c>
      <c r="D2590">
        <v>250000</v>
      </c>
      <c r="E2590">
        <v>183112</v>
      </c>
      <c r="F2590">
        <v>-66888</v>
      </c>
      <c r="G2590">
        <v>73.239999999999995</v>
      </c>
    </row>
    <row r="2591" spans="1:7">
      <c r="A2591">
        <v>7226</v>
      </c>
      <c r="B2591">
        <v>0</v>
      </c>
      <c r="C2591" t="s">
        <v>122</v>
      </c>
      <c r="D2591">
        <v>0</v>
      </c>
      <c r="E2591">
        <v>60553</v>
      </c>
      <c r="F2591">
        <v>60553</v>
      </c>
      <c r="G2591">
        <v>0</v>
      </c>
    </row>
    <row r="2592" spans="1:7">
      <c r="A2592">
        <v>7231</v>
      </c>
      <c r="B2592">
        <v>0</v>
      </c>
      <c r="C2592" t="s">
        <v>123</v>
      </c>
      <c r="D2592">
        <v>1800000</v>
      </c>
      <c r="E2592">
        <v>1573094</v>
      </c>
      <c r="F2592">
        <v>-226906</v>
      </c>
      <c r="G2592">
        <v>87.39</v>
      </c>
    </row>
    <row r="2593" spans="1:7">
      <c r="A2593">
        <v>7231</v>
      </c>
      <c r="B2593">
        <v>1</v>
      </c>
      <c r="C2593" t="s">
        <v>124</v>
      </c>
      <c r="D2593">
        <v>1200000</v>
      </c>
      <c r="E2593">
        <v>947248</v>
      </c>
      <c r="F2593">
        <v>-252752</v>
      </c>
      <c r="G2593">
        <v>78.94</v>
      </c>
    </row>
    <row r="2594" spans="1:7">
      <c r="A2594">
        <v>7231</v>
      </c>
      <c r="B2594">
        <v>2</v>
      </c>
      <c r="C2594" t="s">
        <v>125</v>
      </c>
      <c r="D2594">
        <v>600000</v>
      </c>
      <c r="E2594">
        <v>625846</v>
      </c>
      <c r="F2594">
        <v>25846</v>
      </c>
      <c r="G2594">
        <v>104.31</v>
      </c>
    </row>
    <row r="2595" spans="1:7">
      <c r="A2595">
        <v>7232</v>
      </c>
      <c r="B2595">
        <v>0</v>
      </c>
      <c r="C2595" t="s">
        <v>126</v>
      </c>
      <c r="D2595">
        <v>0</v>
      </c>
      <c r="E2595">
        <v>0</v>
      </c>
      <c r="F2595">
        <v>0</v>
      </c>
      <c r="G2595">
        <v>0</v>
      </c>
    </row>
    <row r="2596" spans="1:7">
      <c r="A2596">
        <v>7233</v>
      </c>
      <c r="B2596">
        <v>0</v>
      </c>
      <c r="C2596" t="s">
        <v>127</v>
      </c>
      <c r="D2596">
        <v>0</v>
      </c>
      <c r="E2596">
        <v>0</v>
      </c>
      <c r="F2596">
        <v>0</v>
      </c>
      <c r="G2596">
        <v>0</v>
      </c>
    </row>
    <row r="2597" spans="1:7">
      <c r="A2597">
        <v>7234</v>
      </c>
      <c r="B2597">
        <v>0</v>
      </c>
      <c r="C2597" t="s">
        <v>128</v>
      </c>
      <c r="D2597">
        <v>0</v>
      </c>
      <c r="E2597">
        <v>0</v>
      </c>
      <c r="F2597">
        <v>0</v>
      </c>
      <c r="G2597">
        <v>0</v>
      </c>
    </row>
    <row r="2598" spans="1:7">
      <c r="A2598">
        <v>130</v>
      </c>
      <c r="B2598">
        <v>0</v>
      </c>
      <c r="C2598" t="s">
        <v>129</v>
      </c>
      <c r="D2598">
        <v>8600000</v>
      </c>
      <c r="E2598">
        <v>7359513</v>
      </c>
      <c r="F2598">
        <v>-1240487</v>
      </c>
      <c r="G2598">
        <v>85.58</v>
      </c>
    </row>
    <row r="2599" spans="1:7">
      <c r="A2599">
        <v>7311</v>
      </c>
      <c r="B2599">
        <v>0</v>
      </c>
      <c r="C2599" t="s">
        <v>130</v>
      </c>
      <c r="D2599">
        <v>100000</v>
      </c>
      <c r="E2599">
        <v>31000</v>
      </c>
      <c r="F2599">
        <v>-69000</v>
      </c>
      <c r="G2599">
        <v>31</v>
      </c>
    </row>
    <row r="2600" spans="1:7">
      <c r="A2600">
        <v>7312</v>
      </c>
      <c r="B2600">
        <v>0</v>
      </c>
      <c r="C2600" t="s">
        <v>131</v>
      </c>
      <c r="D2600">
        <v>30000</v>
      </c>
      <c r="E2600">
        <v>8035</v>
      </c>
      <c r="F2600">
        <v>-21965</v>
      </c>
      <c r="G2600">
        <v>26.78</v>
      </c>
    </row>
    <row r="2601" spans="1:7">
      <c r="A2601">
        <v>7313</v>
      </c>
      <c r="B2601">
        <v>0</v>
      </c>
      <c r="C2601" t="s">
        <v>132</v>
      </c>
      <c r="D2601">
        <v>10000</v>
      </c>
      <c r="E2601">
        <v>0</v>
      </c>
      <c r="F2601">
        <v>-10000</v>
      </c>
      <c r="G2601">
        <v>0</v>
      </c>
    </row>
    <row r="2602" spans="1:7">
      <c r="A2602">
        <v>7314</v>
      </c>
      <c r="B2602">
        <v>0</v>
      </c>
      <c r="C2602" t="s">
        <v>133</v>
      </c>
      <c r="D2602">
        <v>150000</v>
      </c>
      <c r="E2602">
        <v>269409</v>
      </c>
      <c r="F2602">
        <v>119409</v>
      </c>
      <c r="G2602">
        <v>179.61</v>
      </c>
    </row>
    <row r="2603" spans="1:7">
      <c r="A2603">
        <v>7315</v>
      </c>
      <c r="B2603">
        <v>0</v>
      </c>
      <c r="C2603" t="s">
        <v>134</v>
      </c>
      <c r="D2603">
        <v>150000</v>
      </c>
      <c r="E2603">
        <v>104461</v>
      </c>
      <c r="F2603">
        <v>-45539</v>
      </c>
      <c r="G2603">
        <v>69.64</v>
      </c>
    </row>
    <row r="2604" spans="1:7">
      <c r="A2604">
        <v>7316</v>
      </c>
      <c r="B2604">
        <v>0</v>
      </c>
      <c r="C2604" t="s">
        <v>135</v>
      </c>
      <c r="D2604">
        <v>100000</v>
      </c>
      <c r="E2604">
        <v>83266</v>
      </c>
      <c r="F2604">
        <v>-16734</v>
      </c>
      <c r="G2604">
        <v>83.27</v>
      </c>
    </row>
    <row r="2605" spans="1:7">
      <c r="A2605">
        <v>7317</v>
      </c>
      <c r="B2605">
        <v>0</v>
      </c>
      <c r="C2605" t="s">
        <v>114</v>
      </c>
      <c r="D2605">
        <v>60000</v>
      </c>
      <c r="E2605">
        <v>50830</v>
      </c>
      <c r="F2605">
        <v>-9170</v>
      </c>
      <c r="G2605">
        <v>84.72</v>
      </c>
    </row>
    <row r="2606" spans="1:7">
      <c r="A2606">
        <v>7317</v>
      </c>
      <c r="B2606">
        <v>1</v>
      </c>
      <c r="C2606" t="s">
        <v>115</v>
      </c>
      <c r="D2606">
        <v>40000</v>
      </c>
      <c r="E2606">
        <v>36329</v>
      </c>
      <c r="F2606">
        <v>-3671</v>
      </c>
      <c r="G2606">
        <v>90.82</v>
      </c>
    </row>
    <row r="2607" spans="1:7">
      <c r="A2607">
        <v>7317</v>
      </c>
      <c r="B2607">
        <v>2</v>
      </c>
      <c r="C2607" t="s">
        <v>117</v>
      </c>
      <c r="D2607">
        <v>20000</v>
      </c>
      <c r="E2607">
        <v>14501</v>
      </c>
      <c r="F2607">
        <v>-5499</v>
      </c>
      <c r="G2607">
        <v>72.510000000000005</v>
      </c>
    </row>
    <row r="2608" spans="1:7">
      <c r="A2608">
        <v>7318</v>
      </c>
      <c r="B2608">
        <v>0</v>
      </c>
      <c r="C2608" t="s">
        <v>119</v>
      </c>
      <c r="D2608">
        <v>70000</v>
      </c>
      <c r="E2608">
        <v>49857</v>
      </c>
      <c r="F2608">
        <v>-20143</v>
      </c>
      <c r="G2608">
        <v>71.22</v>
      </c>
    </row>
    <row r="2609" spans="1:7">
      <c r="A2609">
        <v>7318</v>
      </c>
      <c r="B2609">
        <v>1</v>
      </c>
      <c r="C2609" t="s">
        <v>120</v>
      </c>
      <c r="D2609">
        <v>0</v>
      </c>
      <c r="E2609">
        <v>0</v>
      </c>
      <c r="F2609">
        <v>0</v>
      </c>
      <c r="G2609">
        <v>0</v>
      </c>
    </row>
    <row r="2610" spans="1:7">
      <c r="A2610">
        <v>7318</v>
      </c>
      <c r="B2610">
        <v>2</v>
      </c>
      <c r="C2610" t="s">
        <v>136</v>
      </c>
      <c r="D2610">
        <v>70000</v>
      </c>
      <c r="E2610">
        <v>49857</v>
      </c>
      <c r="F2610">
        <v>-20143</v>
      </c>
      <c r="G2610">
        <v>71.22</v>
      </c>
    </row>
    <row r="2611" spans="1:7">
      <c r="A2611">
        <v>7319</v>
      </c>
      <c r="B2611">
        <v>0</v>
      </c>
      <c r="C2611" t="s">
        <v>137</v>
      </c>
      <c r="D2611">
        <v>350000</v>
      </c>
      <c r="E2611">
        <v>149214</v>
      </c>
      <c r="F2611">
        <v>-200786</v>
      </c>
      <c r="G2611">
        <v>42.63</v>
      </c>
    </row>
    <row r="2612" spans="1:7">
      <c r="A2612">
        <v>7321</v>
      </c>
      <c r="B2612">
        <v>0</v>
      </c>
      <c r="C2612" t="s">
        <v>138</v>
      </c>
      <c r="D2612">
        <v>100000</v>
      </c>
      <c r="E2612">
        <v>83417</v>
      </c>
      <c r="F2612">
        <v>-16583</v>
      </c>
      <c r="G2612">
        <v>83.42</v>
      </c>
    </row>
    <row r="2613" spans="1:7">
      <c r="A2613">
        <v>7322</v>
      </c>
      <c r="B2613">
        <v>0</v>
      </c>
      <c r="C2613" t="s">
        <v>139</v>
      </c>
      <c r="D2613">
        <v>20000</v>
      </c>
      <c r="E2613">
        <v>0</v>
      </c>
      <c r="F2613">
        <v>-20000</v>
      </c>
      <c r="G2613">
        <v>0</v>
      </c>
    </row>
    <row r="2614" spans="1:7">
      <c r="A2614">
        <v>7323</v>
      </c>
      <c r="B2614">
        <v>0</v>
      </c>
      <c r="C2614" t="s">
        <v>140</v>
      </c>
      <c r="D2614">
        <v>10000</v>
      </c>
      <c r="E2614">
        <v>5386</v>
      </c>
      <c r="F2614">
        <v>-4614</v>
      </c>
      <c r="G2614">
        <v>53.86</v>
      </c>
    </row>
    <row r="2615" spans="1:7">
      <c r="A2615">
        <v>7324</v>
      </c>
      <c r="B2615">
        <v>0</v>
      </c>
      <c r="C2615" t="s">
        <v>141</v>
      </c>
      <c r="D2615">
        <v>4700000</v>
      </c>
      <c r="E2615">
        <v>4370936</v>
      </c>
      <c r="F2615">
        <v>-329064</v>
      </c>
      <c r="G2615">
        <v>93</v>
      </c>
    </row>
    <row r="2616" spans="1:7">
      <c r="A2616">
        <v>7325</v>
      </c>
      <c r="B2616">
        <v>0</v>
      </c>
      <c r="C2616" t="s">
        <v>142</v>
      </c>
      <c r="D2616">
        <v>150000</v>
      </c>
      <c r="E2616">
        <v>133243</v>
      </c>
      <c r="F2616">
        <v>-16757</v>
      </c>
      <c r="G2616">
        <v>88.83</v>
      </c>
    </row>
    <row r="2617" spans="1:7">
      <c r="A2617">
        <v>7326</v>
      </c>
      <c r="B2617">
        <v>0</v>
      </c>
      <c r="C2617" t="s">
        <v>143</v>
      </c>
      <c r="D2617">
        <v>400000</v>
      </c>
      <c r="E2617">
        <v>309633</v>
      </c>
      <c r="F2617">
        <v>-90367</v>
      </c>
      <c r="G2617">
        <v>77.41</v>
      </c>
    </row>
    <row r="2618" spans="1:7">
      <c r="A2618">
        <v>7327</v>
      </c>
      <c r="B2618">
        <v>0</v>
      </c>
      <c r="C2618" t="s">
        <v>122</v>
      </c>
      <c r="D2618">
        <v>420000</v>
      </c>
      <c r="E2618">
        <v>312199</v>
      </c>
      <c r="F2618">
        <v>-107801</v>
      </c>
      <c r="G2618">
        <v>74.33</v>
      </c>
    </row>
    <row r="2619" spans="1:7">
      <c r="A2619">
        <v>7328</v>
      </c>
      <c r="B2619">
        <v>0</v>
      </c>
      <c r="C2619" t="s">
        <v>144</v>
      </c>
      <c r="D2619">
        <v>780000</v>
      </c>
      <c r="E2619">
        <v>736800</v>
      </c>
      <c r="F2619">
        <v>-43200</v>
      </c>
      <c r="G2619">
        <v>94.46</v>
      </c>
    </row>
    <row r="2620" spans="1:7">
      <c r="A2620">
        <v>7329</v>
      </c>
      <c r="B2620">
        <v>0</v>
      </c>
      <c r="C2620" t="s">
        <v>145</v>
      </c>
      <c r="D2620">
        <v>100000</v>
      </c>
      <c r="E2620">
        <v>81600</v>
      </c>
      <c r="F2620">
        <v>-18400</v>
      </c>
      <c r="G2620">
        <v>81.599999999999994</v>
      </c>
    </row>
    <row r="2621" spans="1:7">
      <c r="A2621">
        <v>7331</v>
      </c>
      <c r="B2621">
        <v>0</v>
      </c>
      <c r="C2621" t="s">
        <v>146</v>
      </c>
      <c r="D2621">
        <v>700000</v>
      </c>
      <c r="E2621">
        <v>541131</v>
      </c>
      <c r="F2621">
        <v>-158869</v>
      </c>
      <c r="G2621">
        <v>77.3</v>
      </c>
    </row>
    <row r="2622" spans="1:7">
      <c r="A2622">
        <v>7332</v>
      </c>
      <c r="B2622">
        <v>0</v>
      </c>
      <c r="C2622" t="s">
        <v>147</v>
      </c>
      <c r="D2622">
        <v>150000</v>
      </c>
      <c r="E2622">
        <v>10980</v>
      </c>
      <c r="F2622">
        <v>-139020</v>
      </c>
      <c r="G2622">
        <v>7.32</v>
      </c>
    </row>
    <row r="2623" spans="1:7">
      <c r="A2623">
        <v>7333</v>
      </c>
      <c r="B2623">
        <v>0</v>
      </c>
      <c r="C2623" t="s">
        <v>148</v>
      </c>
      <c r="D2623">
        <v>50000</v>
      </c>
      <c r="E2623">
        <v>28116</v>
      </c>
      <c r="F2623">
        <v>-21884</v>
      </c>
      <c r="G2623">
        <v>56.23</v>
      </c>
    </row>
    <row r="2624" spans="1:7">
      <c r="A2624">
        <v>7334</v>
      </c>
      <c r="B2624">
        <v>0</v>
      </c>
      <c r="C2624" t="s">
        <v>127</v>
      </c>
      <c r="D2624">
        <v>0</v>
      </c>
      <c r="E2624">
        <v>0</v>
      </c>
      <c r="F2624">
        <v>0</v>
      </c>
      <c r="G2624">
        <v>0</v>
      </c>
    </row>
    <row r="2625" spans="1:7">
      <c r="A2625">
        <v>7335</v>
      </c>
      <c r="B2625">
        <v>0</v>
      </c>
      <c r="C2625" t="s">
        <v>128</v>
      </c>
      <c r="D2625">
        <v>0</v>
      </c>
      <c r="E2625">
        <v>0</v>
      </c>
      <c r="F2625">
        <v>0</v>
      </c>
      <c r="G2625">
        <v>0</v>
      </c>
    </row>
    <row r="2626" spans="1:7">
      <c r="A2626">
        <v>131</v>
      </c>
      <c r="B2626">
        <v>0</v>
      </c>
      <c r="C2626" t="s">
        <v>149</v>
      </c>
      <c r="D2626">
        <v>0</v>
      </c>
      <c r="E2626">
        <v>7700</v>
      </c>
      <c r="F2626">
        <v>7700</v>
      </c>
      <c r="G2626">
        <v>0</v>
      </c>
    </row>
    <row r="2627" spans="1:7">
      <c r="A2627">
        <v>7411</v>
      </c>
      <c r="B2627">
        <v>0</v>
      </c>
      <c r="C2627" t="s">
        <v>150</v>
      </c>
      <c r="D2627">
        <v>0</v>
      </c>
      <c r="E2627">
        <v>7700</v>
      </c>
      <c r="F2627">
        <v>7700</v>
      </c>
      <c r="G2627">
        <v>0</v>
      </c>
    </row>
    <row r="2628" spans="1:7">
      <c r="A2628">
        <v>7412</v>
      </c>
      <c r="B2628">
        <v>0</v>
      </c>
      <c r="C2628" t="s">
        <v>151</v>
      </c>
      <c r="D2628">
        <v>0</v>
      </c>
      <c r="E2628">
        <v>0</v>
      </c>
      <c r="F2628">
        <v>0</v>
      </c>
      <c r="G2628">
        <v>0</v>
      </c>
    </row>
    <row r="2629" spans="1:7">
      <c r="A2629">
        <v>132</v>
      </c>
      <c r="B2629">
        <v>0</v>
      </c>
      <c r="C2629" t="s">
        <v>152</v>
      </c>
      <c r="D2629">
        <v>0</v>
      </c>
      <c r="E2629">
        <v>0</v>
      </c>
      <c r="F2629">
        <v>0</v>
      </c>
      <c r="G2629">
        <v>0</v>
      </c>
    </row>
    <row r="2630" spans="1:7">
      <c r="A2630">
        <v>7421</v>
      </c>
      <c r="B2630">
        <v>0</v>
      </c>
      <c r="C2630" t="s">
        <v>152</v>
      </c>
      <c r="D2630">
        <v>0</v>
      </c>
      <c r="E2630">
        <v>0</v>
      </c>
      <c r="F2630">
        <v>0</v>
      </c>
      <c r="G2630">
        <v>0</v>
      </c>
    </row>
    <row r="2631" spans="1:7">
      <c r="A2631">
        <v>133</v>
      </c>
      <c r="B2631">
        <v>0</v>
      </c>
      <c r="C2631" t="s">
        <v>153</v>
      </c>
      <c r="D2631">
        <v>0</v>
      </c>
      <c r="E2631">
        <v>0</v>
      </c>
      <c r="F2631">
        <v>0</v>
      </c>
      <c r="G2631">
        <v>0</v>
      </c>
    </row>
    <row r="2632" spans="1:7">
      <c r="A2632">
        <v>7431</v>
      </c>
      <c r="B2632">
        <v>0</v>
      </c>
      <c r="C2632" t="s">
        <v>153</v>
      </c>
      <c r="D2632">
        <v>0</v>
      </c>
      <c r="E2632">
        <v>0</v>
      </c>
      <c r="F2632">
        <v>0</v>
      </c>
      <c r="G2632">
        <v>0</v>
      </c>
    </row>
    <row r="2633" spans="1:7">
      <c r="A2633">
        <v>134</v>
      </c>
      <c r="B2633">
        <v>0</v>
      </c>
      <c r="C2633" t="s">
        <v>154</v>
      </c>
      <c r="D2633">
        <v>0</v>
      </c>
      <c r="E2633">
        <v>0</v>
      </c>
      <c r="F2633">
        <v>0</v>
      </c>
      <c r="G2633">
        <v>0</v>
      </c>
    </row>
    <row r="2634" spans="1:7">
      <c r="A2634">
        <v>7441</v>
      </c>
      <c r="B2634">
        <v>0</v>
      </c>
      <c r="C2634" t="s">
        <v>154</v>
      </c>
      <c r="D2634">
        <v>0</v>
      </c>
      <c r="E2634">
        <v>0</v>
      </c>
      <c r="F2634">
        <v>0</v>
      </c>
      <c r="G2634">
        <v>0</v>
      </c>
    </row>
    <row r="2635" spans="1:7">
      <c r="A2635">
        <v>135</v>
      </c>
      <c r="B2635">
        <v>0</v>
      </c>
      <c r="C2635" t="s">
        <v>155</v>
      </c>
      <c r="D2635">
        <v>210000</v>
      </c>
      <c r="E2635">
        <v>255224</v>
      </c>
      <c r="F2635">
        <v>45224</v>
      </c>
      <c r="G2635">
        <v>121.54</v>
      </c>
    </row>
    <row r="2636" spans="1:7">
      <c r="A2636">
        <v>7451</v>
      </c>
      <c r="B2636">
        <v>0</v>
      </c>
      <c r="C2636" t="s">
        <v>156</v>
      </c>
      <c r="D2636">
        <v>210000</v>
      </c>
      <c r="E2636">
        <v>255224</v>
      </c>
      <c r="F2636">
        <v>45224</v>
      </c>
      <c r="G2636">
        <v>121.54</v>
      </c>
    </row>
    <row r="2637" spans="1:7">
      <c r="A2637">
        <v>7452</v>
      </c>
      <c r="B2637">
        <v>0</v>
      </c>
      <c r="C2637" t="s">
        <v>128</v>
      </c>
      <c r="D2637">
        <v>0</v>
      </c>
      <c r="E2637">
        <v>0</v>
      </c>
      <c r="F2637">
        <v>0</v>
      </c>
      <c r="G2637">
        <v>0</v>
      </c>
    </row>
    <row r="2638" spans="1:7">
      <c r="A2638">
        <v>136</v>
      </c>
      <c r="B2638">
        <v>0</v>
      </c>
      <c r="C2638" t="s">
        <v>157</v>
      </c>
      <c r="D2638">
        <v>0</v>
      </c>
      <c r="E2638">
        <v>0</v>
      </c>
      <c r="F2638">
        <v>0</v>
      </c>
      <c r="G2638">
        <v>0</v>
      </c>
    </row>
    <row r="2639" spans="1:7">
      <c r="A2639">
        <v>7461</v>
      </c>
      <c r="B2639">
        <v>0</v>
      </c>
      <c r="C2639" t="s">
        <v>157</v>
      </c>
      <c r="D2639">
        <v>0</v>
      </c>
      <c r="E2639">
        <v>0</v>
      </c>
      <c r="F2639">
        <v>0</v>
      </c>
      <c r="G2639">
        <v>0</v>
      </c>
    </row>
    <row r="2640" spans="1:7">
      <c r="A2640">
        <v>137</v>
      </c>
      <c r="B2640">
        <v>0</v>
      </c>
      <c r="C2640" t="s">
        <v>158</v>
      </c>
      <c r="D2640">
        <v>0</v>
      </c>
      <c r="E2640">
        <v>0</v>
      </c>
      <c r="F2640">
        <v>0</v>
      </c>
      <c r="G2640">
        <v>0</v>
      </c>
    </row>
    <row r="2641" spans="1:7">
      <c r="A2641">
        <v>7471</v>
      </c>
      <c r="B2641">
        <v>0</v>
      </c>
      <c r="C2641" t="s">
        <v>159</v>
      </c>
      <c r="D2641">
        <v>0</v>
      </c>
      <c r="E2641">
        <v>0</v>
      </c>
      <c r="F2641">
        <v>0</v>
      </c>
      <c r="G2641">
        <v>0</v>
      </c>
    </row>
    <row r="2642" spans="1:7">
      <c r="A2642">
        <v>138</v>
      </c>
      <c r="B2642">
        <v>0</v>
      </c>
      <c r="C2642" t="s">
        <v>160</v>
      </c>
      <c r="D2642">
        <v>0</v>
      </c>
      <c r="E2642">
        <v>0</v>
      </c>
      <c r="F2642">
        <v>0</v>
      </c>
      <c r="G2642">
        <v>0</v>
      </c>
    </row>
    <row r="2643" spans="1:7">
      <c r="A2643">
        <v>7481</v>
      </c>
      <c r="B2643">
        <v>0</v>
      </c>
      <c r="C2643" t="s">
        <v>161</v>
      </c>
      <c r="D2643">
        <v>0</v>
      </c>
      <c r="E2643">
        <v>0</v>
      </c>
      <c r="F2643">
        <v>0</v>
      </c>
      <c r="G2643">
        <v>0</v>
      </c>
    </row>
    <row r="2644" spans="1:7">
      <c r="A2644">
        <v>7482</v>
      </c>
      <c r="B2644">
        <v>0</v>
      </c>
      <c r="C2644" t="s">
        <v>160</v>
      </c>
      <c r="D2644">
        <v>0</v>
      </c>
      <c r="E2644">
        <v>0</v>
      </c>
      <c r="F2644">
        <v>0</v>
      </c>
      <c r="G2644">
        <v>0</v>
      </c>
    </row>
    <row r="2645" spans="1:7">
      <c r="A2645">
        <v>7491</v>
      </c>
      <c r="B2645">
        <v>0</v>
      </c>
      <c r="C2645" t="s">
        <v>162</v>
      </c>
      <c r="D2645">
        <v>0</v>
      </c>
      <c r="E2645">
        <v>0</v>
      </c>
      <c r="F2645">
        <v>0</v>
      </c>
      <c r="G2645">
        <v>0</v>
      </c>
    </row>
    <row r="2646" spans="1:7">
      <c r="A2646">
        <v>139</v>
      </c>
      <c r="B2646">
        <v>0</v>
      </c>
      <c r="C2646" t="s">
        <v>163</v>
      </c>
      <c r="D2646">
        <v>56480000</v>
      </c>
      <c r="E2646">
        <v>45958433</v>
      </c>
      <c r="F2646">
        <v>-10521567</v>
      </c>
      <c r="G2646">
        <v>81.37</v>
      </c>
    </row>
    <row r="2647" spans="1:7">
      <c r="A2647">
        <v>226</v>
      </c>
      <c r="B2647">
        <v>0</v>
      </c>
      <c r="C2647" t="s">
        <v>164</v>
      </c>
      <c r="D2647">
        <v>7056000</v>
      </c>
      <c r="E2647">
        <v>8580456</v>
      </c>
      <c r="F2647">
        <v>1524456</v>
      </c>
      <c r="G2647">
        <v>121.61</v>
      </c>
    </row>
    <row r="2648" spans="1:7">
      <c r="A2648">
        <v>0</v>
      </c>
      <c r="B2648">
        <v>0</v>
      </c>
      <c r="C2648" t="s">
        <v>165</v>
      </c>
      <c r="D2648">
        <v>0</v>
      </c>
      <c r="E2648">
        <v>0</v>
      </c>
      <c r="F2648">
        <v>0</v>
      </c>
      <c r="G2648">
        <v>0</v>
      </c>
    </row>
    <row r="2649" spans="1:7">
      <c r="A2649">
        <v>201</v>
      </c>
      <c r="B2649">
        <v>0</v>
      </c>
      <c r="C2649" t="s">
        <v>166</v>
      </c>
      <c r="D2649">
        <v>0</v>
      </c>
      <c r="E2649">
        <v>0</v>
      </c>
      <c r="F2649">
        <v>0</v>
      </c>
      <c r="G2649">
        <v>0</v>
      </c>
    </row>
    <row r="2650" spans="1:7">
      <c r="A2650">
        <v>8711</v>
      </c>
      <c r="B2650">
        <v>0</v>
      </c>
      <c r="C2650" t="s">
        <v>166</v>
      </c>
      <c r="D2650">
        <v>0</v>
      </c>
      <c r="E2650">
        <v>0</v>
      </c>
      <c r="F2650">
        <v>0</v>
      </c>
      <c r="G2650">
        <v>0</v>
      </c>
    </row>
    <row r="2651" spans="1:7">
      <c r="A2651">
        <v>202</v>
      </c>
      <c r="B2651">
        <v>0</v>
      </c>
      <c r="C2651" t="s">
        <v>167</v>
      </c>
      <c r="D2651">
        <v>0</v>
      </c>
      <c r="E2651">
        <v>0</v>
      </c>
      <c r="F2651">
        <v>0</v>
      </c>
      <c r="G2651">
        <v>0</v>
      </c>
    </row>
    <row r="2652" spans="1:7">
      <c r="A2652">
        <v>8721</v>
      </c>
      <c r="B2652">
        <v>0</v>
      </c>
      <c r="C2652" t="s">
        <v>167</v>
      </c>
      <c r="D2652">
        <v>0</v>
      </c>
      <c r="E2652">
        <v>0</v>
      </c>
      <c r="F2652">
        <v>0</v>
      </c>
      <c r="G2652">
        <v>0</v>
      </c>
    </row>
    <row r="2653" spans="1:7">
      <c r="A2653">
        <v>203</v>
      </c>
      <c r="B2653">
        <v>0</v>
      </c>
      <c r="C2653" t="s">
        <v>168</v>
      </c>
      <c r="D2653">
        <v>0</v>
      </c>
      <c r="E2653">
        <v>0</v>
      </c>
      <c r="F2653">
        <v>0</v>
      </c>
      <c r="G2653">
        <v>0</v>
      </c>
    </row>
    <row r="2654" spans="1:7">
      <c r="A2654">
        <v>8731</v>
      </c>
      <c r="B2654">
        <v>0</v>
      </c>
      <c r="C2654" t="s">
        <v>168</v>
      </c>
      <c r="D2654">
        <v>0</v>
      </c>
      <c r="E2654">
        <v>0</v>
      </c>
      <c r="F2654">
        <v>0</v>
      </c>
      <c r="G2654">
        <v>0</v>
      </c>
    </row>
    <row r="2655" spans="1:7">
      <c r="A2655">
        <v>204</v>
      </c>
      <c r="B2655">
        <v>0</v>
      </c>
      <c r="C2655" t="s">
        <v>169</v>
      </c>
      <c r="D2655">
        <v>0</v>
      </c>
      <c r="E2655">
        <v>0</v>
      </c>
      <c r="F2655">
        <v>0</v>
      </c>
      <c r="G2655">
        <v>0</v>
      </c>
    </row>
    <row r="2656" spans="1:7">
      <c r="A2656">
        <v>8741</v>
      </c>
      <c r="B2656">
        <v>0</v>
      </c>
      <c r="C2656" t="s">
        <v>169</v>
      </c>
      <c r="D2656">
        <v>0</v>
      </c>
      <c r="E2656">
        <v>0</v>
      </c>
      <c r="F2656">
        <v>0</v>
      </c>
      <c r="G2656">
        <v>0</v>
      </c>
    </row>
    <row r="2657" spans="1:7">
      <c r="A2657">
        <v>205</v>
      </c>
      <c r="B2657">
        <v>0</v>
      </c>
      <c r="C2657" t="s">
        <v>170</v>
      </c>
      <c r="D2657">
        <v>0</v>
      </c>
      <c r="E2657">
        <v>0</v>
      </c>
      <c r="F2657">
        <v>0</v>
      </c>
      <c r="G2657">
        <v>0</v>
      </c>
    </row>
    <row r="2658" spans="1:7">
      <c r="A2658">
        <v>8751</v>
      </c>
      <c r="B2658">
        <v>0</v>
      </c>
      <c r="C2658" t="s">
        <v>170</v>
      </c>
      <c r="D2658">
        <v>0</v>
      </c>
      <c r="E2658">
        <v>0</v>
      </c>
      <c r="F2658">
        <v>0</v>
      </c>
      <c r="G2658">
        <v>0</v>
      </c>
    </row>
    <row r="2659" spans="1:7">
      <c r="A2659">
        <v>206</v>
      </c>
      <c r="B2659">
        <v>0</v>
      </c>
      <c r="C2659" t="s">
        <v>171</v>
      </c>
      <c r="D2659">
        <v>0</v>
      </c>
      <c r="E2659">
        <v>0</v>
      </c>
      <c r="F2659">
        <v>0</v>
      </c>
      <c r="G2659">
        <v>0</v>
      </c>
    </row>
    <row r="2660" spans="1:7">
      <c r="A2660">
        <v>8761</v>
      </c>
      <c r="B2660">
        <v>0</v>
      </c>
      <c r="C2660" t="s">
        <v>172</v>
      </c>
      <c r="D2660">
        <v>0</v>
      </c>
      <c r="E2660">
        <v>0</v>
      </c>
      <c r="F2660">
        <v>0</v>
      </c>
      <c r="G2660">
        <v>0</v>
      </c>
    </row>
    <row r="2661" spans="1:7">
      <c r="A2661">
        <v>8762</v>
      </c>
      <c r="B2661">
        <v>0</v>
      </c>
      <c r="C2661" t="s">
        <v>173</v>
      </c>
      <c r="D2661">
        <v>0</v>
      </c>
      <c r="E2661">
        <v>0</v>
      </c>
      <c r="F2661">
        <v>0</v>
      </c>
      <c r="G2661">
        <v>0</v>
      </c>
    </row>
    <row r="2662" spans="1:7">
      <c r="A2662">
        <v>8763</v>
      </c>
      <c r="B2662">
        <v>0</v>
      </c>
      <c r="C2662" t="s">
        <v>174</v>
      </c>
      <c r="D2662">
        <v>0</v>
      </c>
      <c r="E2662">
        <v>0</v>
      </c>
      <c r="F2662">
        <v>0</v>
      </c>
      <c r="G2662">
        <v>0</v>
      </c>
    </row>
    <row r="2663" spans="1:7">
      <c r="A2663">
        <v>8764</v>
      </c>
      <c r="B2663">
        <v>0</v>
      </c>
      <c r="C2663" t="s">
        <v>175</v>
      </c>
      <c r="D2663">
        <v>0</v>
      </c>
      <c r="E2663">
        <v>0</v>
      </c>
      <c r="F2663">
        <v>0</v>
      </c>
      <c r="G2663">
        <v>0</v>
      </c>
    </row>
    <row r="2664" spans="1:7">
      <c r="A2664">
        <v>8765</v>
      </c>
      <c r="B2664">
        <v>0</v>
      </c>
      <c r="C2664" t="s">
        <v>176</v>
      </c>
      <c r="D2664">
        <v>0</v>
      </c>
      <c r="E2664">
        <v>0</v>
      </c>
      <c r="F2664">
        <v>0</v>
      </c>
      <c r="G2664">
        <v>0</v>
      </c>
    </row>
    <row r="2665" spans="1:7">
      <c r="A2665">
        <v>8769</v>
      </c>
      <c r="B2665">
        <v>0</v>
      </c>
      <c r="C2665" t="s">
        <v>177</v>
      </c>
      <c r="D2665">
        <v>0</v>
      </c>
      <c r="E2665">
        <v>0</v>
      </c>
      <c r="F2665">
        <v>0</v>
      </c>
      <c r="G2665">
        <v>0</v>
      </c>
    </row>
    <row r="2666" spans="1:7">
      <c r="A2666">
        <v>207</v>
      </c>
      <c r="B2666">
        <v>0</v>
      </c>
      <c r="C2666" t="s">
        <v>178</v>
      </c>
      <c r="D2666">
        <v>0</v>
      </c>
      <c r="E2666">
        <v>0</v>
      </c>
      <c r="F2666">
        <v>0</v>
      </c>
      <c r="G2666">
        <v>0</v>
      </c>
    </row>
    <row r="2667" spans="1:7">
      <c r="A2667">
        <v>8771</v>
      </c>
      <c r="B2667">
        <v>0</v>
      </c>
      <c r="C2667" t="s">
        <v>88</v>
      </c>
      <c r="D2667">
        <v>0</v>
      </c>
      <c r="E2667">
        <v>0</v>
      </c>
      <c r="F2667">
        <v>0</v>
      </c>
      <c r="G2667">
        <v>0</v>
      </c>
    </row>
    <row r="2668" spans="1:7">
      <c r="A2668">
        <v>208</v>
      </c>
      <c r="B2668">
        <v>0</v>
      </c>
      <c r="C2668" t="s">
        <v>179</v>
      </c>
      <c r="D2668">
        <v>0</v>
      </c>
      <c r="E2668">
        <v>0</v>
      </c>
      <c r="F2668">
        <v>0</v>
      </c>
      <c r="G2668">
        <v>0</v>
      </c>
    </row>
    <row r="2669" spans="1:7">
      <c r="A2669">
        <v>140</v>
      </c>
      <c r="B2669">
        <v>0</v>
      </c>
      <c r="C2669" t="s">
        <v>180</v>
      </c>
      <c r="D2669">
        <v>0</v>
      </c>
      <c r="E2669">
        <v>0</v>
      </c>
      <c r="F2669">
        <v>0</v>
      </c>
      <c r="G2669">
        <v>0</v>
      </c>
    </row>
    <row r="2670" spans="1:7">
      <c r="A2670">
        <v>7511</v>
      </c>
      <c r="B2670">
        <v>0</v>
      </c>
      <c r="C2670" t="s">
        <v>180</v>
      </c>
      <c r="D2670">
        <v>0</v>
      </c>
      <c r="E2670">
        <v>0</v>
      </c>
      <c r="F2670">
        <v>0</v>
      </c>
      <c r="G2670">
        <v>0</v>
      </c>
    </row>
    <row r="2671" spans="1:7">
      <c r="A2671">
        <v>141</v>
      </c>
      <c r="B2671">
        <v>0</v>
      </c>
      <c r="C2671" t="s">
        <v>181</v>
      </c>
      <c r="D2671">
        <v>0</v>
      </c>
      <c r="E2671">
        <v>203811</v>
      </c>
      <c r="F2671">
        <v>203811</v>
      </c>
      <c r="G2671">
        <v>0</v>
      </c>
    </row>
    <row r="2672" spans="1:7">
      <c r="A2672">
        <v>7521</v>
      </c>
      <c r="B2672">
        <v>0</v>
      </c>
      <c r="C2672" t="s">
        <v>182</v>
      </c>
      <c r="D2672">
        <v>0</v>
      </c>
      <c r="E2672">
        <v>0</v>
      </c>
      <c r="F2672">
        <v>0</v>
      </c>
      <c r="G2672">
        <v>0</v>
      </c>
    </row>
    <row r="2673" spans="1:7">
      <c r="A2673">
        <v>7522</v>
      </c>
      <c r="B2673">
        <v>0</v>
      </c>
      <c r="C2673" t="s">
        <v>183</v>
      </c>
      <c r="D2673">
        <v>0</v>
      </c>
      <c r="E2673">
        <v>0</v>
      </c>
      <c r="F2673">
        <v>0</v>
      </c>
      <c r="G2673">
        <v>0</v>
      </c>
    </row>
    <row r="2674" spans="1:7">
      <c r="A2674">
        <v>7523</v>
      </c>
      <c r="B2674">
        <v>0</v>
      </c>
      <c r="C2674" t="s">
        <v>184</v>
      </c>
      <c r="D2674">
        <v>0</v>
      </c>
      <c r="E2674">
        <v>0</v>
      </c>
      <c r="F2674">
        <v>0</v>
      </c>
      <c r="G2674">
        <v>0</v>
      </c>
    </row>
    <row r="2675" spans="1:7">
      <c r="A2675">
        <v>7524</v>
      </c>
      <c r="B2675">
        <v>0</v>
      </c>
      <c r="C2675" t="s">
        <v>185</v>
      </c>
      <c r="D2675">
        <v>0</v>
      </c>
      <c r="E2675">
        <v>203811</v>
      </c>
      <c r="F2675">
        <v>203811</v>
      </c>
      <c r="G2675">
        <v>0</v>
      </c>
    </row>
    <row r="2676" spans="1:7">
      <c r="A2676">
        <v>7525</v>
      </c>
      <c r="B2676">
        <v>0</v>
      </c>
      <c r="C2676" t="s">
        <v>186</v>
      </c>
      <c r="D2676">
        <v>0</v>
      </c>
      <c r="E2676">
        <v>0</v>
      </c>
      <c r="F2676">
        <v>0</v>
      </c>
      <c r="G2676">
        <v>0</v>
      </c>
    </row>
    <row r="2677" spans="1:7">
      <c r="A2677">
        <v>142</v>
      </c>
      <c r="B2677">
        <v>0</v>
      </c>
      <c r="C2677" t="s">
        <v>187</v>
      </c>
      <c r="D2677">
        <v>0</v>
      </c>
      <c r="E2677">
        <v>0</v>
      </c>
      <c r="F2677">
        <v>0</v>
      </c>
      <c r="G2677">
        <v>0</v>
      </c>
    </row>
    <row r="2678" spans="1:7">
      <c r="A2678">
        <v>7531</v>
      </c>
      <c r="B2678">
        <v>0</v>
      </c>
      <c r="C2678" t="s">
        <v>187</v>
      </c>
      <c r="D2678">
        <v>0</v>
      </c>
      <c r="E2678">
        <v>0</v>
      </c>
      <c r="F2678">
        <v>0</v>
      </c>
      <c r="G2678">
        <v>0</v>
      </c>
    </row>
    <row r="2679" spans="1:7">
      <c r="A2679">
        <v>143</v>
      </c>
      <c r="B2679">
        <v>0</v>
      </c>
      <c r="C2679" t="s">
        <v>188</v>
      </c>
      <c r="D2679">
        <v>0</v>
      </c>
      <c r="E2679">
        <v>0</v>
      </c>
      <c r="F2679">
        <v>0</v>
      </c>
      <c r="G2679">
        <v>0</v>
      </c>
    </row>
    <row r="2680" spans="1:7">
      <c r="A2680">
        <v>7541</v>
      </c>
      <c r="B2680">
        <v>0</v>
      </c>
      <c r="C2680" t="s">
        <v>188</v>
      </c>
      <c r="D2680">
        <v>0</v>
      </c>
      <c r="E2680">
        <v>0</v>
      </c>
      <c r="F2680">
        <v>0</v>
      </c>
      <c r="G2680">
        <v>0</v>
      </c>
    </row>
    <row r="2681" spans="1:7">
      <c r="A2681">
        <v>144</v>
      </c>
      <c r="B2681">
        <v>0</v>
      </c>
      <c r="C2681" t="s">
        <v>189</v>
      </c>
      <c r="D2681">
        <v>0</v>
      </c>
      <c r="E2681">
        <v>0</v>
      </c>
      <c r="F2681">
        <v>0</v>
      </c>
      <c r="G2681">
        <v>0</v>
      </c>
    </row>
    <row r="2682" spans="1:7">
      <c r="A2682">
        <v>7551</v>
      </c>
      <c r="B2682">
        <v>0</v>
      </c>
      <c r="C2682" t="s">
        <v>155</v>
      </c>
      <c r="D2682">
        <v>0</v>
      </c>
      <c r="E2682">
        <v>0</v>
      </c>
      <c r="F2682">
        <v>0</v>
      </c>
      <c r="G2682">
        <v>0</v>
      </c>
    </row>
    <row r="2683" spans="1:7">
      <c r="A2683">
        <v>145</v>
      </c>
      <c r="B2683">
        <v>0</v>
      </c>
      <c r="C2683" t="s">
        <v>190</v>
      </c>
      <c r="D2683">
        <v>0</v>
      </c>
      <c r="E2683">
        <v>203811</v>
      </c>
      <c r="F2683">
        <v>203811</v>
      </c>
      <c r="G2683">
        <v>0</v>
      </c>
    </row>
    <row r="2684" spans="1:7">
      <c r="A2684">
        <v>227</v>
      </c>
      <c r="B2684">
        <v>0</v>
      </c>
      <c r="C2684" t="s">
        <v>191</v>
      </c>
      <c r="D2684">
        <v>0</v>
      </c>
      <c r="E2684">
        <v>-203811</v>
      </c>
      <c r="F2684">
        <v>-203811</v>
      </c>
      <c r="G2684">
        <v>0</v>
      </c>
    </row>
    <row r="2685" spans="1:7">
      <c r="A2685">
        <v>0</v>
      </c>
      <c r="B2685">
        <v>0</v>
      </c>
      <c r="C2685" t="s">
        <v>192</v>
      </c>
      <c r="D2685">
        <v>0</v>
      </c>
      <c r="E2685">
        <v>0</v>
      </c>
      <c r="F2685">
        <v>0</v>
      </c>
      <c r="G2685">
        <v>0</v>
      </c>
    </row>
    <row r="2686" spans="1:7">
      <c r="A2686">
        <v>209</v>
      </c>
      <c r="B2686">
        <v>0</v>
      </c>
      <c r="C2686" t="s">
        <v>193</v>
      </c>
      <c r="D2686">
        <v>0</v>
      </c>
      <c r="E2686">
        <v>0</v>
      </c>
      <c r="F2686">
        <v>0</v>
      </c>
      <c r="G2686">
        <v>0</v>
      </c>
    </row>
    <row r="2687" spans="1:7">
      <c r="A2687">
        <v>8811</v>
      </c>
      <c r="B2687">
        <v>0</v>
      </c>
      <c r="C2687" t="s">
        <v>193</v>
      </c>
      <c r="D2687">
        <v>0</v>
      </c>
      <c r="E2687">
        <v>0</v>
      </c>
      <c r="F2687">
        <v>0</v>
      </c>
      <c r="G2687">
        <v>0</v>
      </c>
    </row>
    <row r="2688" spans="1:7">
      <c r="A2688">
        <v>210</v>
      </c>
      <c r="B2688">
        <v>0</v>
      </c>
      <c r="C2688" t="s">
        <v>194</v>
      </c>
      <c r="D2688">
        <v>0</v>
      </c>
      <c r="E2688">
        <v>0</v>
      </c>
      <c r="F2688">
        <v>0</v>
      </c>
      <c r="G2688">
        <v>0</v>
      </c>
    </row>
    <row r="2689" spans="1:7">
      <c r="A2689">
        <v>8821</v>
      </c>
      <c r="B2689">
        <v>0</v>
      </c>
      <c r="C2689" t="s">
        <v>194</v>
      </c>
      <c r="D2689">
        <v>0</v>
      </c>
      <c r="E2689">
        <v>0</v>
      </c>
      <c r="F2689">
        <v>0</v>
      </c>
      <c r="G2689">
        <v>0</v>
      </c>
    </row>
    <row r="2690" spans="1:7">
      <c r="A2690">
        <v>211</v>
      </c>
      <c r="B2690">
        <v>0</v>
      </c>
      <c r="C2690" t="s">
        <v>195</v>
      </c>
      <c r="D2690">
        <v>0</v>
      </c>
      <c r="E2690">
        <v>0</v>
      </c>
      <c r="F2690">
        <v>0</v>
      </c>
      <c r="G2690">
        <v>0</v>
      </c>
    </row>
    <row r="2691" spans="1:7">
      <c r="A2691">
        <v>8831</v>
      </c>
      <c r="B2691">
        <v>0</v>
      </c>
      <c r="C2691" t="s">
        <v>195</v>
      </c>
      <c r="D2691">
        <v>0</v>
      </c>
      <c r="E2691">
        <v>0</v>
      </c>
      <c r="F2691">
        <v>0</v>
      </c>
      <c r="G2691">
        <v>0</v>
      </c>
    </row>
    <row r="2692" spans="1:7">
      <c r="A2692">
        <v>212</v>
      </c>
      <c r="B2692">
        <v>0</v>
      </c>
      <c r="C2692" t="s">
        <v>196</v>
      </c>
      <c r="D2692">
        <v>0</v>
      </c>
      <c r="E2692">
        <v>0</v>
      </c>
      <c r="F2692">
        <v>0</v>
      </c>
      <c r="G2692">
        <v>0</v>
      </c>
    </row>
    <row r="2693" spans="1:7">
      <c r="A2693">
        <v>8841</v>
      </c>
      <c r="B2693">
        <v>0</v>
      </c>
      <c r="C2693" t="s">
        <v>196</v>
      </c>
      <c r="D2693">
        <v>0</v>
      </c>
      <c r="E2693">
        <v>0</v>
      </c>
      <c r="F2693">
        <v>0</v>
      </c>
      <c r="G2693">
        <v>0</v>
      </c>
    </row>
    <row r="2694" spans="1:7">
      <c r="A2694">
        <v>213</v>
      </c>
      <c r="B2694">
        <v>0</v>
      </c>
      <c r="C2694" t="s">
        <v>197</v>
      </c>
      <c r="D2694">
        <v>0</v>
      </c>
      <c r="E2694">
        <v>0</v>
      </c>
      <c r="F2694">
        <v>0</v>
      </c>
      <c r="G2694">
        <v>0</v>
      </c>
    </row>
    <row r="2695" spans="1:7">
      <c r="A2695">
        <v>8842</v>
      </c>
      <c r="B2695">
        <v>0</v>
      </c>
      <c r="C2695" t="s">
        <v>197</v>
      </c>
      <c r="D2695">
        <v>0</v>
      </c>
      <c r="E2695">
        <v>0</v>
      </c>
      <c r="F2695">
        <v>0</v>
      </c>
      <c r="G2695">
        <v>0</v>
      </c>
    </row>
    <row r="2696" spans="1:7">
      <c r="A2696">
        <v>214</v>
      </c>
      <c r="B2696">
        <v>0</v>
      </c>
      <c r="C2696" t="s">
        <v>198</v>
      </c>
      <c r="D2696">
        <v>0</v>
      </c>
      <c r="E2696">
        <v>0</v>
      </c>
      <c r="F2696">
        <v>0</v>
      </c>
      <c r="G2696">
        <v>0</v>
      </c>
    </row>
    <row r="2697" spans="1:7">
      <c r="A2697">
        <v>8843</v>
      </c>
      <c r="B2697">
        <v>0</v>
      </c>
      <c r="C2697" t="s">
        <v>198</v>
      </c>
      <c r="D2697">
        <v>0</v>
      </c>
      <c r="E2697">
        <v>0</v>
      </c>
      <c r="F2697">
        <v>0</v>
      </c>
      <c r="G2697">
        <v>0</v>
      </c>
    </row>
    <row r="2698" spans="1:7">
      <c r="A2698">
        <v>215</v>
      </c>
      <c r="B2698">
        <v>0</v>
      </c>
      <c r="C2698" t="s">
        <v>199</v>
      </c>
      <c r="D2698">
        <v>0</v>
      </c>
      <c r="E2698">
        <v>0</v>
      </c>
      <c r="F2698">
        <v>0</v>
      </c>
      <c r="G2698">
        <v>0</v>
      </c>
    </row>
    <row r="2699" spans="1:7">
      <c r="A2699">
        <v>8851</v>
      </c>
      <c r="B2699">
        <v>0</v>
      </c>
      <c r="C2699" t="s">
        <v>199</v>
      </c>
      <c r="D2699">
        <v>0</v>
      </c>
      <c r="E2699">
        <v>0</v>
      </c>
      <c r="F2699">
        <v>0</v>
      </c>
      <c r="G2699">
        <v>0</v>
      </c>
    </row>
    <row r="2700" spans="1:7">
      <c r="A2700">
        <v>216</v>
      </c>
      <c r="B2700">
        <v>0</v>
      </c>
      <c r="C2700" t="s">
        <v>200</v>
      </c>
      <c r="D2700">
        <v>0</v>
      </c>
      <c r="E2700">
        <v>0</v>
      </c>
      <c r="F2700">
        <v>0</v>
      </c>
      <c r="G2700">
        <v>0</v>
      </c>
    </row>
    <row r="2701" spans="1:7">
      <c r="A2701">
        <v>8852</v>
      </c>
      <c r="B2701">
        <v>0</v>
      </c>
      <c r="C2701" t="s">
        <v>200</v>
      </c>
      <c r="D2701">
        <v>0</v>
      </c>
      <c r="E2701">
        <v>0</v>
      </c>
      <c r="F2701">
        <v>0</v>
      </c>
      <c r="G2701">
        <v>0</v>
      </c>
    </row>
    <row r="2702" spans="1:7">
      <c r="A2702">
        <v>217</v>
      </c>
      <c r="B2702">
        <v>0</v>
      </c>
      <c r="C2702" t="s">
        <v>201</v>
      </c>
      <c r="D2702">
        <v>0</v>
      </c>
      <c r="E2702">
        <v>0</v>
      </c>
      <c r="F2702">
        <v>0</v>
      </c>
      <c r="G2702">
        <v>0</v>
      </c>
    </row>
    <row r="2703" spans="1:7">
      <c r="A2703">
        <v>8853</v>
      </c>
      <c r="B2703">
        <v>0</v>
      </c>
      <c r="C2703" t="s">
        <v>201</v>
      </c>
      <c r="D2703">
        <v>0</v>
      </c>
      <c r="E2703">
        <v>0</v>
      </c>
      <c r="F2703">
        <v>0</v>
      </c>
      <c r="G2703">
        <v>0</v>
      </c>
    </row>
    <row r="2704" spans="1:7">
      <c r="A2704">
        <v>218</v>
      </c>
      <c r="B2704">
        <v>0</v>
      </c>
      <c r="C2704" t="s">
        <v>202</v>
      </c>
      <c r="D2704">
        <v>0</v>
      </c>
      <c r="E2704">
        <v>0</v>
      </c>
      <c r="F2704">
        <v>0</v>
      </c>
      <c r="G2704">
        <v>0</v>
      </c>
    </row>
    <row r="2705" spans="1:7">
      <c r="A2705">
        <v>8861</v>
      </c>
      <c r="B2705">
        <v>0</v>
      </c>
      <c r="C2705" t="s">
        <v>202</v>
      </c>
      <c r="D2705">
        <v>0</v>
      </c>
      <c r="E2705">
        <v>0</v>
      </c>
      <c r="F2705">
        <v>0</v>
      </c>
      <c r="G2705">
        <v>0</v>
      </c>
    </row>
    <row r="2706" spans="1:7">
      <c r="A2706">
        <v>219</v>
      </c>
      <c r="B2706">
        <v>0</v>
      </c>
      <c r="C2706" t="s">
        <v>203</v>
      </c>
      <c r="D2706">
        <v>0</v>
      </c>
      <c r="E2706">
        <v>0</v>
      </c>
      <c r="F2706">
        <v>0</v>
      </c>
      <c r="G2706">
        <v>0</v>
      </c>
    </row>
    <row r="2707" spans="1:7">
      <c r="A2707">
        <v>8871</v>
      </c>
      <c r="B2707">
        <v>0</v>
      </c>
      <c r="C2707" t="s">
        <v>203</v>
      </c>
      <c r="D2707">
        <v>0</v>
      </c>
      <c r="E2707">
        <v>0</v>
      </c>
      <c r="F2707">
        <v>0</v>
      </c>
      <c r="G2707">
        <v>0</v>
      </c>
    </row>
    <row r="2708" spans="1:7">
      <c r="A2708">
        <v>220</v>
      </c>
      <c r="B2708">
        <v>0</v>
      </c>
      <c r="C2708" t="s">
        <v>204</v>
      </c>
      <c r="D2708">
        <v>0</v>
      </c>
      <c r="E2708">
        <v>0</v>
      </c>
      <c r="F2708">
        <v>0</v>
      </c>
      <c r="G2708">
        <v>0</v>
      </c>
    </row>
    <row r="2709" spans="1:7">
      <c r="A2709">
        <v>8872</v>
      </c>
      <c r="B2709">
        <v>0</v>
      </c>
      <c r="C2709" t="s">
        <v>204</v>
      </c>
      <c r="D2709">
        <v>0</v>
      </c>
      <c r="E2709">
        <v>0</v>
      </c>
      <c r="F2709">
        <v>0</v>
      </c>
      <c r="G2709">
        <v>0</v>
      </c>
    </row>
    <row r="2710" spans="1:7">
      <c r="A2710">
        <v>221</v>
      </c>
      <c r="B2710">
        <v>0</v>
      </c>
      <c r="C2710" t="s">
        <v>205</v>
      </c>
      <c r="D2710">
        <v>0</v>
      </c>
      <c r="E2710">
        <v>0</v>
      </c>
      <c r="F2710">
        <v>0</v>
      </c>
      <c r="G2710">
        <v>0</v>
      </c>
    </row>
    <row r="2711" spans="1:7">
      <c r="A2711">
        <v>8873</v>
      </c>
      <c r="B2711">
        <v>0</v>
      </c>
      <c r="C2711" t="s">
        <v>205</v>
      </c>
      <c r="D2711">
        <v>0</v>
      </c>
      <c r="E2711">
        <v>0</v>
      </c>
      <c r="F2711">
        <v>0</v>
      </c>
      <c r="G2711">
        <v>0</v>
      </c>
    </row>
    <row r="2712" spans="1:7">
      <c r="A2712">
        <v>222</v>
      </c>
      <c r="B2712">
        <v>0</v>
      </c>
      <c r="C2712" t="s">
        <v>206</v>
      </c>
      <c r="D2712">
        <v>10000</v>
      </c>
      <c r="E2712">
        <v>0</v>
      </c>
      <c r="F2712">
        <v>-10000</v>
      </c>
      <c r="G2712">
        <v>0</v>
      </c>
    </row>
    <row r="2713" spans="1:7">
      <c r="A2713">
        <v>8881</v>
      </c>
      <c r="B2713">
        <v>0</v>
      </c>
      <c r="C2713" t="s">
        <v>206</v>
      </c>
      <c r="D2713">
        <v>10000</v>
      </c>
      <c r="E2713">
        <v>0</v>
      </c>
      <c r="F2713">
        <v>-10000</v>
      </c>
      <c r="G2713">
        <v>0</v>
      </c>
    </row>
    <row r="2714" spans="1:7">
      <c r="A2714">
        <v>8881</v>
      </c>
      <c r="B2714">
        <v>1</v>
      </c>
      <c r="C2714" t="s">
        <v>207</v>
      </c>
      <c r="D2714">
        <v>0</v>
      </c>
      <c r="E2714">
        <v>0</v>
      </c>
      <c r="F2714">
        <v>0</v>
      </c>
      <c r="G2714">
        <v>0</v>
      </c>
    </row>
    <row r="2715" spans="1:7">
      <c r="A2715">
        <v>8881</v>
      </c>
      <c r="B2715">
        <v>2</v>
      </c>
      <c r="C2715" t="s">
        <v>208</v>
      </c>
      <c r="D2715">
        <v>0</v>
      </c>
      <c r="E2715">
        <v>0</v>
      </c>
      <c r="F2715">
        <v>0</v>
      </c>
      <c r="G2715">
        <v>0</v>
      </c>
    </row>
    <row r="2716" spans="1:7">
      <c r="A2716">
        <v>8881</v>
      </c>
      <c r="B2716">
        <v>3</v>
      </c>
      <c r="C2716" t="s">
        <v>209</v>
      </c>
      <c r="D2716">
        <v>0</v>
      </c>
      <c r="E2716">
        <v>0</v>
      </c>
      <c r="F2716">
        <v>0</v>
      </c>
      <c r="G2716">
        <v>0</v>
      </c>
    </row>
    <row r="2717" spans="1:7">
      <c r="A2717">
        <v>8881</v>
      </c>
      <c r="B2717">
        <v>4</v>
      </c>
      <c r="C2717" t="s">
        <v>210</v>
      </c>
      <c r="D2717">
        <v>10000</v>
      </c>
      <c r="E2717">
        <v>0</v>
      </c>
      <c r="F2717">
        <v>-10000</v>
      </c>
      <c r="G2717">
        <v>0</v>
      </c>
    </row>
    <row r="2718" spans="1:7">
      <c r="A2718">
        <v>223</v>
      </c>
      <c r="B2718">
        <v>0</v>
      </c>
      <c r="C2718" t="s">
        <v>211</v>
      </c>
      <c r="D2718">
        <v>0</v>
      </c>
      <c r="E2718">
        <v>0</v>
      </c>
      <c r="F2718">
        <v>0</v>
      </c>
      <c r="G2718">
        <v>0</v>
      </c>
    </row>
    <row r="2719" spans="1:7">
      <c r="A2719">
        <v>8891</v>
      </c>
      <c r="B2719">
        <v>0</v>
      </c>
      <c r="C2719" t="s">
        <v>88</v>
      </c>
      <c r="D2719">
        <v>0</v>
      </c>
      <c r="E2719">
        <v>0</v>
      </c>
      <c r="F2719">
        <v>0</v>
      </c>
      <c r="G2719">
        <v>0</v>
      </c>
    </row>
    <row r="2720" spans="1:7">
      <c r="A2720">
        <v>8891</v>
      </c>
      <c r="B2720">
        <v>1</v>
      </c>
      <c r="C2720" t="s">
        <v>212</v>
      </c>
      <c r="D2720">
        <v>0</v>
      </c>
      <c r="E2720">
        <v>0</v>
      </c>
      <c r="F2720">
        <v>0</v>
      </c>
      <c r="G2720">
        <v>0</v>
      </c>
    </row>
    <row r="2721" spans="1:7">
      <c r="A2721">
        <v>224</v>
      </c>
      <c r="B2721">
        <v>0</v>
      </c>
      <c r="C2721" t="s">
        <v>213</v>
      </c>
      <c r="D2721">
        <v>10000</v>
      </c>
      <c r="E2721">
        <v>0</v>
      </c>
      <c r="F2721">
        <v>-10000</v>
      </c>
      <c r="G2721">
        <v>0</v>
      </c>
    </row>
    <row r="2722" spans="1:7">
      <c r="A2722">
        <v>146</v>
      </c>
      <c r="B2722">
        <v>0</v>
      </c>
      <c r="C2722" t="s">
        <v>214</v>
      </c>
      <c r="D2722">
        <v>0</v>
      </c>
      <c r="E2722">
        <v>0</v>
      </c>
      <c r="F2722">
        <v>0</v>
      </c>
      <c r="G2722">
        <v>0</v>
      </c>
    </row>
    <row r="2723" spans="1:7">
      <c r="A2723">
        <v>7611</v>
      </c>
      <c r="B2723">
        <v>0</v>
      </c>
      <c r="C2723" t="s">
        <v>214</v>
      </c>
      <c r="D2723">
        <v>0</v>
      </c>
      <c r="E2723">
        <v>0</v>
      </c>
      <c r="F2723">
        <v>0</v>
      </c>
      <c r="G2723">
        <v>0</v>
      </c>
    </row>
    <row r="2724" spans="1:7">
      <c r="A2724">
        <v>147</v>
      </c>
      <c r="B2724">
        <v>0</v>
      </c>
      <c r="C2724" t="s">
        <v>215</v>
      </c>
      <c r="D2724">
        <v>0</v>
      </c>
      <c r="E2724">
        <v>0</v>
      </c>
      <c r="F2724">
        <v>0</v>
      </c>
      <c r="G2724">
        <v>0</v>
      </c>
    </row>
    <row r="2725" spans="1:7">
      <c r="A2725">
        <v>7621</v>
      </c>
      <c r="B2725">
        <v>0</v>
      </c>
      <c r="C2725" t="s">
        <v>215</v>
      </c>
      <c r="D2725">
        <v>0</v>
      </c>
      <c r="E2725">
        <v>0</v>
      </c>
      <c r="F2725">
        <v>0</v>
      </c>
      <c r="G2725">
        <v>0</v>
      </c>
    </row>
    <row r="2726" spans="1:7">
      <c r="A2726">
        <v>148</v>
      </c>
      <c r="B2726">
        <v>0</v>
      </c>
      <c r="C2726" t="s">
        <v>216</v>
      </c>
      <c r="D2726">
        <v>0</v>
      </c>
      <c r="E2726">
        <v>0</v>
      </c>
      <c r="F2726">
        <v>0</v>
      </c>
      <c r="G2726">
        <v>0</v>
      </c>
    </row>
    <row r="2727" spans="1:7">
      <c r="A2727">
        <v>7622</v>
      </c>
      <c r="B2727">
        <v>0</v>
      </c>
      <c r="C2727" t="s">
        <v>216</v>
      </c>
      <c r="D2727">
        <v>0</v>
      </c>
      <c r="E2727">
        <v>0</v>
      </c>
      <c r="F2727">
        <v>0</v>
      </c>
      <c r="G2727">
        <v>0</v>
      </c>
    </row>
    <row r="2728" spans="1:7">
      <c r="A2728">
        <v>149</v>
      </c>
      <c r="B2728">
        <v>0</v>
      </c>
      <c r="C2728" t="s">
        <v>217</v>
      </c>
      <c r="D2728">
        <v>0</v>
      </c>
      <c r="E2728">
        <v>0</v>
      </c>
      <c r="F2728">
        <v>0</v>
      </c>
      <c r="G2728">
        <v>0</v>
      </c>
    </row>
    <row r="2729" spans="1:7">
      <c r="A2729">
        <v>7623</v>
      </c>
      <c r="B2729">
        <v>0</v>
      </c>
      <c r="C2729" t="s">
        <v>217</v>
      </c>
      <c r="D2729">
        <v>0</v>
      </c>
      <c r="E2729">
        <v>0</v>
      </c>
      <c r="F2729">
        <v>0</v>
      </c>
      <c r="G2729">
        <v>0</v>
      </c>
    </row>
    <row r="2730" spans="1:7">
      <c r="A2730">
        <v>150</v>
      </c>
      <c r="B2730">
        <v>0</v>
      </c>
      <c r="C2730" t="s">
        <v>218</v>
      </c>
      <c r="D2730">
        <v>0</v>
      </c>
      <c r="E2730">
        <v>0</v>
      </c>
      <c r="F2730">
        <v>0</v>
      </c>
      <c r="G2730">
        <v>0</v>
      </c>
    </row>
    <row r="2731" spans="1:7">
      <c r="A2731">
        <v>7631</v>
      </c>
      <c r="B2731">
        <v>0</v>
      </c>
      <c r="C2731" t="s">
        <v>218</v>
      </c>
      <c r="D2731">
        <v>0</v>
      </c>
      <c r="E2731">
        <v>0</v>
      </c>
      <c r="F2731">
        <v>0</v>
      </c>
      <c r="G2731">
        <v>0</v>
      </c>
    </row>
    <row r="2732" spans="1:7">
      <c r="A2732">
        <v>151</v>
      </c>
      <c r="B2732">
        <v>0</v>
      </c>
      <c r="C2732" t="s">
        <v>219</v>
      </c>
      <c r="D2732">
        <v>0</v>
      </c>
      <c r="E2732">
        <v>0</v>
      </c>
      <c r="F2732">
        <v>0</v>
      </c>
      <c r="G2732">
        <v>0</v>
      </c>
    </row>
    <row r="2733" spans="1:7">
      <c r="A2733">
        <v>7641</v>
      </c>
      <c r="B2733">
        <v>0</v>
      </c>
      <c r="C2733" t="s">
        <v>219</v>
      </c>
      <c r="D2733">
        <v>0</v>
      </c>
      <c r="E2733">
        <v>0</v>
      </c>
      <c r="F2733">
        <v>0</v>
      </c>
      <c r="G2733">
        <v>0</v>
      </c>
    </row>
    <row r="2734" spans="1:7">
      <c r="A2734">
        <v>152</v>
      </c>
      <c r="B2734">
        <v>0</v>
      </c>
      <c r="C2734" t="s">
        <v>220</v>
      </c>
      <c r="D2734">
        <v>0</v>
      </c>
      <c r="E2734">
        <v>0</v>
      </c>
      <c r="F2734">
        <v>0</v>
      </c>
      <c r="G2734">
        <v>0</v>
      </c>
    </row>
    <row r="2735" spans="1:7">
      <c r="A2735">
        <v>7651</v>
      </c>
      <c r="B2735">
        <v>0</v>
      </c>
      <c r="C2735" t="s">
        <v>220</v>
      </c>
      <c r="D2735">
        <v>0</v>
      </c>
      <c r="E2735">
        <v>0</v>
      </c>
      <c r="F2735">
        <v>0</v>
      </c>
      <c r="G2735">
        <v>0</v>
      </c>
    </row>
    <row r="2736" spans="1:7">
      <c r="A2736">
        <v>153</v>
      </c>
      <c r="B2736">
        <v>0</v>
      </c>
      <c r="C2736" t="s">
        <v>221</v>
      </c>
      <c r="D2736">
        <v>0</v>
      </c>
      <c r="E2736">
        <v>0</v>
      </c>
      <c r="F2736">
        <v>0</v>
      </c>
      <c r="G2736">
        <v>0</v>
      </c>
    </row>
    <row r="2737" spans="1:7">
      <c r="A2737">
        <v>7652</v>
      </c>
      <c r="B2737">
        <v>0</v>
      </c>
      <c r="C2737" t="s">
        <v>221</v>
      </c>
      <c r="D2737">
        <v>0</v>
      </c>
      <c r="E2737">
        <v>0</v>
      </c>
      <c r="F2737">
        <v>0</v>
      </c>
      <c r="G2737">
        <v>0</v>
      </c>
    </row>
    <row r="2738" spans="1:7">
      <c r="A2738">
        <v>154</v>
      </c>
      <c r="B2738">
        <v>0</v>
      </c>
      <c r="C2738" t="s">
        <v>222</v>
      </c>
      <c r="D2738">
        <v>0</v>
      </c>
      <c r="E2738">
        <v>0</v>
      </c>
      <c r="F2738">
        <v>0</v>
      </c>
      <c r="G2738">
        <v>0</v>
      </c>
    </row>
    <row r="2739" spans="1:7">
      <c r="A2739">
        <v>7653</v>
      </c>
      <c r="B2739">
        <v>0</v>
      </c>
      <c r="C2739" t="s">
        <v>222</v>
      </c>
      <c r="D2739">
        <v>0</v>
      </c>
      <c r="E2739">
        <v>0</v>
      </c>
      <c r="F2739">
        <v>0</v>
      </c>
      <c r="G2739">
        <v>0</v>
      </c>
    </row>
    <row r="2740" spans="1:7">
      <c r="A2740">
        <v>155</v>
      </c>
      <c r="B2740">
        <v>0</v>
      </c>
      <c r="C2740" t="s">
        <v>223</v>
      </c>
      <c r="D2740">
        <v>5300000</v>
      </c>
      <c r="E2740">
        <v>259200</v>
      </c>
      <c r="F2740">
        <v>-5040800</v>
      </c>
      <c r="G2740">
        <v>4.8899999999999997</v>
      </c>
    </row>
    <row r="2741" spans="1:7">
      <c r="A2741">
        <v>7661</v>
      </c>
      <c r="B2741">
        <v>0</v>
      </c>
      <c r="C2741" t="s">
        <v>223</v>
      </c>
      <c r="D2741">
        <v>5300000</v>
      </c>
      <c r="E2741">
        <v>259200</v>
      </c>
      <c r="F2741">
        <v>-5040800</v>
      </c>
      <c r="G2741">
        <v>4.8899999999999997</v>
      </c>
    </row>
    <row r="2742" spans="1:7">
      <c r="A2742">
        <v>7661</v>
      </c>
      <c r="B2742">
        <v>1</v>
      </c>
      <c r="C2742" t="s">
        <v>224</v>
      </c>
      <c r="D2742">
        <v>0</v>
      </c>
      <c r="E2742">
        <v>0</v>
      </c>
      <c r="F2742">
        <v>0</v>
      </c>
      <c r="G2742">
        <v>0</v>
      </c>
    </row>
    <row r="2743" spans="1:7">
      <c r="A2743">
        <v>7661</v>
      </c>
      <c r="B2743">
        <v>2</v>
      </c>
      <c r="C2743" t="s">
        <v>225</v>
      </c>
      <c r="D2743">
        <v>0</v>
      </c>
      <c r="E2743">
        <v>0</v>
      </c>
      <c r="F2743">
        <v>0</v>
      </c>
      <c r="G2743">
        <v>0</v>
      </c>
    </row>
    <row r="2744" spans="1:7">
      <c r="A2744">
        <v>7661</v>
      </c>
      <c r="B2744">
        <v>3</v>
      </c>
      <c r="C2744" t="s">
        <v>226</v>
      </c>
      <c r="D2744">
        <v>5000000</v>
      </c>
      <c r="E2744">
        <v>0</v>
      </c>
      <c r="F2744">
        <v>-5000000</v>
      </c>
      <c r="G2744">
        <v>0</v>
      </c>
    </row>
    <row r="2745" spans="1:7">
      <c r="A2745">
        <v>7661</v>
      </c>
      <c r="B2745">
        <v>4</v>
      </c>
      <c r="C2745" t="s">
        <v>227</v>
      </c>
      <c r="D2745">
        <v>300000</v>
      </c>
      <c r="E2745">
        <v>259200</v>
      </c>
      <c r="F2745">
        <v>-40800</v>
      </c>
      <c r="G2745">
        <v>86.4</v>
      </c>
    </row>
    <row r="2746" spans="1:7">
      <c r="A2746">
        <v>156</v>
      </c>
      <c r="B2746">
        <v>0</v>
      </c>
      <c r="C2746" t="s">
        <v>228</v>
      </c>
      <c r="D2746">
        <v>0</v>
      </c>
      <c r="E2746">
        <v>0</v>
      </c>
      <c r="F2746">
        <v>0</v>
      </c>
      <c r="G2746">
        <v>0</v>
      </c>
    </row>
    <row r="2747" spans="1:7">
      <c r="A2747">
        <v>7671</v>
      </c>
      <c r="B2747">
        <v>0</v>
      </c>
      <c r="C2747" t="s">
        <v>228</v>
      </c>
      <c r="D2747">
        <v>0</v>
      </c>
      <c r="E2747">
        <v>0</v>
      </c>
      <c r="F2747">
        <v>0</v>
      </c>
      <c r="G2747">
        <v>0</v>
      </c>
    </row>
    <row r="2748" spans="1:7">
      <c r="A2748">
        <v>157</v>
      </c>
      <c r="B2748">
        <v>0</v>
      </c>
      <c r="C2748" t="s">
        <v>229</v>
      </c>
      <c r="D2748">
        <v>0</v>
      </c>
      <c r="E2748">
        <v>0</v>
      </c>
      <c r="F2748">
        <v>0</v>
      </c>
      <c r="G2748">
        <v>0</v>
      </c>
    </row>
    <row r="2749" spans="1:7">
      <c r="A2749">
        <v>7672</v>
      </c>
      <c r="B2749">
        <v>0</v>
      </c>
      <c r="C2749" t="s">
        <v>229</v>
      </c>
      <c r="D2749">
        <v>0</v>
      </c>
      <c r="E2749">
        <v>0</v>
      </c>
      <c r="F2749">
        <v>0</v>
      </c>
      <c r="G2749">
        <v>0</v>
      </c>
    </row>
    <row r="2750" spans="1:7">
      <c r="A2750">
        <v>158</v>
      </c>
      <c r="B2750">
        <v>0</v>
      </c>
      <c r="C2750" t="s">
        <v>230</v>
      </c>
      <c r="D2750">
        <v>1700000</v>
      </c>
      <c r="E2750">
        <v>1700000</v>
      </c>
      <c r="F2750">
        <v>0</v>
      </c>
      <c r="G2750">
        <v>100</v>
      </c>
    </row>
    <row r="2751" spans="1:7">
      <c r="A2751">
        <v>7673</v>
      </c>
      <c r="B2751">
        <v>0</v>
      </c>
      <c r="C2751" t="s">
        <v>230</v>
      </c>
      <c r="D2751">
        <v>1700000</v>
      </c>
      <c r="E2751">
        <v>1700000</v>
      </c>
      <c r="F2751">
        <v>0</v>
      </c>
      <c r="G2751">
        <v>100</v>
      </c>
    </row>
    <row r="2752" spans="1:7">
      <c r="A2752">
        <v>159</v>
      </c>
      <c r="B2752">
        <v>0</v>
      </c>
      <c r="C2752" t="s">
        <v>231</v>
      </c>
      <c r="D2752">
        <v>0</v>
      </c>
      <c r="E2752">
        <v>0</v>
      </c>
      <c r="F2752">
        <v>0</v>
      </c>
      <c r="G2752">
        <v>0</v>
      </c>
    </row>
    <row r="2753" spans="1:7">
      <c r="A2753">
        <v>7681</v>
      </c>
      <c r="B2753">
        <v>0</v>
      </c>
      <c r="C2753" t="s">
        <v>155</v>
      </c>
      <c r="D2753">
        <v>0</v>
      </c>
      <c r="E2753">
        <v>0</v>
      </c>
      <c r="F2753">
        <v>0</v>
      </c>
      <c r="G2753">
        <v>0</v>
      </c>
    </row>
    <row r="2754" spans="1:7">
      <c r="A2754">
        <v>7681</v>
      </c>
      <c r="B2754">
        <v>1</v>
      </c>
      <c r="C2754" t="s">
        <v>232</v>
      </c>
      <c r="D2754">
        <v>0</v>
      </c>
      <c r="E2754">
        <v>0</v>
      </c>
      <c r="F2754">
        <v>0</v>
      </c>
      <c r="G2754">
        <v>0</v>
      </c>
    </row>
    <row r="2755" spans="1:7">
      <c r="A2755">
        <v>160</v>
      </c>
      <c r="B2755">
        <v>0</v>
      </c>
      <c r="C2755" t="s">
        <v>233</v>
      </c>
      <c r="D2755">
        <v>7000000</v>
      </c>
      <c r="E2755">
        <v>1959200</v>
      </c>
      <c r="F2755">
        <v>-5040800</v>
      </c>
      <c r="G2755">
        <v>27.99</v>
      </c>
    </row>
    <row r="2756" spans="1:7">
      <c r="A2756">
        <v>228</v>
      </c>
      <c r="B2756">
        <v>0</v>
      </c>
      <c r="C2756" t="s">
        <v>234</v>
      </c>
      <c r="D2756">
        <v>-6990000</v>
      </c>
      <c r="E2756">
        <v>-1959200</v>
      </c>
      <c r="F2756">
        <v>5030800</v>
      </c>
      <c r="G2756">
        <v>28.03</v>
      </c>
    </row>
    <row r="2757" spans="1:7">
      <c r="A2757">
        <v>0</v>
      </c>
      <c r="B2757">
        <v>0</v>
      </c>
      <c r="C2757" t="s">
        <v>235</v>
      </c>
      <c r="D2757">
        <v>0</v>
      </c>
      <c r="E2757">
        <v>0</v>
      </c>
      <c r="F2757">
        <v>0</v>
      </c>
      <c r="G2757">
        <v>0</v>
      </c>
    </row>
    <row r="2758" spans="1:7">
      <c r="A2758">
        <v>229</v>
      </c>
      <c r="B2758">
        <v>0</v>
      </c>
      <c r="C2758" t="s">
        <v>236</v>
      </c>
      <c r="D2758">
        <v>66000</v>
      </c>
      <c r="E2758">
        <v>6417445</v>
      </c>
      <c r="F2758">
        <v>6351445</v>
      </c>
      <c r="G2758">
        <v>0</v>
      </c>
    </row>
    <row r="2759" spans="1:7">
      <c r="A2759">
        <v>0</v>
      </c>
      <c r="B2759">
        <v>0</v>
      </c>
      <c r="C2759" t="s">
        <v>237</v>
      </c>
      <c r="D2759">
        <v>0</v>
      </c>
      <c r="E2759">
        <v>0</v>
      </c>
      <c r="F2759">
        <v>0</v>
      </c>
      <c r="G2759">
        <v>0</v>
      </c>
    </row>
    <row r="2760" spans="1:7">
      <c r="A2760">
        <v>9001</v>
      </c>
      <c r="B2760">
        <v>0</v>
      </c>
      <c r="C2760" t="s">
        <v>238</v>
      </c>
      <c r="D2760">
        <v>8270105</v>
      </c>
      <c r="E2760">
        <v>8270105</v>
      </c>
      <c r="F2760">
        <v>0</v>
      </c>
      <c r="G2760">
        <v>100</v>
      </c>
    </row>
    <row r="2761" spans="1:7">
      <c r="A2761">
        <v>230</v>
      </c>
      <c r="B2761">
        <v>0</v>
      </c>
      <c r="C2761" t="s">
        <v>239</v>
      </c>
      <c r="D2761">
        <v>8336105</v>
      </c>
      <c r="E2761">
        <v>14687550</v>
      </c>
      <c r="F2761">
        <v>6351445</v>
      </c>
      <c r="G2761">
        <v>176.19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3.5"/>
  <sheetData>
    <row r="1" spans="1:1">
      <c r="A1" t="s">
        <v>260</v>
      </c>
    </row>
    <row r="2" spans="1:1">
      <c r="A2" t="s">
        <v>261</v>
      </c>
    </row>
    <row r="4" spans="1:1">
      <c r="A4" t="s">
        <v>262</v>
      </c>
    </row>
    <row r="5" spans="1:1">
      <c r="A5" t="s">
        <v>263</v>
      </c>
    </row>
    <row r="6" spans="1:1">
      <c r="A6" t="s">
        <v>264</v>
      </c>
    </row>
    <row r="7" spans="1:1">
      <c r="A7" t="s">
        <v>265</v>
      </c>
    </row>
    <row r="9" spans="1:1">
      <c r="A9" t="s">
        <v>266</v>
      </c>
    </row>
    <row r="10" spans="1:1">
      <c r="A10" t="s">
        <v>267</v>
      </c>
    </row>
    <row r="11" spans="1:1">
      <c r="A11" t="s">
        <v>268</v>
      </c>
    </row>
    <row r="12" spans="1:1">
      <c r="A12" t="s">
        <v>269</v>
      </c>
    </row>
    <row r="13" spans="1:1">
      <c r="A13" t="s">
        <v>270</v>
      </c>
    </row>
    <row r="14" spans="1:1">
      <c r="A14" t="s">
        <v>271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6"/>
  <sheetViews>
    <sheetView workbookViewId="0">
      <pane xSplit="3" ySplit="1" topLeftCell="D214" activePane="bottomRight" state="frozen"/>
      <selection pane="topRight" activeCell="D1" sqref="D1"/>
      <selection pane="bottomLeft" activeCell="A2" sqref="A2"/>
      <selection pane="bottomRight" activeCell="J343" sqref="J343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>
        <v>0</v>
      </c>
      <c r="E3" s="4">
        <v>0</v>
      </c>
      <c r="F3" s="4">
        <v>0</v>
      </c>
      <c r="G3" s="6">
        <v>0</v>
      </c>
      <c r="H3" s="1">
        <f>SUBTOTAL(9,H4:H41)</f>
        <v>0</v>
      </c>
      <c r="I3" s="11">
        <f>SUBTOTAL(9,I4:I41)</f>
        <v>0</v>
      </c>
      <c r="J3" s="12">
        <f>SUBTOTAL(9,J4:J41)</f>
        <v>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0</v>
      </c>
      <c r="E8" s="4">
        <v>0</v>
      </c>
      <c r="F8" s="4">
        <v>0</v>
      </c>
      <c r="G8" s="6">
        <v>0</v>
      </c>
      <c r="H8" s="1">
        <f>SUBTOTAL(9,H9:H10)</f>
        <v>0</v>
      </c>
      <c r="I8" s="11">
        <f>SUBTOTAL(9,I9:I10)</f>
        <v>0</v>
      </c>
      <c r="J8" s="12">
        <f>SUBTOTAL(9,J9:J10)</f>
        <v>0</v>
      </c>
    </row>
    <row r="9" spans="1:11">
      <c r="A9">
        <v>8121</v>
      </c>
      <c r="B9">
        <v>0</v>
      </c>
      <c r="C9" t="s">
        <v>7</v>
      </c>
      <c r="D9" s="4">
        <v>0</v>
      </c>
      <c r="E9" s="4">
        <v>0</v>
      </c>
      <c r="F9" s="4">
        <v>0</v>
      </c>
      <c r="G9" s="6">
        <v>0</v>
      </c>
      <c r="H9" s="1">
        <f>ROUND(E9/0.917,0)</f>
        <v>0</v>
      </c>
      <c r="I9" s="25"/>
      <c r="J9" s="26"/>
      <c r="K9" s="27"/>
    </row>
    <row r="10" spans="1:11">
      <c r="A10">
        <v>8122</v>
      </c>
      <c r="B10">
        <v>0</v>
      </c>
      <c r="C10" t="s">
        <v>11</v>
      </c>
      <c r="D10" s="4">
        <v>0</v>
      </c>
      <c r="E10" s="4">
        <v>0</v>
      </c>
      <c r="F10" s="4">
        <v>0</v>
      </c>
      <c r="G10" s="6">
        <v>0</v>
      </c>
      <c r="H10" s="1">
        <f>ROUND(E10/0.917,0)</f>
        <v>0</v>
      </c>
      <c r="I10" s="25"/>
      <c r="J10" s="26"/>
      <c r="K10" s="27"/>
    </row>
    <row r="11" spans="1:11">
      <c r="A11">
        <v>165</v>
      </c>
      <c r="B11">
        <v>0</v>
      </c>
      <c r="C11" t="s">
        <v>12</v>
      </c>
      <c r="D11" s="4">
        <v>0</v>
      </c>
      <c r="E11" s="4">
        <v>0</v>
      </c>
      <c r="F11" s="4">
        <v>0</v>
      </c>
      <c r="G11" s="6">
        <v>0</v>
      </c>
      <c r="H11" s="1">
        <f>SUBTOTAL(9,H12:H15)</f>
        <v>0</v>
      </c>
      <c r="I11" s="11">
        <f>SUBTOTAL(9,I12:I15)</f>
        <v>0</v>
      </c>
      <c r="J11" s="12">
        <f>SUBTOTAL(9,J12:J15)</f>
        <v>0</v>
      </c>
    </row>
    <row r="12" spans="1:11">
      <c r="A12">
        <v>8131</v>
      </c>
      <c r="B12">
        <v>0</v>
      </c>
      <c r="C12" t="s">
        <v>13</v>
      </c>
      <c r="D12" s="4">
        <v>0</v>
      </c>
      <c r="E12" s="4">
        <v>0</v>
      </c>
      <c r="F12" s="4">
        <v>0</v>
      </c>
      <c r="G12" s="6">
        <v>0</v>
      </c>
      <c r="H12" s="1">
        <f>ROUND(E12/0.917,0)</f>
        <v>0</v>
      </c>
      <c r="I12" s="25"/>
      <c r="J12" s="26"/>
      <c r="K12" s="27"/>
    </row>
    <row r="13" spans="1:11">
      <c r="A13">
        <v>8132</v>
      </c>
      <c r="B13">
        <v>0</v>
      </c>
      <c r="C13" t="s">
        <v>14</v>
      </c>
      <c r="D13" s="4">
        <v>0</v>
      </c>
      <c r="E13" s="4">
        <v>0</v>
      </c>
      <c r="F13" s="4">
        <v>0</v>
      </c>
      <c r="G13" s="6">
        <v>0</v>
      </c>
      <c r="H13" s="1">
        <f>ROUND(E13/0.917,0)</f>
        <v>0</v>
      </c>
      <c r="I13" s="25"/>
      <c r="J13" s="26"/>
      <c r="K13" s="27"/>
    </row>
    <row r="14" spans="1:11">
      <c r="A14">
        <v>8133</v>
      </c>
      <c r="B14">
        <v>0</v>
      </c>
      <c r="C14" t="s">
        <v>15</v>
      </c>
      <c r="D14" s="4">
        <v>0</v>
      </c>
      <c r="E14" s="4">
        <v>0</v>
      </c>
      <c r="F14" s="4">
        <v>0</v>
      </c>
      <c r="G14" s="6">
        <v>0</v>
      </c>
      <c r="H14" s="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>
        <v>0</v>
      </c>
      <c r="E15" s="4">
        <v>0</v>
      </c>
      <c r="F15" s="4">
        <v>0</v>
      </c>
      <c r="G15" s="6">
        <v>0</v>
      </c>
      <c r="H15" s="1">
        <f>ROUND(E15/0.917,0)</f>
        <v>0</v>
      </c>
      <c r="I15" s="25"/>
      <c r="J15" s="26"/>
      <c r="K15" s="27"/>
    </row>
    <row r="16" spans="1:11">
      <c r="A16">
        <v>166</v>
      </c>
      <c r="B16">
        <v>0</v>
      </c>
      <c r="C16" t="s">
        <v>17</v>
      </c>
      <c r="D16" s="4">
        <v>0</v>
      </c>
      <c r="E16" s="4">
        <v>0</v>
      </c>
      <c r="F16" s="4">
        <v>0</v>
      </c>
      <c r="G16" s="6">
        <v>0</v>
      </c>
      <c r="H16" s="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>
        <v>0</v>
      </c>
      <c r="E17" s="4">
        <v>0</v>
      </c>
      <c r="F17" s="4">
        <v>0</v>
      </c>
      <c r="G17" s="6">
        <v>0</v>
      </c>
      <c r="H17" s="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0</v>
      </c>
      <c r="E19" s="4">
        <v>0</v>
      </c>
      <c r="F19" s="4">
        <v>0</v>
      </c>
      <c r="G19" s="6">
        <v>0</v>
      </c>
      <c r="H19" s="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0</v>
      </c>
      <c r="E21" s="4">
        <v>0</v>
      </c>
      <c r="F21" s="4">
        <v>0</v>
      </c>
      <c r="G21" s="6">
        <v>0</v>
      </c>
      <c r="H21" s="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0</v>
      </c>
      <c r="E24" s="4">
        <v>0</v>
      </c>
      <c r="F24" s="4">
        <v>0</v>
      </c>
      <c r="G24" s="6">
        <v>0</v>
      </c>
      <c r="H24" s="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>
        <v>0</v>
      </c>
      <c r="E25" s="4">
        <v>0</v>
      </c>
      <c r="F25" s="4">
        <v>0</v>
      </c>
      <c r="G25" s="6">
        <v>0</v>
      </c>
      <c r="H25" s="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>
        <v>0</v>
      </c>
      <c r="E26" s="4">
        <v>0</v>
      </c>
      <c r="F26" s="4">
        <v>0</v>
      </c>
      <c r="G26" s="6">
        <v>0</v>
      </c>
      <c r="H26" s="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>
        <v>0</v>
      </c>
      <c r="E27" s="4">
        <v>0</v>
      </c>
      <c r="F27" s="4">
        <v>0</v>
      </c>
      <c r="G27" s="6">
        <v>0</v>
      </c>
      <c r="H27" s="1">
        <f>SUBTOTAL(9,H28:H35)</f>
        <v>0</v>
      </c>
      <c r="I27" s="11">
        <f>SUBTOTAL(9,I28:I35)</f>
        <v>0</v>
      </c>
      <c r="J27" s="12">
        <f>SUBTOTAL(9,J28:J35)</f>
        <v>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0</v>
      </c>
      <c r="E30" s="4">
        <v>0</v>
      </c>
      <c r="F30" s="4">
        <v>0</v>
      </c>
      <c r="G30" s="6">
        <v>0</v>
      </c>
      <c r="H30" s="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0</v>
      </c>
      <c r="E32" s="4">
        <v>0</v>
      </c>
      <c r="F32" s="4">
        <v>0</v>
      </c>
      <c r="G32" s="6">
        <v>0</v>
      </c>
      <c r="H32" s="1">
        <f t="shared" si="0"/>
        <v>0</v>
      </c>
      <c r="I32" s="25"/>
      <c r="J32" s="26"/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0</v>
      </c>
      <c r="E34" s="4">
        <v>0</v>
      </c>
      <c r="F34" s="4">
        <v>0</v>
      </c>
      <c r="G34" s="6">
        <v>0</v>
      </c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>
        <v>0</v>
      </c>
      <c r="E35" s="4">
        <v>0</v>
      </c>
      <c r="F35" s="4">
        <v>0</v>
      </c>
      <c r="G35" s="6">
        <v>0</v>
      </c>
      <c r="H35" s="1">
        <f t="shared" si="0"/>
        <v>0</v>
      </c>
      <c r="I35" s="25"/>
      <c r="J35" s="26"/>
      <c r="K35" s="27"/>
    </row>
    <row r="36" spans="1:11">
      <c r="A36">
        <v>170</v>
      </c>
      <c r="B36">
        <v>0</v>
      </c>
      <c r="C36" t="s">
        <v>30</v>
      </c>
      <c r="D36" s="4">
        <v>0</v>
      </c>
      <c r="E36" s="4">
        <v>0</v>
      </c>
      <c r="F36" s="4">
        <v>0</v>
      </c>
      <c r="G36" s="6">
        <v>0</v>
      </c>
      <c r="H36" s="1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0</v>
      </c>
      <c r="E39" s="4">
        <v>0</v>
      </c>
      <c r="F39" s="4">
        <v>0</v>
      </c>
      <c r="G39" s="6">
        <v>0</v>
      </c>
      <c r="H39" s="1">
        <f>ROUND(E39/0.917,0)</f>
        <v>0</v>
      </c>
      <c r="I39" s="25"/>
      <c r="J39" s="26"/>
      <c r="K39" s="27"/>
    </row>
    <row r="40" spans="1:11">
      <c r="A40">
        <v>8184</v>
      </c>
      <c r="B40">
        <v>0</v>
      </c>
      <c r="C40" t="s">
        <v>30</v>
      </c>
      <c r="D40" s="4">
        <v>0</v>
      </c>
      <c r="E40" s="4">
        <v>0</v>
      </c>
      <c r="F40" s="4">
        <v>0</v>
      </c>
      <c r="G40" s="6">
        <v>0</v>
      </c>
      <c r="H40" s="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0</v>
      </c>
      <c r="E76" s="4">
        <v>0</v>
      </c>
      <c r="F76" s="4">
        <v>0</v>
      </c>
      <c r="G76" s="6">
        <v>0</v>
      </c>
      <c r="H76" s="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>
        <v>0</v>
      </c>
      <c r="E77" s="4">
        <v>0</v>
      </c>
      <c r="F77" s="4">
        <v>0</v>
      </c>
      <c r="G77" s="6">
        <v>0</v>
      </c>
      <c r="H77" s="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0</v>
      </c>
      <c r="E79" s="4">
        <v>0</v>
      </c>
      <c r="F79" s="4">
        <v>0</v>
      </c>
      <c r="G79" s="6">
        <v>0</v>
      </c>
      <c r="H79" s="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0</v>
      </c>
      <c r="E98" s="4">
        <v>0</v>
      </c>
      <c r="F98" s="4">
        <v>0</v>
      </c>
      <c r="G98" s="6">
        <v>0</v>
      </c>
      <c r="H98" s="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0</v>
      </c>
      <c r="E101" s="4">
        <v>0</v>
      </c>
      <c r="F101" s="4">
        <v>0</v>
      </c>
      <c r="G101" s="6">
        <v>0</v>
      </c>
      <c r="H101" s="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0</v>
      </c>
      <c r="E136" s="4">
        <v>0</v>
      </c>
      <c r="F136" s="4">
        <v>0</v>
      </c>
      <c r="G136" s="6">
        <v>0</v>
      </c>
      <c r="H136" s="1">
        <f>SUBTOTAL(9,H137)</f>
        <v>0</v>
      </c>
      <c r="I136" s="11">
        <f>SUBTOTAL(9,I137)</f>
        <v>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0</v>
      </c>
      <c r="E137" s="4">
        <v>0</v>
      </c>
      <c r="F137" s="4">
        <v>0</v>
      </c>
      <c r="G137" s="6">
        <v>0</v>
      </c>
      <c r="H137" s="1">
        <f>ROUND(E137/0.917,0)</f>
        <v>0</v>
      </c>
      <c r="I137" s="25"/>
      <c r="J137" s="26"/>
      <c r="K137" s="27"/>
    </row>
    <row r="138" spans="1:11">
      <c r="A138">
        <v>196</v>
      </c>
      <c r="B138">
        <v>0</v>
      </c>
      <c r="C138" t="s">
        <v>86</v>
      </c>
      <c r="D138" s="4">
        <v>500000</v>
      </c>
      <c r="E138" s="4">
        <v>655000</v>
      </c>
      <c r="F138" s="4">
        <v>155000</v>
      </c>
      <c r="G138" s="6">
        <v>131</v>
      </c>
      <c r="H138" s="1">
        <f>SUBTOTAL(9,H139)</f>
        <v>655000</v>
      </c>
      <c r="I138" s="11">
        <f>SUBTOTAL(9,I139)</f>
        <v>650000</v>
      </c>
      <c r="J138" s="12">
        <f>SUBTOTAL(9,J139)</f>
        <v>300000</v>
      </c>
    </row>
    <row r="139" spans="1:11">
      <c r="A139">
        <v>8521</v>
      </c>
      <c r="B139">
        <v>0</v>
      </c>
      <c r="C139" t="s">
        <v>86</v>
      </c>
      <c r="D139" s="4">
        <v>500000</v>
      </c>
      <c r="E139" s="4">
        <v>655000</v>
      </c>
      <c r="F139" s="4">
        <v>155000</v>
      </c>
      <c r="G139" s="6">
        <v>131</v>
      </c>
      <c r="H139" s="2">
        <f>E139</f>
        <v>655000</v>
      </c>
      <c r="I139" s="25">
        <v>650000</v>
      </c>
      <c r="J139" s="26">
        <v>300000</v>
      </c>
      <c r="K139" s="27"/>
    </row>
    <row r="140" spans="1:11">
      <c r="A140">
        <v>197</v>
      </c>
      <c r="B140">
        <v>0</v>
      </c>
      <c r="C140" t="s">
        <v>87</v>
      </c>
      <c r="D140" s="4">
        <v>1000</v>
      </c>
      <c r="E140" s="4">
        <v>1565</v>
      </c>
      <c r="F140" s="4">
        <v>565</v>
      </c>
      <c r="G140" s="6">
        <v>156.5</v>
      </c>
      <c r="H140" s="1">
        <f>SUBTOTAL(9,H141)</f>
        <v>1000</v>
      </c>
      <c r="I140" s="11">
        <f>SUBTOTAL(9,I141)</f>
        <v>1000</v>
      </c>
      <c r="J140" s="12">
        <f>SUBTOTAL(9,J141)</f>
        <v>1000</v>
      </c>
    </row>
    <row r="141" spans="1:11">
      <c r="A141">
        <v>8531</v>
      </c>
      <c r="B141">
        <v>0</v>
      </c>
      <c r="C141" t="s">
        <v>87</v>
      </c>
      <c r="D141" s="4">
        <v>1000</v>
      </c>
      <c r="E141" s="4">
        <v>1565</v>
      </c>
      <c r="F141" s="4">
        <v>565</v>
      </c>
      <c r="G141" s="6">
        <v>156.5</v>
      </c>
      <c r="H141" s="3">
        <f>D141</f>
        <v>1000</v>
      </c>
      <c r="I141" s="25">
        <v>1000</v>
      </c>
      <c r="J141" s="26">
        <v>1000</v>
      </c>
      <c r="K141" s="27"/>
    </row>
    <row r="142" spans="1:11">
      <c r="A142">
        <v>198</v>
      </c>
      <c r="B142">
        <v>0</v>
      </c>
      <c r="C142" t="s">
        <v>88</v>
      </c>
      <c r="D142" s="4">
        <v>10000</v>
      </c>
      <c r="E142" s="4">
        <v>0</v>
      </c>
      <c r="F142" s="4">
        <v>-10000</v>
      </c>
      <c r="G142" s="6">
        <v>0</v>
      </c>
      <c r="H142" s="1">
        <f>SUBTOTAL(9,H143:H145)</f>
        <v>0</v>
      </c>
      <c r="I142" s="11">
        <f>SUBTOTAL(9,I143:I145)</f>
        <v>5000</v>
      </c>
      <c r="J142" s="12">
        <f>SUBTOTAL(9,J143:J145)</f>
        <v>5000</v>
      </c>
    </row>
    <row r="143" spans="1:11">
      <c r="A143">
        <v>8611</v>
      </c>
      <c r="B143">
        <v>0</v>
      </c>
      <c r="C143" t="s">
        <v>89</v>
      </c>
      <c r="D143" s="4">
        <v>0</v>
      </c>
      <c r="E143" s="4">
        <v>0</v>
      </c>
      <c r="F143" s="4">
        <v>0</v>
      </c>
      <c r="G143" s="6">
        <v>0</v>
      </c>
      <c r="H143" s="1">
        <f>ROUND(E143/0.917,0)</f>
        <v>0</v>
      </c>
      <c r="I143" s="25"/>
      <c r="J143" s="26"/>
      <c r="K143" s="27"/>
    </row>
    <row r="144" spans="1:11">
      <c r="A144">
        <v>8612</v>
      </c>
      <c r="B144">
        <v>0</v>
      </c>
      <c r="C144" t="s">
        <v>90</v>
      </c>
      <c r="D144" s="4">
        <v>0</v>
      </c>
      <c r="E144" s="4">
        <v>0</v>
      </c>
      <c r="F144" s="4">
        <v>0</v>
      </c>
      <c r="G144" s="6">
        <v>0</v>
      </c>
      <c r="H144" s="1">
        <f>ROUND(E144/0.917,0)</f>
        <v>0</v>
      </c>
      <c r="I144" s="25"/>
      <c r="J144" s="26"/>
      <c r="K144" s="27"/>
    </row>
    <row r="145" spans="1:11">
      <c r="A145">
        <v>8613</v>
      </c>
      <c r="B145">
        <v>0</v>
      </c>
      <c r="C145" t="s">
        <v>91</v>
      </c>
      <c r="D145" s="4">
        <v>10000</v>
      </c>
      <c r="E145" s="4">
        <v>0</v>
      </c>
      <c r="F145" s="4">
        <v>-10000</v>
      </c>
      <c r="G145" s="6">
        <v>0</v>
      </c>
      <c r="H145" s="2">
        <f>E145</f>
        <v>0</v>
      </c>
      <c r="I145" s="25">
        <v>5000</v>
      </c>
      <c r="J145" s="26">
        <v>5000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511000</v>
      </c>
      <c r="E149" s="4">
        <v>656565</v>
      </c>
      <c r="F149" s="4">
        <v>145565</v>
      </c>
      <c r="G149" s="6">
        <v>128.49</v>
      </c>
      <c r="H149" s="1">
        <f>SUBTOTAL(9,H3:H148)</f>
        <v>656000</v>
      </c>
      <c r="I149" s="11">
        <f>SUBTOTAL(9,I3:I148)</f>
        <v>656000</v>
      </c>
      <c r="J149" s="12">
        <f>SUBTOTAL(9,J3:J148)</f>
        <v>306000</v>
      </c>
    </row>
    <row r="150" spans="1:11">
      <c r="A150">
        <v>128</v>
      </c>
      <c r="B150">
        <v>0</v>
      </c>
      <c r="C150" t="s">
        <v>96</v>
      </c>
      <c r="D150" s="4">
        <v>7050000</v>
      </c>
      <c r="E150" s="4">
        <v>6465615</v>
      </c>
      <c r="F150" s="4">
        <v>-584385</v>
      </c>
      <c r="G150" s="6">
        <v>91.71</v>
      </c>
      <c r="H150" s="1">
        <f>SUBTOTAL(9,H151:H157)</f>
        <v>7050834</v>
      </c>
      <c r="I150" s="11">
        <f>SUBTOTAL(9,I151:I157)</f>
        <v>7050000</v>
      </c>
      <c r="J150" s="12">
        <f>SUBTOTAL(9,J151:J157)</f>
        <v>5700000</v>
      </c>
    </row>
    <row r="151" spans="1:11">
      <c r="A151">
        <v>7111</v>
      </c>
      <c r="B151">
        <v>0</v>
      </c>
      <c r="C151" t="s">
        <v>97</v>
      </c>
      <c r="D151" s="4">
        <v>6200000</v>
      </c>
      <c r="E151" s="4">
        <v>5660000</v>
      </c>
      <c r="F151" s="4">
        <v>-540000</v>
      </c>
      <c r="G151" s="6">
        <v>91.29</v>
      </c>
      <c r="H151" s="1">
        <f t="shared" ref="H151:H157" si="4">ROUND(E151/0.917,0)</f>
        <v>6172301</v>
      </c>
      <c r="I151" s="25">
        <v>6200000</v>
      </c>
      <c r="J151" s="26">
        <v>5000000</v>
      </c>
      <c r="K151" s="27"/>
    </row>
    <row r="152" spans="1:11">
      <c r="A152">
        <v>7112</v>
      </c>
      <c r="B152">
        <v>0</v>
      </c>
      <c r="C152" t="s">
        <v>98</v>
      </c>
      <c r="D152" s="4">
        <v>0</v>
      </c>
      <c r="E152" s="4">
        <v>0</v>
      </c>
      <c r="F152" s="4">
        <v>0</v>
      </c>
      <c r="G152" s="6">
        <v>0</v>
      </c>
      <c r="H152" s="1">
        <f t="shared" si="4"/>
        <v>0</v>
      </c>
      <c r="I152" s="25"/>
      <c r="J152" s="26"/>
      <c r="K152" s="27"/>
    </row>
    <row r="153" spans="1:11">
      <c r="A153">
        <v>7113</v>
      </c>
      <c r="B153">
        <v>0</v>
      </c>
      <c r="C153" t="s">
        <v>99</v>
      </c>
      <c r="D153" s="4">
        <v>0</v>
      </c>
      <c r="E153" s="4">
        <v>0</v>
      </c>
      <c r="F153" s="4">
        <v>0</v>
      </c>
      <c r="G153" s="6">
        <v>0</v>
      </c>
      <c r="H153" s="1">
        <f t="shared" si="4"/>
        <v>0</v>
      </c>
      <c r="I153" s="25"/>
      <c r="J153" s="26"/>
      <c r="K153" s="27"/>
    </row>
    <row r="154" spans="1:11">
      <c r="A154">
        <v>7114</v>
      </c>
      <c r="B154">
        <v>0</v>
      </c>
      <c r="C154" t="s">
        <v>100</v>
      </c>
      <c r="D154" s="4">
        <v>0</v>
      </c>
      <c r="E154" s="4">
        <v>0</v>
      </c>
      <c r="F154" s="4">
        <v>0</v>
      </c>
      <c r="G154" s="6">
        <v>0</v>
      </c>
      <c r="H154" s="1">
        <f t="shared" si="4"/>
        <v>0</v>
      </c>
      <c r="I154" s="25"/>
      <c r="J154" s="26"/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>
        <v>0</v>
      </c>
      <c r="E156" s="4">
        <v>0</v>
      </c>
      <c r="F156" s="4">
        <v>0</v>
      </c>
      <c r="G156" s="6">
        <v>0</v>
      </c>
      <c r="H156" s="1">
        <f t="shared" si="4"/>
        <v>0</v>
      </c>
      <c r="I156" s="25"/>
      <c r="J156" s="26"/>
      <c r="K156" s="27"/>
    </row>
    <row r="157" spans="1:11">
      <c r="A157">
        <v>7117</v>
      </c>
      <c r="B157">
        <v>0</v>
      </c>
      <c r="C157" t="s">
        <v>103</v>
      </c>
      <c r="D157" s="4">
        <v>850000</v>
      </c>
      <c r="E157" s="4">
        <v>805615</v>
      </c>
      <c r="F157" s="4">
        <v>-44385</v>
      </c>
      <c r="G157" s="6">
        <v>94.78</v>
      </c>
      <c r="H157" s="1">
        <f t="shared" si="4"/>
        <v>878533</v>
      </c>
      <c r="I157" s="25">
        <v>850000</v>
      </c>
      <c r="J157" s="26">
        <v>700000</v>
      </c>
      <c r="K157" s="27"/>
    </row>
    <row r="158" spans="1:11">
      <c r="A158">
        <v>129</v>
      </c>
      <c r="B158">
        <v>0</v>
      </c>
      <c r="C158" t="s">
        <v>104</v>
      </c>
      <c r="D158" s="4">
        <v>0</v>
      </c>
      <c r="E158" s="4">
        <v>0</v>
      </c>
      <c r="F158" s="4">
        <v>0</v>
      </c>
      <c r="G158" s="6">
        <v>0</v>
      </c>
      <c r="H158" s="1">
        <f>SUBTOTAL(9,H159:H182)</f>
        <v>0</v>
      </c>
      <c r="I158" s="11">
        <f>SUBTOTAL(9,I159:I182)</f>
        <v>0</v>
      </c>
      <c r="J158" s="12">
        <f>SUBTOTAL(9,J159:J182)</f>
        <v>0</v>
      </c>
    </row>
    <row r="159" spans="1:11">
      <c r="A159">
        <v>7211</v>
      </c>
      <c r="B159">
        <v>0</v>
      </c>
      <c r="C159" t="s">
        <v>105</v>
      </c>
      <c r="D159" s="4">
        <v>0</v>
      </c>
      <c r="E159" s="4">
        <v>0</v>
      </c>
      <c r="F159" s="4">
        <v>0</v>
      </c>
      <c r="G159" s="6">
        <v>0</v>
      </c>
      <c r="H159" s="1">
        <f t="shared" ref="H159:H167" si="5">ROUND(E159/0.917,0)</f>
        <v>0</v>
      </c>
      <c r="I159" s="25"/>
      <c r="J159" s="26"/>
      <c r="K159" s="27"/>
    </row>
    <row r="160" spans="1:11">
      <c r="A160">
        <v>7212</v>
      </c>
      <c r="B160">
        <v>0</v>
      </c>
      <c r="C160" t="s">
        <v>106</v>
      </c>
      <c r="D160" s="4">
        <v>0</v>
      </c>
      <c r="E160" s="4">
        <v>0</v>
      </c>
      <c r="F160" s="4">
        <v>0</v>
      </c>
      <c r="G160" s="6">
        <v>0</v>
      </c>
      <c r="H160" s="1">
        <f t="shared" si="5"/>
        <v>0</v>
      </c>
      <c r="I160" s="25"/>
      <c r="J160" s="26"/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">
        <f t="shared" si="5"/>
        <v>0</v>
      </c>
      <c r="I161" s="25"/>
      <c r="J161" s="26"/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">
        <f t="shared" si="5"/>
        <v>0</v>
      </c>
      <c r="I162" s="25"/>
      <c r="J162" s="26"/>
      <c r="K162" s="27"/>
    </row>
    <row r="163" spans="1:11">
      <c r="A163">
        <v>7215</v>
      </c>
      <c r="B163">
        <v>0</v>
      </c>
      <c r="C163" t="s">
        <v>109</v>
      </c>
      <c r="D163" s="4">
        <v>0</v>
      </c>
      <c r="E163" s="4">
        <v>0</v>
      </c>
      <c r="F163" s="4">
        <v>0</v>
      </c>
      <c r="G163" s="6">
        <v>0</v>
      </c>
      <c r="H163" s="1">
        <f t="shared" si="5"/>
        <v>0</v>
      </c>
      <c r="I163" s="25"/>
      <c r="J163" s="26"/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0</v>
      </c>
      <c r="F164" s="4">
        <v>0</v>
      </c>
      <c r="G164" s="6">
        <v>0</v>
      </c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>
        <v>0</v>
      </c>
      <c r="E165" s="4">
        <v>0</v>
      </c>
      <c r="F165" s="4">
        <v>0</v>
      </c>
      <c r="G165" s="6">
        <v>0</v>
      </c>
      <c r="H165" s="1">
        <f t="shared" si="5"/>
        <v>0</v>
      </c>
      <c r="I165" s="25"/>
      <c r="J165" s="26"/>
      <c r="K165" s="27"/>
    </row>
    <row r="166" spans="1:11">
      <c r="A166">
        <v>7218</v>
      </c>
      <c r="B166">
        <v>0</v>
      </c>
      <c r="C166" t="s">
        <v>112</v>
      </c>
      <c r="D166" s="4">
        <v>0</v>
      </c>
      <c r="E166" s="4">
        <v>0</v>
      </c>
      <c r="F166" s="4">
        <v>0</v>
      </c>
      <c r="G166" s="6">
        <v>0</v>
      </c>
      <c r="H166" s="1">
        <f t="shared" si="5"/>
        <v>0</v>
      </c>
      <c r="I166" s="25"/>
      <c r="J166" s="26"/>
      <c r="K166" s="27"/>
    </row>
    <row r="167" spans="1:11">
      <c r="A167">
        <v>7219</v>
      </c>
      <c r="B167">
        <v>0</v>
      </c>
      <c r="C167" t="s">
        <v>113</v>
      </c>
      <c r="D167" s="4">
        <v>0</v>
      </c>
      <c r="E167" s="4">
        <v>0</v>
      </c>
      <c r="F167" s="4">
        <v>0</v>
      </c>
      <c r="G167" s="6">
        <v>0</v>
      </c>
      <c r="H167" s="1">
        <f t="shared" si="5"/>
        <v>0</v>
      </c>
      <c r="I167" s="25"/>
      <c r="J167" s="26"/>
      <c r="K167" s="27"/>
    </row>
    <row r="168" spans="1:11">
      <c r="A168">
        <v>7223</v>
      </c>
      <c r="B168">
        <v>0</v>
      </c>
      <c r="C168" t="s">
        <v>114</v>
      </c>
      <c r="D168" s="4">
        <v>0</v>
      </c>
      <c r="E168" s="4">
        <v>0</v>
      </c>
      <c r="F168" s="4">
        <v>0</v>
      </c>
      <c r="G168" s="6">
        <v>0</v>
      </c>
      <c r="H168" s="1">
        <f>SUBTOTAL(9,H169:H172)</f>
        <v>0</v>
      </c>
      <c r="I168" s="11">
        <f>SUBTOTAL(9,I169:I172)</f>
        <v>0</v>
      </c>
      <c r="J168" s="12">
        <f>SUBTOTAL(9,J169:J172)</f>
        <v>0</v>
      </c>
    </row>
    <row r="169" spans="1:11">
      <c r="A169">
        <v>7223</v>
      </c>
      <c r="B169">
        <v>1</v>
      </c>
      <c r="C169" t="s">
        <v>115</v>
      </c>
      <c r="D169" s="4">
        <v>0</v>
      </c>
      <c r="E169" s="4">
        <v>0</v>
      </c>
      <c r="F169" s="4">
        <v>0</v>
      </c>
      <c r="G169" s="6">
        <v>0</v>
      </c>
      <c r="H169" s="1">
        <f>ROUND(E169/0.917,0)</f>
        <v>0</v>
      </c>
      <c r="I169" s="25"/>
      <c r="J169" s="26"/>
      <c r="K169" s="27"/>
    </row>
    <row r="170" spans="1:11">
      <c r="A170">
        <v>7223</v>
      </c>
      <c r="B170">
        <v>2</v>
      </c>
      <c r="C170" t="s">
        <v>116</v>
      </c>
      <c r="D170" s="4">
        <v>0</v>
      </c>
      <c r="E170" s="4">
        <v>0</v>
      </c>
      <c r="F170" s="4">
        <v>0</v>
      </c>
      <c r="G170" s="6">
        <v>0</v>
      </c>
      <c r="H170" s="1">
        <f>ROUND(E170/0.917,0)</f>
        <v>0</v>
      </c>
      <c r="I170" s="25"/>
      <c r="J170" s="26"/>
      <c r="K170" s="27"/>
    </row>
    <row r="171" spans="1:11">
      <c r="A171">
        <v>7223</v>
      </c>
      <c r="B171">
        <v>3</v>
      </c>
      <c r="C171" t="s">
        <v>117</v>
      </c>
      <c r="D171" s="4">
        <v>0</v>
      </c>
      <c r="E171" s="4">
        <v>0</v>
      </c>
      <c r="F171" s="4">
        <v>0</v>
      </c>
      <c r="G171" s="6">
        <v>0</v>
      </c>
      <c r="H171" s="1">
        <f>ROUND(E171/0.917,0)</f>
        <v>0</v>
      </c>
      <c r="I171" s="25"/>
      <c r="J171" s="26"/>
      <c r="K171" s="27"/>
    </row>
    <row r="172" spans="1:11">
      <c r="A172">
        <v>7223</v>
      </c>
      <c r="B172">
        <v>4</v>
      </c>
      <c r="C172" t="s">
        <v>118</v>
      </c>
      <c r="D172" s="4">
        <v>0</v>
      </c>
      <c r="E172" s="4">
        <v>0</v>
      </c>
      <c r="F172" s="4">
        <v>0</v>
      </c>
      <c r="G172" s="6">
        <v>0</v>
      </c>
      <c r="H172" s="1">
        <f>ROUND(E172/0.917,0)</f>
        <v>0</v>
      </c>
      <c r="I172" s="25"/>
      <c r="J172" s="26"/>
      <c r="K172" s="27"/>
    </row>
    <row r="173" spans="1:11">
      <c r="A173">
        <v>7224</v>
      </c>
      <c r="B173">
        <v>0</v>
      </c>
      <c r="C173" t="s">
        <v>119</v>
      </c>
      <c r="D173" s="4">
        <v>0</v>
      </c>
      <c r="E173" s="4">
        <v>0</v>
      </c>
      <c r="F173" s="4">
        <v>0</v>
      </c>
      <c r="G173" s="6">
        <v>0</v>
      </c>
      <c r="H173" s="1">
        <f>SUBTOTAL(9,H174)</f>
        <v>0</v>
      </c>
      <c r="I173" s="11">
        <f>SUBTOTAL(9,I174)</f>
        <v>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0</v>
      </c>
      <c r="E174" s="4">
        <v>0</v>
      </c>
      <c r="F174" s="4">
        <v>0</v>
      </c>
      <c r="G174" s="6">
        <v>0</v>
      </c>
      <c r="H174" s="1">
        <f>ROUND(E174/0.917,0)</f>
        <v>0</v>
      </c>
      <c r="I174" s="25"/>
      <c r="J174" s="26"/>
      <c r="K174" s="27"/>
    </row>
    <row r="175" spans="1:11">
      <c r="A175">
        <v>7225</v>
      </c>
      <c r="B175">
        <v>0</v>
      </c>
      <c r="C175" t="s">
        <v>121</v>
      </c>
      <c r="D175" s="4">
        <v>0</v>
      </c>
      <c r="E175" s="4">
        <v>0</v>
      </c>
      <c r="F175" s="4">
        <v>0</v>
      </c>
      <c r="G175" s="6">
        <v>0</v>
      </c>
      <c r="H175" s="1">
        <f>ROUND(E175/0.917,0)</f>
        <v>0</v>
      </c>
      <c r="I175" s="25"/>
      <c r="J175" s="26"/>
      <c r="K175" s="27"/>
    </row>
    <row r="176" spans="1:11">
      <c r="A176">
        <v>7226</v>
      </c>
      <c r="B176">
        <v>0</v>
      </c>
      <c r="C176" t="s">
        <v>122</v>
      </c>
      <c r="D176" s="4">
        <v>0</v>
      </c>
      <c r="E176" s="4">
        <v>0</v>
      </c>
      <c r="F176" s="4">
        <v>0</v>
      </c>
      <c r="G176" s="6">
        <v>0</v>
      </c>
      <c r="H176" s="1">
        <f>ROUND(E176/0.917,0)</f>
        <v>0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>
        <v>0</v>
      </c>
      <c r="E177" s="4">
        <v>0</v>
      </c>
      <c r="F177" s="4">
        <v>0</v>
      </c>
      <c r="G177" s="6">
        <v>0</v>
      </c>
      <c r="H177" s="1">
        <f>SUBTOTAL(9,H178:H179)</f>
        <v>0</v>
      </c>
      <c r="I177" s="11">
        <f>SUBTOTAL(9,I178:I179)</f>
        <v>0</v>
      </c>
      <c r="J177" s="12">
        <f>SUBTOTAL(9,J178:J179)</f>
        <v>0</v>
      </c>
    </row>
    <row r="178" spans="1:11">
      <c r="A178">
        <v>7231</v>
      </c>
      <c r="B178">
        <v>1</v>
      </c>
      <c r="C178" t="s">
        <v>124</v>
      </c>
      <c r="D178" s="4">
        <v>0</v>
      </c>
      <c r="E178" s="4">
        <v>0</v>
      </c>
      <c r="F178" s="4">
        <v>0</v>
      </c>
      <c r="G178" s="6">
        <v>0</v>
      </c>
      <c r="H178" s="1">
        <f>ROUND(E178/0.917,0)</f>
        <v>0</v>
      </c>
      <c r="I178" s="25"/>
      <c r="J178" s="26"/>
      <c r="K178" s="27"/>
    </row>
    <row r="179" spans="1:11">
      <c r="A179">
        <v>7231</v>
      </c>
      <c r="B179">
        <v>2</v>
      </c>
      <c r="C179" t="s">
        <v>125</v>
      </c>
      <c r="D179" s="4">
        <v>0</v>
      </c>
      <c r="E179" s="4">
        <v>0</v>
      </c>
      <c r="F179" s="4">
        <v>0</v>
      </c>
      <c r="G179" s="6">
        <v>0</v>
      </c>
      <c r="H179" s="1">
        <f>ROUND(E179/0.917,0)</f>
        <v>0</v>
      </c>
      <c r="I179" s="25"/>
      <c r="J179" s="26"/>
      <c r="K179" s="27"/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">
        <f>ROUND(E182/0.917,0)</f>
        <v>0</v>
      </c>
      <c r="I182" s="25"/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436000</v>
      </c>
      <c r="E183" s="4">
        <v>440317</v>
      </c>
      <c r="F183" s="4">
        <v>4317</v>
      </c>
      <c r="G183" s="6">
        <v>100.99</v>
      </c>
      <c r="H183" s="1">
        <f>SUBTOTAL(9,H184:H210)</f>
        <v>463884</v>
      </c>
      <c r="I183" s="11">
        <f>SUBTOTAL(9,I184:I210)</f>
        <v>431000</v>
      </c>
      <c r="J183" s="12">
        <f>SUBTOTAL(9,J184:J210)</f>
        <v>431000</v>
      </c>
    </row>
    <row r="184" spans="1:11">
      <c r="A184">
        <v>7311</v>
      </c>
      <c r="B184">
        <v>0</v>
      </c>
      <c r="C184" t="s">
        <v>130</v>
      </c>
      <c r="D184" s="4">
        <v>0</v>
      </c>
      <c r="E184" s="4">
        <v>0</v>
      </c>
      <c r="F184" s="4">
        <v>0</v>
      </c>
      <c r="G184" s="6">
        <v>0</v>
      </c>
      <c r="H184" s="3">
        <f>D184</f>
        <v>0</v>
      </c>
      <c r="I184" s="25">
        <v>0</v>
      </c>
      <c r="J184" s="26"/>
      <c r="K184" s="27"/>
    </row>
    <row r="185" spans="1:11">
      <c r="A185">
        <v>7312</v>
      </c>
      <c r="B185">
        <v>0</v>
      </c>
      <c r="C185" t="s">
        <v>131</v>
      </c>
      <c r="D185" s="4">
        <v>0</v>
      </c>
      <c r="E185" s="4">
        <v>0</v>
      </c>
      <c r="F185" s="4">
        <v>0</v>
      </c>
      <c r="G185" s="6">
        <v>0</v>
      </c>
      <c r="H185" s="1">
        <f>ROUND(E185/0.917,0)</f>
        <v>0</v>
      </c>
      <c r="I185" s="25"/>
      <c r="J185" s="26"/>
      <c r="K185" s="27"/>
    </row>
    <row r="186" spans="1:11">
      <c r="A186">
        <v>7313</v>
      </c>
      <c r="B186">
        <v>0</v>
      </c>
      <c r="C186" t="s">
        <v>132</v>
      </c>
      <c r="D186" s="4">
        <v>100000</v>
      </c>
      <c r="E186" s="4">
        <v>100000</v>
      </c>
      <c r="F186" s="4">
        <v>0</v>
      </c>
      <c r="G186" s="6">
        <v>100</v>
      </c>
      <c r="H186" s="1">
        <f>ROUND(E186/0.917,0)</f>
        <v>109051</v>
      </c>
      <c r="I186" s="25">
        <v>100000</v>
      </c>
      <c r="J186" s="26">
        <v>100000</v>
      </c>
      <c r="K186" s="27"/>
    </row>
    <row r="187" spans="1:11">
      <c r="A187">
        <v>7314</v>
      </c>
      <c r="B187">
        <v>0</v>
      </c>
      <c r="C187" t="s">
        <v>133</v>
      </c>
      <c r="D187" s="4">
        <v>40000</v>
      </c>
      <c r="E187" s="4">
        <v>35500</v>
      </c>
      <c r="F187" s="4">
        <v>-4500</v>
      </c>
      <c r="G187" s="6">
        <v>88.75</v>
      </c>
      <c r="H187" s="3">
        <f>D187</f>
        <v>40000</v>
      </c>
      <c r="I187" s="25">
        <v>40000</v>
      </c>
      <c r="J187" s="26">
        <v>40000</v>
      </c>
      <c r="K187" s="27"/>
    </row>
    <row r="188" spans="1:11">
      <c r="A188">
        <v>7315</v>
      </c>
      <c r="B188">
        <v>0</v>
      </c>
      <c r="C188" t="s">
        <v>134</v>
      </c>
      <c r="D188" s="4">
        <v>1000</v>
      </c>
      <c r="E188" s="4">
        <v>0</v>
      </c>
      <c r="F188" s="4">
        <v>-1000</v>
      </c>
      <c r="G188" s="6">
        <v>0</v>
      </c>
      <c r="H188" s="3">
        <f t="shared" ref="H188:H189" si="6">D188</f>
        <v>1000</v>
      </c>
      <c r="I188" s="25">
        <v>1000</v>
      </c>
      <c r="J188" s="26">
        <v>1000</v>
      </c>
      <c r="K188" s="27"/>
    </row>
    <row r="189" spans="1:11">
      <c r="A189">
        <v>7316</v>
      </c>
      <c r="B189">
        <v>0</v>
      </c>
      <c r="C189" t="s">
        <v>135</v>
      </c>
      <c r="D189" s="4">
        <v>0</v>
      </c>
      <c r="E189" s="4">
        <v>0</v>
      </c>
      <c r="F189" s="4">
        <v>0</v>
      </c>
      <c r="G189" s="6">
        <v>0</v>
      </c>
      <c r="H189" s="3">
        <f t="shared" si="6"/>
        <v>0</v>
      </c>
      <c r="I189" s="25">
        <v>0</v>
      </c>
      <c r="J189" s="26">
        <v>0</v>
      </c>
      <c r="K189" s="27"/>
    </row>
    <row r="190" spans="1:11">
      <c r="A190">
        <v>7317</v>
      </c>
      <c r="B190">
        <v>0</v>
      </c>
      <c r="C190" t="s">
        <v>114</v>
      </c>
      <c r="D190" s="4">
        <v>0</v>
      </c>
      <c r="E190" s="4">
        <v>0</v>
      </c>
      <c r="F190" s="4">
        <v>0</v>
      </c>
      <c r="G190" s="6">
        <v>0</v>
      </c>
      <c r="H190" s="1">
        <f>SUBTOTAL(9,H191:H192)</f>
        <v>0</v>
      </c>
      <c r="I190" s="11">
        <f>SUBTOTAL(9,I191:I192)</f>
        <v>0</v>
      </c>
      <c r="J190" s="12">
        <f>SUBTOTAL(9,J191:J192)</f>
        <v>0</v>
      </c>
    </row>
    <row r="191" spans="1:11">
      <c r="A191">
        <v>7317</v>
      </c>
      <c r="B191">
        <v>1</v>
      </c>
      <c r="C191" t="s">
        <v>115</v>
      </c>
      <c r="D191" s="4">
        <v>0</v>
      </c>
      <c r="E191" s="4">
        <v>0</v>
      </c>
      <c r="F191" s="4">
        <v>0</v>
      </c>
      <c r="G191" s="6">
        <v>0</v>
      </c>
      <c r="H191" s="1">
        <f>ROUND(E191/0.917,0)</f>
        <v>0</v>
      </c>
      <c r="I191" s="25"/>
      <c r="J191" s="26"/>
      <c r="K191" s="27"/>
    </row>
    <row r="192" spans="1:11">
      <c r="A192">
        <v>7317</v>
      </c>
      <c r="B192">
        <v>2</v>
      </c>
      <c r="C192" t="s">
        <v>117</v>
      </c>
      <c r="D192" s="4">
        <v>0</v>
      </c>
      <c r="E192" s="4">
        <v>0</v>
      </c>
      <c r="F192" s="4">
        <v>0</v>
      </c>
      <c r="G192" s="6">
        <v>0</v>
      </c>
      <c r="H192" s="1">
        <f>ROUND(E192/0.917,0)</f>
        <v>0</v>
      </c>
      <c r="I192" s="25"/>
      <c r="J192" s="26"/>
      <c r="K192" s="27"/>
    </row>
    <row r="193" spans="1:11">
      <c r="A193">
        <v>7318</v>
      </c>
      <c r="B193">
        <v>0</v>
      </c>
      <c r="C193" t="s">
        <v>119</v>
      </c>
      <c r="D193" s="4">
        <v>0</v>
      </c>
      <c r="E193" s="4">
        <v>0</v>
      </c>
      <c r="F193" s="4">
        <v>0</v>
      </c>
      <c r="G193" s="6">
        <v>0</v>
      </c>
      <c r="H193" s="1">
        <f>SUBTOTAL(9,H194:H195)</f>
        <v>0</v>
      </c>
      <c r="I193" s="11">
        <f>SUBTOTAL(9,I194:I195)</f>
        <v>0</v>
      </c>
      <c r="J193" s="12">
        <f>SUBTOTAL(9,J194:J195)</f>
        <v>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">
        <f t="shared" ref="H194:H206" si="7">ROUND(E194/0.917,0)</f>
        <v>0</v>
      </c>
      <c r="I194" s="25"/>
      <c r="J194" s="26"/>
      <c r="K194" s="27"/>
    </row>
    <row r="195" spans="1:11">
      <c r="A195">
        <v>7318</v>
      </c>
      <c r="B195">
        <v>2</v>
      </c>
      <c r="C195" t="s">
        <v>136</v>
      </c>
      <c r="D195" s="4">
        <v>0</v>
      </c>
      <c r="E195" s="4">
        <v>0</v>
      </c>
      <c r="F195" s="4">
        <v>0</v>
      </c>
      <c r="G195" s="6">
        <v>0</v>
      </c>
      <c r="H195" s="1">
        <f t="shared" si="7"/>
        <v>0</v>
      </c>
      <c r="I195" s="25"/>
      <c r="J195" s="26"/>
      <c r="K195" s="27"/>
    </row>
    <row r="196" spans="1:11">
      <c r="A196">
        <v>7319</v>
      </c>
      <c r="B196">
        <v>0</v>
      </c>
      <c r="C196" t="s">
        <v>137</v>
      </c>
      <c r="D196" s="4">
        <v>0</v>
      </c>
      <c r="E196" s="4">
        <v>0</v>
      </c>
      <c r="F196" s="4">
        <v>0</v>
      </c>
      <c r="G196" s="6">
        <v>0</v>
      </c>
      <c r="H196" s="1">
        <f t="shared" si="7"/>
        <v>0</v>
      </c>
      <c r="I196" s="25"/>
      <c r="J196" s="26"/>
      <c r="K196" s="27"/>
    </row>
    <row r="197" spans="1:11">
      <c r="A197">
        <v>7321</v>
      </c>
      <c r="B197">
        <v>0</v>
      </c>
      <c r="C197" t="s">
        <v>138</v>
      </c>
      <c r="D197" s="4">
        <v>5000</v>
      </c>
      <c r="E197" s="4">
        <v>8370</v>
      </c>
      <c r="F197" s="4">
        <v>3370</v>
      </c>
      <c r="G197" s="6">
        <v>167.4</v>
      </c>
      <c r="H197" s="1">
        <f t="shared" si="7"/>
        <v>9128</v>
      </c>
      <c r="I197" s="25">
        <v>10000</v>
      </c>
      <c r="J197" s="26">
        <v>10000</v>
      </c>
      <c r="K197" s="27"/>
    </row>
    <row r="198" spans="1:11">
      <c r="A198">
        <v>7322</v>
      </c>
      <c r="B198">
        <v>0</v>
      </c>
      <c r="C198" t="s">
        <v>139</v>
      </c>
      <c r="D198" s="4">
        <v>20000</v>
      </c>
      <c r="E198" s="4">
        <v>26172</v>
      </c>
      <c r="F198" s="4">
        <v>6172</v>
      </c>
      <c r="G198" s="6">
        <v>130.86000000000001</v>
      </c>
      <c r="H198" s="1">
        <f t="shared" si="7"/>
        <v>28541</v>
      </c>
      <c r="I198" s="25">
        <v>20000</v>
      </c>
      <c r="J198" s="26">
        <v>20000</v>
      </c>
      <c r="K198" s="27"/>
    </row>
    <row r="199" spans="1:11">
      <c r="A199">
        <v>7323</v>
      </c>
      <c r="B199">
        <v>0</v>
      </c>
      <c r="C199" t="s">
        <v>140</v>
      </c>
      <c r="D199" s="4">
        <v>0</v>
      </c>
      <c r="E199" s="4">
        <v>13437</v>
      </c>
      <c r="F199" s="4">
        <v>13437</v>
      </c>
      <c r="G199" s="6">
        <v>0</v>
      </c>
      <c r="H199" s="1">
        <f t="shared" si="7"/>
        <v>14653</v>
      </c>
      <c r="I199" s="25">
        <v>15000</v>
      </c>
      <c r="J199" s="26">
        <v>15000</v>
      </c>
      <c r="K199" s="27"/>
    </row>
    <row r="200" spans="1:11">
      <c r="A200">
        <v>7324</v>
      </c>
      <c r="B200">
        <v>0</v>
      </c>
      <c r="C200" t="s">
        <v>141</v>
      </c>
      <c r="D200" s="4">
        <v>0</v>
      </c>
      <c r="E200" s="4">
        <v>0</v>
      </c>
      <c r="F200" s="4">
        <v>0</v>
      </c>
      <c r="G200" s="6">
        <v>0</v>
      </c>
      <c r="H200" s="1">
        <f t="shared" si="7"/>
        <v>0</v>
      </c>
      <c r="I200" s="25"/>
      <c r="J200" s="26">
        <v>0</v>
      </c>
      <c r="K200" s="27"/>
    </row>
    <row r="201" spans="1:11">
      <c r="A201">
        <v>7325</v>
      </c>
      <c r="B201">
        <v>0</v>
      </c>
      <c r="C201" t="s">
        <v>142</v>
      </c>
      <c r="D201" s="4">
        <v>35000</v>
      </c>
      <c r="E201" s="4">
        <v>39152</v>
      </c>
      <c r="F201" s="4">
        <v>4152</v>
      </c>
      <c r="G201" s="6">
        <v>111.86</v>
      </c>
      <c r="H201" s="1">
        <f t="shared" si="7"/>
        <v>42696</v>
      </c>
      <c r="I201" s="25">
        <v>35000</v>
      </c>
      <c r="J201" s="26">
        <v>35000</v>
      </c>
      <c r="K201" s="27"/>
    </row>
    <row r="202" spans="1:11">
      <c r="A202">
        <v>7326</v>
      </c>
      <c r="B202">
        <v>0</v>
      </c>
      <c r="C202" t="s">
        <v>143</v>
      </c>
      <c r="D202" s="4">
        <v>0</v>
      </c>
      <c r="E202" s="4">
        <v>0</v>
      </c>
      <c r="F202" s="4">
        <v>0</v>
      </c>
      <c r="G202" s="6">
        <v>0</v>
      </c>
      <c r="H202" s="1">
        <f t="shared" si="7"/>
        <v>0</v>
      </c>
      <c r="I202" s="25"/>
      <c r="J202" s="26"/>
      <c r="K202" s="27"/>
    </row>
    <row r="203" spans="1:11">
      <c r="A203">
        <v>7327</v>
      </c>
      <c r="B203">
        <v>0</v>
      </c>
      <c r="C203" t="s">
        <v>122</v>
      </c>
      <c r="D203" s="4">
        <v>0</v>
      </c>
      <c r="E203" s="4">
        <v>0</v>
      </c>
      <c r="F203" s="4">
        <v>0</v>
      </c>
      <c r="G203" s="6">
        <v>0</v>
      </c>
      <c r="H203" s="1">
        <f t="shared" si="7"/>
        <v>0</v>
      </c>
      <c r="I203" s="25"/>
      <c r="J203" s="26"/>
      <c r="K203" s="27"/>
    </row>
    <row r="204" spans="1:11">
      <c r="A204">
        <v>7328</v>
      </c>
      <c r="B204">
        <v>0</v>
      </c>
      <c r="C204" t="s">
        <v>144</v>
      </c>
      <c r="D204" s="4">
        <v>0</v>
      </c>
      <c r="E204" s="4">
        <v>0</v>
      </c>
      <c r="F204" s="4">
        <v>0</v>
      </c>
      <c r="G204" s="6">
        <v>0</v>
      </c>
      <c r="H204" s="1">
        <f t="shared" si="7"/>
        <v>0</v>
      </c>
      <c r="I204" s="25"/>
      <c r="J204" s="26"/>
      <c r="K204" s="27"/>
    </row>
    <row r="205" spans="1:11">
      <c r="A205">
        <v>7329</v>
      </c>
      <c r="B205">
        <v>0</v>
      </c>
      <c r="C205" t="s">
        <v>145</v>
      </c>
      <c r="D205" s="4">
        <v>10000</v>
      </c>
      <c r="E205" s="4">
        <v>2480</v>
      </c>
      <c r="F205" s="4">
        <v>-7520</v>
      </c>
      <c r="G205" s="6">
        <v>24.8</v>
      </c>
      <c r="H205" s="1">
        <f t="shared" si="7"/>
        <v>2704</v>
      </c>
      <c r="I205" s="25">
        <v>5000</v>
      </c>
      <c r="J205" s="26">
        <v>5000</v>
      </c>
      <c r="K205" s="27"/>
    </row>
    <row r="206" spans="1:11">
      <c r="A206">
        <v>7331</v>
      </c>
      <c r="B206">
        <v>0</v>
      </c>
      <c r="C206" t="s">
        <v>146</v>
      </c>
      <c r="D206" s="4">
        <v>0</v>
      </c>
      <c r="E206" s="4">
        <v>0</v>
      </c>
      <c r="F206" s="4">
        <v>0</v>
      </c>
      <c r="G206" s="6">
        <v>0</v>
      </c>
      <c r="H206" s="1">
        <f t="shared" si="7"/>
        <v>0</v>
      </c>
      <c r="I206" s="25"/>
      <c r="J206" s="26"/>
      <c r="K206" s="27"/>
    </row>
    <row r="207" spans="1:11">
      <c r="A207">
        <v>7332</v>
      </c>
      <c r="B207">
        <v>0</v>
      </c>
      <c r="C207" t="s">
        <v>147</v>
      </c>
      <c r="D207" s="4">
        <v>220000</v>
      </c>
      <c r="E207" s="4">
        <v>205206</v>
      </c>
      <c r="F207" s="4">
        <v>-14794</v>
      </c>
      <c r="G207" s="6">
        <v>93.28</v>
      </c>
      <c r="H207" s="2">
        <f>E207</f>
        <v>205206</v>
      </c>
      <c r="I207" s="25">
        <v>200000</v>
      </c>
      <c r="J207" s="26">
        <v>200000</v>
      </c>
      <c r="K207" s="27"/>
    </row>
    <row r="208" spans="1:11">
      <c r="A208">
        <v>7333</v>
      </c>
      <c r="B208">
        <v>0</v>
      </c>
      <c r="C208" t="s">
        <v>148</v>
      </c>
      <c r="D208" s="4">
        <v>5000</v>
      </c>
      <c r="E208" s="4">
        <v>10000</v>
      </c>
      <c r="F208" s="4">
        <v>5000</v>
      </c>
      <c r="G208" s="6">
        <v>200</v>
      </c>
      <c r="H208" s="1">
        <f>ROUND(E208/0.917,0)</f>
        <v>10905</v>
      </c>
      <c r="I208" s="25">
        <v>5000</v>
      </c>
      <c r="J208" s="26">
        <v>5000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">
        <f>ROUND(E209/0.917,0)</f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">
        <f>ROUND(E210/0.917,0)</f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0</v>
      </c>
      <c r="E218" s="4">
        <v>0</v>
      </c>
      <c r="F218" s="4">
        <v>0</v>
      </c>
      <c r="G218" s="6">
        <v>0</v>
      </c>
      <c r="H218" s="1">
        <f>SUBTOTAL(9,H219)</f>
        <v>0</v>
      </c>
      <c r="I218" s="11">
        <f>SUBTOTAL(9,I219)</f>
        <v>0</v>
      </c>
      <c r="J218" s="12">
        <f>SUBTOTAL(9,J219)</f>
        <v>0</v>
      </c>
    </row>
    <row r="219" spans="1:11">
      <c r="A219">
        <v>7441</v>
      </c>
      <c r="B219">
        <v>0</v>
      </c>
      <c r="C219" t="s">
        <v>154</v>
      </c>
      <c r="D219" s="4">
        <v>0</v>
      </c>
      <c r="E219" s="4">
        <v>0</v>
      </c>
      <c r="F219" s="4">
        <v>0</v>
      </c>
      <c r="G219" s="6">
        <v>0</v>
      </c>
      <c r="H219" s="1">
        <f>ROUND(E219/0.917,0)</f>
        <v>0</v>
      </c>
      <c r="I219" s="25"/>
      <c r="J219" s="26"/>
      <c r="K219" s="27"/>
    </row>
    <row r="220" spans="1:11">
      <c r="A220">
        <v>135</v>
      </c>
      <c r="B220">
        <v>0</v>
      </c>
      <c r="C220" t="s">
        <v>155</v>
      </c>
      <c r="D220" s="4">
        <v>0</v>
      </c>
      <c r="E220" s="4">
        <v>0</v>
      </c>
      <c r="F220" s="4">
        <v>0</v>
      </c>
      <c r="G220" s="6">
        <v>0</v>
      </c>
      <c r="H220" s="1">
        <f>SUBTOTAL(9,H221:H222)</f>
        <v>0</v>
      </c>
      <c r="I220" s="11">
        <f>SUBTOTAL(9,I221:I222)</f>
        <v>0</v>
      </c>
      <c r="J220" s="12">
        <f>SUBTOTAL(9,J221:J222)</f>
        <v>0</v>
      </c>
    </row>
    <row r="221" spans="1:11">
      <c r="A221">
        <v>7451</v>
      </c>
      <c r="B221">
        <v>0</v>
      </c>
      <c r="C221" t="s">
        <v>156</v>
      </c>
      <c r="D221" s="4">
        <v>0</v>
      </c>
      <c r="E221" s="4">
        <v>0</v>
      </c>
      <c r="F221" s="4">
        <v>0</v>
      </c>
      <c r="G221" s="6">
        <v>0</v>
      </c>
      <c r="H221" s="1">
        <f>ROUND(E221/0.917,0)</f>
        <v>0</v>
      </c>
      <c r="I221" s="25"/>
      <c r="J221" s="26"/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7486000</v>
      </c>
      <c r="E231" s="4">
        <v>6905932</v>
      </c>
      <c r="F231" s="4">
        <v>-580068</v>
      </c>
      <c r="G231" s="6">
        <v>92.25</v>
      </c>
      <c r="H231" s="1">
        <f>SUBTOTAL(9,H150:H230)</f>
        <v>7514718</v>
      </c>
      <c r="I231" s="11">
        <f>SUBTOTAL(9,I150:I230)</f>
        <v>7481000</v>
      </c>
      <c r="J231" s="12">
        <f>SUBTOTAL(9,J150:J230)</f>
        <v>6131000</v>
      </c>
    </row>
    <row r="232" spans="1:11">
      <c r="A232">
        <v>226</v>
      </c>
      <c r="B232">
        <v>0</v>
      </c>
      <c r="C232" t="s">
        <v>164</v>
      </c>
      <c r="D232" s="4">
        <v>-6975000</v>
      </c>
      <c r="E232" s="4">
        <v>-6249367</v>
      </c>
      <c r="F232" s="4">
        <v>725633</v>
      </c>
      <c r="G232" s="6">
        <v>89.6</v>
      </c>
      <c r="H232" s="1">
        <f>H149-H231</f>
        <v>-6858718</v>
      </c>
      <c r="I232" s="11">
        <f>I149-I231</f>
        <v>-6825000</v>
      </c>
      <c r="J232" s="12">
        <f>J149-J231</f>
        <v>-5825000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300000</v>
      </c>
      <c r="E240" s="4">
        <v>300000</v>
      </c>
      <c r="F240" s="4">
        <v>0</v>
      </c>
      <c r="G240" s="6">
        <v>100</v>
      </c>
      <c r="H240" s="1">
        <f>SUBTOTAL(9,H241)</f>
        <v>300000</v>
      </c>
      <c r="I240" s="11">
        <f>SUBTOTAL(9,I241)</f>
        <v>300000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300000</v>
      </c>
      <c r="E241" s="4">
        <v>300000</v>
      </c>
      <c r="F241" s="4">
        <v>0</v>
      </c>
      <c r="G241" s="6">
        <v>100</v>
      </c>
      <c r="H241" s="2">
        <f>E241</f>
        <v>300000</v>
      </c>
      <c r="I241" s="25">
        <v>300000</v>
      </c>
      <c r="J241" s="26">
        <v>0</v>
      </c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0</v>
      </c>
      <c r="F244" s="4">
        <v>0</v>
      </c>
      <c r="G244" s="6">
        <v>0</v>
      </c>
      <c r="H244" s="1">
        <f>SUBTOTAL(9,H245:H250)</f>
        <v>0</v>
      </c>
      <c r="I244" s="11">
        <f>SUBTOTAL(9,I245:I250)</f>
        <v>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0</v>
      </c>
      <c r="F247" s="4">
        <v>0</v>
      </c>
      <c r="G247" s="6">
        <v>0</v>
      </c>
      <c r="H247" s="1">
        <f t="shared" si="8"/>
        <v>0</v>
      </c>
      <c r="I247" s="25"/>
      <c r="J247" s="26"/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300000</v>
      </c>
      <c r="E253" s="4">
        <v>300000</v>
      </c>
      <c r="F253" s="4">
        <v>0</v>
      </c>
      <c r="G253" s="6">
        <v>100</v>
      </c>
      <c r="H253" s="1">
        <f>SUBTOTAL(9,H234:H252)</f>
        <v>300000</v>
      </c>
      <c r="I253" s="11">
        <f>SUBTOTAL(9,I234:I252)</f>
        <v>300000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0</v>
      </c>
      <c r="E254" s="4">
        <v>0</v>
      </c>
      <c r="F254" s="4">
        <v>0</v>
      </c>
      <c r="G254" s="6">
        <v>0</v>
      </c>
      <c r="H254" s="1">
        <f>SUBTOTAL(9,H255)</f>
        <v>0</v>
      </c>
      <c r="I254" s="11">
        <f>SUBTOTAL(9,I255)</f>
        <v>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0</v>
      </c>
      <c r="E255" s="4">
        <v>0</v>
      </c>
      <c r="F255" s="4">
        <v>0</v>
      </c>
      <c r="G255" s="6">
        <v>0</v>
      </c>
      <c r="H255" s="1">
        <f>ROUND(E255/0.917,0)</f>
        <v>0</v>
      </c>
      <c r="I255" s="25"/>
      <c r="J255" s="26"/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0</v>
      </c>
      <c r="F256" s="4">
        <v>0</v>
      </c>
      <c r="G256" s="6">
        <v>0</v>
      </c>
      <c r="H256" s="1">
        <f>SUBTOTAL(9,H257:H261)</f>
        <v>0</v>
      </c>
      <c r="I256" s="11">
        <f>SUBTOTAL(9,I257:I261)</f>
        <v>0</v>
      </c>
      <c r="J256" s="12">
        <f>SUBTOTAL(9,J257:J261)</f>
        <v>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0</v>
      </c>
      <c r="F260" s="4">
        <v>0</v>
      </c>
      <c r="G260" s="6">
        <v>0</v>
      </c>
      <c r="H260" s="1">
        <f>ROUND(E260/0.917,0)</f>
        <v>0</v>
      </c>
      <c r="I260" s="25"/>
      <c r="J260" s="26"/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">
        <f>SUBTOTAL(9,H265)</f>
        <v>0</v>
      </c>
      <c r="I264" s="11">
        <f>SUBTOTAL(9,I265)</f>
        <v>0</v>
      </c>
      <c r="J264" s="12">
        <f>SUBTOTAL(9,J265)</f>
        <v>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">
        <f>ROUND(E265/0.917,0)</f>
        <v>0</v>
      </c>
      <c r="I265" s="25"/>
      <c r="J265" s="26"/>
      <c r="K265" s="27"/>
    </row>
    <row r="266" spans="1:11">
      <c r="A266">
        <v>144</v>
      </c>
      <c r="B266">
        <v>0</v>
      </c>
      <c r="C266" t="s">
        <v>189</v>
      </c>
      <c r="D266" s="4">
        <v>0</v>
      </c>
      <c r="E266" s="4">
        <v>0</v>
      </c>
      <c r="F266" s="4">
        <v>0</v>
      </c>
      <c r="G266" s="6">
        <v>0</v>
      </c>
      <c r="H266" s="1">
        <f>SUBTOTAL(9,H267)</f>
        <v>0</v>
      </c>
      <c r="I266" s="11">
        <f>SUBTOTAL(9,I267)</f>
        <v>0</v>
      </c>
      <c r="J266" s="12">
        <f>SUBTOTAL(9,J267)</f>
        <v>0</v>
      </c>
    </row>
    <row r="267" spans="1:11">
      <c r="A267">
        <v>7551</v>
      </c>
      <c r="B267">
        <v>0</v>
      </c>
      <c r="C267" t="s">
        <v>155</v>
      </c>
      <c r="D267" s="4">
        <v>0</v>
      </c>
      <c r="E267" s="4">
        <v>0</v>
      </c>
      <c r="F267" s="4">
        <v>0</v>
      </c>
      <c r="G267" s="6">
        <v>0</v>
      </c>
      <c r="H267" s="1">
        <f>ROUND(E267/0.917,0)</f>
        <v>0</v>
      </c>
      <c r="I267" s="25"/>
      <c r="J267" s="26"/>
      <c r="K267" s="27"/>
    </row>
    <row r="268" spans="1:11">
      <c r="A268">
        <v>145</v>
      </c>
      <c r="B268">
        <v>0</v>
      </c>
      <c r="C268" t="s">
        <v>190</v>
      </c>
      <c r="D268" s="4">
        <v>0</v>
      </c>
      <c r="E268" s="4">
        <v>0</v>
      </c>
      <c r="F268" s="4">
        <v>0</v>
      </c>
      <c r="G268" s="6">
        <v>0</v>
      </c>
      <c r="H268" s="1">
        <f>SUBTOTAL(9,H254:H267)</f>
        <v>0</v>
      </c>
      <c r="I268" s="11">
        <f>SUBTOTAL(9,I254:I267)</f>
        <v>0</v>
      </c>
      <c r="J268" s="12">
        <f>SUBTOTAL(9,J254:J267)</f>
        <v>0</v>
      </c>
    </row>
    <row r="269" spans="1:11">
      <c r="A269">
        <v>227</v>
      </c>
      <c r="B269">
        <v>0</v>
      </c>
      <c r="C269" t="s">
        <v>191</v>
      </c>
      <c r="D269" s="4">
        <v>300000</v>
      </c>
      <c r="E269" s="4">
        <v>300000</v>
      </c>
      <c r="F269" s="4">
        <v>0</v>
      </c>
      <c r="G269" s="6">
        <v>100</v>
      </c>
      <c r="H269" s="1">
        <f>H253-H268</f>
        <v>300000</v>
      </c>
      <c r="I269" s="11">
        <f>I253-I268</f>
        <v>300000</v>
      </c>
      <c r="J269" s="12">
        <f>J253-J268</f>
        <v>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">
        <f>ROUND(E286/0.917,0)</f>
        <v>0</v>
      </c>
      <c r="I286" s="25"/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7000000</v>
      </c>
      <c r="E287" s="4">
        <v>5000000</v>
      </c>
      <c r="F287" s="4">
        <v>-2000000</v>
      </c>
      <c r="G287" s="6">
        <v>71.430000000000007</v>
      </c>
      <c r="H287" s="1">
        <f>SUBTOTAL(9,H288)</f>
        <v>7000000</v>
      </c>
      <c r="I287" s="11">
        <f>SUBTOTAL(9,I288)</f>
        <v>6600000</v>
      </c>
      <c r="J287" s="12">
        <f>SUBTOTAL(9,J288)</f>
        <v>6000000</v>
      </c>
    </row>
    <row r="288" spans="1:11">
      <c r="A288">
        <v>8853</v>
      </c>
      <c r="B288">
        <v>0</v>
      </c>
      <c r="C288" t="s">
        <v>201</v>
      </c>
      <c r="D288" s="4">
        <v>7000000</v>
      </c>
      <c r="E288" s="4">
        <v>5000000</v>
      </c>
      <c r="F288" s="4">
        <v>-2000000</v>
      </c>
      <c r="G288" s="6">
        <v>71.430000000000007</v>
      </c>
      <c r="H288" s="3">
        <f>D288</f>
        <v>7000000</v>
      </c>
      <c r="I288" s="25">
        <v>6600000</v>
      </c>
      <c r="J288" s="26">
        <v>6000000</v>
      </c>
      <c r="K288" s="27"/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0</v>
      </c>
      <c r="E297" s="4">
        <v>0</v>
      </c>
      <c r="F297" s="4">
        <v>0</v>
      </c>
      <c r="G297" s="6">
        <v>0</v>
      </c>
      <c r="H297" s="1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>
        <v>8881</v>
      </c>
      <c r="B298">
        <v>0</v>
      </c>
      <c r="C298" t="s">
        <v>206</v>
      </c>
      <c r="D298" s="4">
        <v>0</v>
      </c>
      <c r="E298" s="4">
        <v>0</v>
      </c>
      <c r="F298" s="4">
        <v>0</v>
      </c>
      <c r="G298" s="6">
        <v>0</v>
      </c>
      <c r="H298" s="1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0</v>
      </c>
      <c r="E302" s="4">
        <v>0</v>
      </c>
      <c r="F302" s="4">
        <v>0</v>
      </c>
      <c r="G302" s="6">
        <v>0</v>
      </c>
      <c r="H302" s="1">
        <f>ROUND(E302/0.917,0)</f>
        <v>0</v>
      </c>
      <c r="I302" s="25"/>
      <c r="J302" s="26"/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7000000</v>
      </c>
      <c r="E306" s="4">
        <v>5000000</v>
      </c>
      <c r="F306" s="4">
        <v>-2000000</v>
      </c>
      <c r="G306" s="6">
        <v>71.430000000000007</v>
      </c>
      <c r="H306" s="1">
        <f>SUBTOTAL(9,H271:H305)</f>
        <v>7000000</v>
      </c>
      <c r="I306" s="11">
        <f>SUBTOTAL(9,I271:I305)</f>
        <v>6600000</v>
      </c>
      <c r="J306" s="12">
        <f>SUBTOTAL(9,J271:J305)</f>
        <v>6000000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0</v>
      </c>
      <c r="E325" s="4">
        <v>0</v>
      </c>
      <c r="F325" s="4">
        <v>0</v>
      </c>
      <c r="G325" s="6">
        <v>0</v>
      </c>
      <c r="H325" s="1">
        <f>SUBTOTAL(9,H326:H330)</f>
        <v>0</v>
      </c>
      <c r="I325" s="11">
        <f>SUBTOTAL(9,I326:I330)</f>
        <v>0</v>
      </c>
      <c r="J325" s="12">
        <f>SUBTOTAL(9,J326:J330)</f>
        <v>0</v>
      </c>
    </row>
    <row r="326" spans="1:11">
      <c r="A326">
        <v>7661</v>
      </c>
      <c r="B326">
        <v>0</v>
      </c>
      <c r="C326" t="s">
        <v>223</v>
      </c>
      <c r="D326" s="4">
        <v>0</v>
      </c>
      <c r="E326" s="4">
        <v>0</v>
      </c>
      <c r="F326" s="4">
        <v>0</v>
      </c>
      <c r="G326" s="6">
        <v>0</v>
      </c>
      <c r="H326" s="1">
        <f>SUBTOTAL(9,H327:H330)</f>
        <v>0</v>
      </c>
      <c r="I326" s="11">
        <f>SUBTOTAL(9,I327:I330)</f>
        <v>0</v>
      </c>
      <c r="J326" s="12">
        <f>SUBTOTAL(9,J327:J330)</f>
        <v>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0</v>
      </c>
      <c r="E329" s="4">
        <v>0</v>
      </c>
      <c r="F329" s="4">
        <v>0</v>
      </c>
      <c r="G329" s="6">
        <v>0</v>
      </c>
      <c r="H329" s="1">
        <f>ROUND(E329/0.917,0)</f>
        <v>0</v>
      </c>
      <c r="I329" s="25"/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0</v>
      </c>
      <c r="E330" s="4">
        <v>0</v>
      </c>
      <c r="F330" s="4">
        <v>0</v>
      </c>
      <c r="G330" s="6">
        <v>0</v>
      </c>
      <c r="H330" s="1">
        <f>ROUND(E330/0.917,0)</f>
        <v>0</v>
      </c>
      <c r="I330" s="25"/>
      <c r="J330" s="26"/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300000</v>
      </c>
      <c r="E335" s="4">
        <v>300000</v>
      </c>
      <c r="F335" s="4">
        <v>0</v>
      </c>
      <c r="G335" s="6">
        <v>100</v>
      </c>
      <c r="H335" s="1">
        <f>SUBTOTAL(9,H336)</f>
        <v>300000</v>
      </c>
      <c r="I335" s="11">
        <f>SUBTOTAL(9,I336)</f>
        <v>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300000</v>
      </c>
      <c r="E336" s="4">
        <v>300000</v>
      </c>
      <c r="F336" s="4">
        <v>0</v>
      </c>
      <c r="G336" s="6">
        <v>100</v>
      </c>
      <c r="H336" s="3">
        <f>D336</f>
        <v>300000</v>
      </c>
      <c r="I336" s="25"/>
      <c r="J336" s="26">
        <v>0</v>
      </c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300000</v>
      </c>
      <c r="E340" s="4">
        <v>300000</v>
      </c>
      <c r="F340" s="4">
        <v>0</v>
      </c>
      <c r="G340" s="6">
        <v>100</v>
      </c>
      <c r="H340" s="1">
        <f>SUBTOTAL(9,H307:H339)</f>
        <v>300000</v>
      </c>
      <c r="I340" s="11">
        <f>SUBTOTAL(9,I307:I339)</f>
        <v>0</v>
      </c>
      <c r="J340" s="12">
        <f>SUBTOTAL(9,J307:J339)</f>
        <v>0</v>
      </c>
    </row>
    <row r="341" spans="1:11">
      <c r="A341">
        <v>228</v>
      </c>
      <c r="B341">
        <v>0</v>
      </c>
      <c r="C341" t="s">
        <v>234</v>
      </c>
      <c r="D341" s="4">
        <v>6700000</v>
      </c>
      <c r="E341" s="4">
        <v>4700000</v>
      </c>
      <c r="F341" s="4">
        <v>-2000000</v>
      </c>
      <c r="G341" s="6">
        <v>70.150000000000006</v>
      </c>
      <c r="H341" s="1">
        <f>H306-H340</f>
        <v>6700000</v>
      </c>
      <c r="I341" s="11">
        <f>I306-I340</f>
        <v>6600000</v>
      </c>
      <c r="J341" s="12">
        <f>J306-J340</f>
        <v>6000000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25000</v>
      </c>
      <c r="E343" s="4">
        <v>-1249367</v>
      </c>
      <c r="F343" s="4">
        <v>-1274367</v>
      </c>
      <c r="G343" s="6">
        <v>0</v>
      </c>
      <c r="H343" s="1">
        <f>H232+H269+H341-H342</f>
        <v>141282</v>
      </c>
      <c r="I343" s="11">
        <f>I232+I269+I341-I342</f>
        <v>75000</v>
      </c>
      <c r="J343" s="12">
        <f>J232+J269+J341-J342</f>
        <v>175000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2006597</v>
      </c>
      <c r="E345" s="4">
        <v>2006597</v>
      </c>
      <c r="F345" s="4">
        <v>0</v>
      </c>
      <c r="G345" s="6">
        <v>100</v>
      </c>
      <c r="H345" s="3">
        <f>D345</f>
        <v>2006597</v>
      </c>
      <c r="I345" s="13">
        <f>E345</f>
        <v>2006597</v>
      </c>
      <c r="J345" s="12">
        <f>I346</f>
        <v>2081597</v>
      </c>
    </row>
    <row r="346" spans="1:11">
      <c r="A346">
        <v>230</v>
      </c>
      <c r="B346">
        <v>0</v>
      </c>
      <c r="C346" t="s">
        <v>239</v>
      </c>
      <c r="D346" s="4">
        <v>2031597</v>
      </c>
      <c r="E346" s="4">
        <v>757230</v>
      </c>
      <c r="F346" s="4">
        <v>-1274367</v>
      </c>
      <c r="G346" s="6">
        <v>37.270000000000003</v>
      </c>
      <c r="H346" s="1">
        <f>H343+H345</f>
        <v>2147879</v>
      </c>
      <c r="I346" s="14">
        <f>I343+I345</f>
        <v>2081597</v>
      </c>
      <c r="J346" s="15">
        <f>J343+J345</f>
        <v>2256597</v>
      </c>
    </row>
  </sheetData>
  <sheetProtection sheet="1" objects="1" scenarios="1"/>
  <phoneticPr fontId="1"/>
  <conditionalFormatting sqref="A1:B1 L1:IV1 A3:B232 A234:B269 A271:B343 H271:H343 H234:H269 H3:H232 A345:B65535 H346:H65535 E345:G1048576 L345:XFD65535 L3:XFD232 L234:XFD269 L271:XFD343 D345:D65535 D271:D343 D234:D269 D3:D232">
    <cfRule type="expression" dxfId="816" priority="70" stopIfTrue="1">
      <formula>$B1&lt;&gt;0</formula>
    </cfRule>
    <cfRule type="expression" dxfId="815" priority="71" stopIfTrue="1">
      <formula>LEN($A1)=3</formula>
    </cfRule>
  </conditionalFormatting>
  <conditionalFormatting sqref="H1">
    <cfRule type="expression" dxfId="814" priority="68" stopIfTrue="1">
      <formula>$B1&lt;&gt;0</formula>
    </cfRule>
    <cfRule type="expression" dxfId="813" priority="69" stopIfTrue="1">
      <formula>LEN($A1)=3</formula>
    </cfRule>
  </conditionalFormatting>
  <conditionalFormatting sqref="D1">
    <cfRule type="expression" dxfId="812" priority="66" stopIfTrue="1">
      <formula>$B1&lt;&gt;0</formula>
    </cfRule>
    <cfRule type="expression" dxfId="811" priority="67" stopIfTrue="1">
      <formula>LEN($A1)=3</formula>
    </cfRule>
  </conditionalFormatting>
  <conditionalFormatting sqref="A2:B2 H2 L2:XFD2 D2">
    <cfRule type="expression" dxfId="810" priority="64" stopIfTrue="1">
      <formula>$B2&lt;&gt;0</formula>
    </cfRule>
    <cfRule type="expression" dxfId="809" priority="65" stopIfTrue="1">
      <formula>LEN($A2)=3</formula>
    </cfRule>
  </conditionalFormatting>
  <conditionalFormatting sqref="L233:IV233 A233:B233 D233">
    <cfRule type="expression" dxfId="808" priority="62" stopIfTrue="1">
      <formula>$B233&lt;&gt;0</formula>
    </cfRule>
    <cfRule type="expression" dxfId="807" priority="63" stopIfTrue="1">
      <formula>LEN($A233)=3</formula>
    </cfRule>
  </conditionalFormatting>
  <conditionalFormatting sqref="H233">
    <cfRule type="expression" dxfId="806" priority="60" stopIfTrue="1">
      <formula>$B233&lt;&gt;0</formula>
    </cfRule>
    <cfRule type="expression" dxfId="805" priority="61" stopIfTrue="1">
      <formula>LEN($A233)=3</formula>
    </cfRule>
  </conditionalFormatting>
  <conditionalFormatting sqref="A270:B270 H270 L270:XFD270 D270">
    <cfRule type="expression" dxfId="804" priority="54" stopIfTrue="1">
      <formula>$B270&lt;&gt;0</formula>
    </cfRule>
    <cfRule type="expression" dxfId="803" priority="55" stopIfTrue="1">
      <formula>LEN($A270)=3</formula>
    </cfRule>
  </conditionalFormatting>
  <conditionalFormatting sqref="A344:B344 L344:IV344 D344">
    <cfRule type="expression" dxfId="802" priority="52" stopIfTrue="1">
      <formula>$B344&lt;&gt;0</formula>
    </cfRule>
    <cfRule type="expression" dxfId="801" priority="53" stopIfTrue="1">
      <formula>LEN($A344)=3</formula>
    </cfRule>
  </conditionalFormatting>
  <conditionalFormatting sqref="H344">
    <cfRule type="expression" dxfId="800" priority="50" stopIfTrue="1">
      <formula>$B344&lt;&gt;0</formula>
    </cfRule>
    <cfRule type="expression" dxfId="799" priority="51" stopIfTrue="1">
      <formula>LEN($A344)=3</formula>
    </cfRule>
  </conditionalFormatting>
  <conditionalFormatting sqref="E3:G232 F1:G1 E234:G269 E271:G343">
    <cfRule type="expression" dxfId="798" priority="44" stopIfTrue="1">
      <formula>$B1&lt;&gt;0</formula>
    </cfRule>
    <cfRule type="expression" dxfId="797" priority="45" stopIfTrue="1">
      <formula>LEN($A1)=3</formula>
    </cfRule>
  </conditionalFormatting>
  <conditionalFormatting sqref="E2:G2">
    <cfRule type="expression" dxfId="796" priority="40" stopIfTrue="1">
      <formula>$B2&lt;&gt;0</formula>
    </cfRule>
    <cfRule type="expression" dxfId="795" priority="41" stopIfTrue="1">
      <formula>LEN($A2)=3</formula>
    </cfRule>
  </conditionalFormatting>
  <conditionalFormatting sqref="E233:G233">
    <cfRule type="expression" dxfId="794" priority="38" stopIfTrue="1">
      <formula>$B233&lt;&gt;0</formula>
    </cfRule>
    <cfRule type="expression" dxfId="793" priority="39" stopIfTrue="1">
      <formula>LEN($A233)=3</formula>
    </cfRule>
  </conditionalFormatting>
  <conditionalFormatting sqref="E270:G270">
    <cfRule type="expression" dxfId="792" priority="36" stopIfTrue="1">
      <formula>$B270&lt;&gt;0</formula>
    </cfRule>
    <cfRule type="expression" dxfId="791" priority="37" stopIfTrue="1">
      <formula>LEN($A270)=3</formula>
    </cfRule>
  </conditionalFormatting>
  <conditionalFormatting sqref="E344:G344">
    <cfRule type="expression" dxfId="790" priority="34" stopIfTrue="1">
      <formula>$B344&lt;&gt;0</formula>
    </cfRule>
    <cfRule type="expression" dxfId="789" priority="35" stopIfTrue="1">
      <formula>LEN($A344)=3</formula>
    </cfRule>
  </conditionalFormatting>
  <conditionalFormatting sqref="G1:G1048576">
    <cfRule type="cellIs" dxfId="788" priority="33" operator="equal">
      <formula>0</formula>
    </cfRule>
  </conditionalFormatting>
  <conditionalFormatting sqref="H345">
    <cfRule type="expression" dxfId="787" priority="31" stopIfTrue="1">
      <formula>$B345&lt;&gt;0</formula>
    </cfRule>
    <cfRule type="expression" dxfId="786" priority="32" stopIfTrue="1">
      <formula>LEN($A345)=3</formula>
    </cfRule>
  </conditionalFormatting>
  <conditionalFormatting sqref="E1">
    <cfRule type="expression" dxfId="785" priority="29" stopIfTrue="1">
      <formula>$B1&lt;&gt;0</formula>
    </cfRule>
    <cfRule type="expression" dxfId="784" priority="30" stopIfTrue="1">
      <formula>LEN($A1)=3</formula>
    </cfRule>
  </conditionalFormatting>
  <conditionalFormatting sqref="K1 I271:K343 I234:K269 I3:K232 J345:K345 I346:K65535">
    <cfRule type="expression" dxfId="783" priority="27" stopIfTrue="1">
      <formula>$B1&lt;&gt;0</formula>
    </cfRule>
    <cfRule type="expression" dxfId="782" priority="28" stopIfTrue="1">
      <formula>LEN($A1)=3</formula>
    </cfRule>
  </conditionalFormatting>
  <conditionalFormatting sqref="I1:J1">
    <cfRule type="expression" dxfId="781" priority="25" stopIfTrue="1">
      <formula>$B1&lt;&gt;0</formula>
    </cfRule>
    <cfRule type="expression" dxfId="780" priority="26" stopIfTrue="1">
      <formula>LEN($A1)=3</formula>
    </cfRule>
  </conditionalFormatting>
  <conditionalFormatting sqref="I2:K2">
    <cfRule type="expression" dxfId="779" priority="23" stopIfTrue="1">
      <formula>$B2&lt;&gt;0</formula>
    </cfRule>
    <cfRule type="expression" dxfId="778" priority="24" stopIfTrue="1">
      <formula>LEN($A2)=3</formula>
    </cfRule>
  </conditionalFormatting>
  <conditionalFormatting sqref="K233">
    <cfRule type="expression" dxfId="777" priority="21" stopIfTrue="1">
      <formula>$B233&lt;&gt;0</formula>
    </cfRule>
    <cfRule type="expression" dxfId="776" priority="22" stopIfTrue="1">
      <formula>LEN($A233)=3</formula>
    </cfRule>
  </conditionalFormatting>
  <conditionalFormatting sqref="I233">
    <cfRule type="expression" dxfId="775" priority="19" stopIfTrue="1">
      <formula>$B233&lt;&gt;0</formula>
    </cfRule>
    <cfRule type="expression" dxfId="774" priority="20" stopIfTrue="1">
      <formula>LEN($A233)=3</formula>
    </cfRule>
  </conditionalFormatting>
  <conditionalFormatting sqref="J233">
    <cfRule type="expression" dxfId="773" priority="17" stopIfTrue="1">
      <formula>$B233&lt;&gt;0</formula>
    </cfRule>
    <cfRule type="expression" dxfId="772" priority="18" stopIfTrue="1">
      <formula>LEN($A233)=3</formula>
    </cfRule>
  </conditionalFormatting>
  <conditionalFormatting sqref="I270:K270">
    <cfRule type="expression" dxfId="771" priority="15" stopIfTrue="1">
      <formula>$B270&lt;&gt;0</formula>
    </cfRule>
    <cfRule type="expression" dxfId="770" priority="16" stopIfTrue="1">
      <formula>LEN($A270)=3</formula>
    </cfRule>
  </conditionalFormatting>
  <conditionalFormatting sqref="K344">
    <cfRule type="expression" dxfId="769" priority="13" stopIfTrue="1">
      <formula>$B344&lt;&gt;0</formula>
    </cfRule>
    <cfRule type="expression" dxfId="768" priority="14" stopIfTrue="1">
      <formula>LEN($A344)=3</formula>
    </cfRule>
  </conditionalFormatting>
  <conditionalFormatting sqref="I344">
    <cfRule type="expression" dxfId="767" priority="11" stopIfTrue="1">
      <formula>$B344&lt;&gt;0</formula>
    </cfRule>
    <cfRule type="expression" dxfId="766" priority="12" stopIfTrue="1">
      <formula>LEN($A344)=3</formula>
    </cfRule>
  </conditionalFormatting>
  <conditionalFormatting sqref="J344">
    <cfRule type="expression" dxfId="765" priority="9" stopIfTrue="1">
      <formula>$B344&lt;&gt;0</formula>
    </cfRule>
    <cfRule type="expression" dxfId="764" priority="10" stopIfTrue="1">
      <formula>LEN($A344)=3</formula>
    </cfRule>
  </conditionalFormatting>
  <conditionalFormatting sqref="I345">
    <cfRule type="expression" dxfId="763" priority="7" stopIfTrue="1">
      <formula>$B345&lt;&gt;0</formula>
    </cfRule>
    <cfRule type="expression" dxfId="762" priority="8" stopIfTrue="1">
      <formula>LEN($A345)=3</formula>
    </cfRule>
  </conditionalFormatting>
  <conditionalFormatting sqref="C3:C269 C271:C1048576 C1">
    <cfRule type="expression" dxfId="761" priority="5" stopIfTrue="1">
      <formula>$B1&lt;&gt;0</formula>
    </cfRule>
    <cfRule type="expression" dxfId="760" priority="6" stopIfTrue="1">
      <formula>LEN($A1)=3</formula>
    </cfRule>
  </conditionalFormatting>
  <conditionalFormatting sqref="C2">
    <cfRule type="expression" dxfId="759" priority="3" stopIfTrue="1">
      <formula>$B2&lt;&gt;0</formula>
    </cfRule>
    <cfRule type="expression" dxfId="758" priority="4" stopIfTrue="1">
      <formula>LEN($A2)=3</formula>
    </cfRule>
  </conditionalFormatting>
  <conditionalFormatting sqref="C270">
    <cfRule type="expression" dxfId="757" priority="1" stopIfTrue="1">
      <formula>$B270&lt;&gt;0</formula>
    </cfRule>
    <cfRule type="expression" dxfId="756" priority="2" stopIfTrue="1">
      <formula>LEN($A270)=3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r:id="rId1"/>
  <headerFooter alignWithMargins="0">
    <oddHeader>&amp;L&amp;F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46"/>
  <sheetViews>
    <sheetView workbookViewId="0">
      <pane xSplit="3" ySplit="1" topLeftCell="D145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J343" sqref="J343"/>
    </sheetView>
  </sheetViews>
  <sheetFormatPr defaultRowHeight="13.5"/>
  <cols>
    <col min="1" max="1" width="5.625" style="18" customWidth="1"/>
    <col min="2" max="2" width="3.375" style="18" bestFit="1" customWidth="1"/>
    <col min="3" max="3" width="35.625" customWidth="1"/>
    <col min="4" max="5" width="13.625" style="19" customWidth="1"/>
    <col min="6" max="6" width="13.625" style="19" hidden="1" customWidth="1"/>
    <col min="7" max="7" width="7.625" style="21" customWidth="1"/>
    <col min="8" max="8" width="13.75" style="19" customWidth="1"/>
    <col min="9" max="10" width="13.75" style="1" customWidth="1"/>
    <col min="11" max="11" width="19.125" bestFit="1" customWidth="1"/>
    <col min="12" max="16384" width="9" style="18"/>
  </cols>
  <sheetData>
    <row r="1" spans="1:11">
      <c r="A1" s="18" t="s">
        <v>0</v>
      </c>
      <c r="B1" s="18" t="s">
        <v>245</v>
      </c>
      <c r="C1" t="s">
        <v>1</v>
      </c>
      <c r="D1" s="19" t="s">
        <v>243</v>
      </c>
      <c r="E1" s="19" t="str">
        <f ca="1">YEAR(EDATE(NOW(),-1))-1988&amp;"/"&amp;MONTH(EDATE(NOW(),-1))&amp;"末残高"</f>
        <v>27/2末残高</v>
      </c>
      <c r="F1" s="19" t="s">
        <v>2</v>
      </c>
      <c r="G1" s="21" t="s">
        <v>3</v>
      </c>
      <c r="H1" s="19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 s="18"/>
      <c r="E2" s="18"/>
      <c r="F2" s="18"/>
      <c r="H2" s="18"/>
      <c r="I2" s="9"/>
      <c r="J2" s="10"/>
    </row>
    <row r="3" spans="1:11">
      <c r="A3" s="18">
        <v>162</v>
      </c>
      <c r="B3" s="18">
        <v>0</v>
      </c>
      <c r="C3" t="s">
        <v>5</v>
      </c>
      <c r="D3" s="22">
        <v>287930000</v>
      </c>
      <c r="E3" s="22">
        <v>257090654</v>
      </c>
      <c r="F3" s="22">
        <v>-30839346</v>
      </c>
      <c r="G3" s="23">
        <v>89.29</v>
      </c>
      <c r="H3" s="19">
        <f>SUBTOTAL(9,H4:H41)</f>
        <v>280360583</v>
      </c>
      <c r="I3" s="11">
        <f>SUBTOTAL(9,I4:I41)</f>
        <v>280530000</v>
      </c>
      <c r="J3" s="12">
        <f>SUBTOTAL(9,J4:J41)</f>
        <v>258130000</v>
      </c>
    </row>
    <row r="4" spans="1:11">
      <c r="A4" s="18">
        <v>163</v>
      </c>
      <c r="B4" s="18">
        <v>0</v>
      </c>
      <c r="C4" t="s">
        <v>6</v>
      </c>
      <c r="D4" s="22">
        <v>241500000</v>
      </c>
      <c r="E4" s="22">
        <v>215143860</v>
      </c>
      <c r="F4" s="22">
        <v>-26356140</v>
      </c>
      <c r="G4" s="23">
        <v>89.09</v>
      </c>
      <c r="H4" s="19">
        <f>SUBTOTAL(9,H5:H7)</f>
        <v>234617078</v>
      </c>
      <c r="I4" s="11">
        <f>SUBTOTAL(9,I5:I7)</f>
        <v>234500000</v>
      </c>
      <c r="J4" s="12">
        <f>SUBTOTAL(9,J5:J7)</f>
        <v>212000000</v>
      </c>
    </row>
    <row r="5" spans="1:11">
      <c r="A5" s="18">
        <v>8111</v>
      </c>
      <c r="B5" s="18">
        <v>0</v>
      </c>
      <c r="C5" t="s">
        <v>7</v>
      </c>
      <c r="D5" s="22">
        <v>214500000</v>
      </c>
      <c r="E5" s="22">
        <v>191758182</v>
      </c>
      <c r="F5" s="22">
        <v>-22741818</v>
      </c>
      <c r="G5" s="23">
        <v>89.4</v>
      </c>
      <c r="H5" s="19">
        <f>ROUND(E5/0.917,0)</f>
        <v>209114702</v>
      </c>
      <c r="I5" s="25">
        <v>209000000</v>
      </c>
      <c r="J5" s="26">
        <v>189000000</v>
      </c>
      <c r="K5" s="27" t="s">
        <v>296</v>
      </c>
    </row>
    <row r="6" spans="1:11">
      <c r="A6" s="18">
        <v>8112</v>
      </c>
      <c r="B6" s="18">
        <v>0</v>
      </c>
      <c r="C6" t="s">
        <v>8</v>
      </c>
      <c r="D6" s="22">
        <v>3500000</v>
      </c>
      <c r="E6" s="22">
        <v>2223974</v>
      </c>
      <c r="F6" s="22">
        <v>-1276026</v>
      </c>
      <c r="G6" s="23">
        <v>63.54</v>
      </c>
      <c r="H6" s="19">
        <f>ROUND(E6/0.917,0)</f>
        <v>2425272</v>
      </c>
      <c r="I6" s="25">
        <v>2500000</v>
      </c>
      <c r="J6" s="26">
        <v>2500000</v>
      </c>
      <c r="K6" s="27" t="s">
        <v>273</v>
      </c>
    </row>
    <row r="7" spans="1:11">
      <c r="A7" s="18">
        <v>8113</v>
      </c>
      <c r="B7" s="18">
        <v>0</v>
      </c>
      <c r="C7" t="s">
        <v>9</v>
      </c>
      <c r="D7" s="22">
        <v>23500000</v>
      </c>
      <c r="E7" s="22">
        <v>21161704</v>
      </c>
      <c r="F7" s="22">
        <v>-2338296</v>
      </c>
      <c r="G7" s="23">
        <v>90.05</v>
      </c>
      <c r="H7" s="19">
        <f>ROUND(E7/0.917,0)</f>
        <v>23077104</v>
      </c>
      <c r="I7" s="25">
        <v>23000000</v>
      </c>
      <c r="J7" s="26">
        <v>20500000</v>
      </c>
      <c r="K7" s="27"/>
    </row>
    <row r="8" spans="1:11">
      <c r="A8" s="18">
        <v>164</v>
      </c>
      <c r="B8" s="18">
        <v>0</v>
      </c>
      <c r="C8" t="s">
        <v>10</v>
      </c>
      <c r="D8" s="22">
        <v>0</v>
      </c>
      <c r="E8" s="22">
        <v>0</v>
      </c>
      <c r="F8" s="22">
        <v>0</v>
      </c>
      <c r="G8" s="23">
        <v>0</v>
      </c>
      <c r="H8" s="19">
        <f>SUBTOTAL(9,H9:H10)</f>
        <v>0</v>
      </c>
      <c r="I8" s="11">
        <f>SUBTOTAL(9,I9:I10)</f>
        <v>0</v>
      </c>
      <c r="J8" s="12">
        <f>SUBTOTAL(9,J9:J10)</f>
        <v>0</v>
      </c>
    </row>
    <row r="9" spans="1:11">
      <c r="A9" s="18">
        <v>8121</v>
      </c>
      <c r="B9" s="18">
        <v>0</v>
      </c>
      <c r="C9" t="s">
        <v>7</v>
      </c>
      <c r="D9" s="22">
        <v>0</v>
      </c>
      <c r="E9" s="22">
        <v>0</v>
      </c>
      <c r="F9" s="22">
        <v>0</v>
      </c>
      <c r="G9" s="23">
        <v>0</v>
      </c>
      <c r="H9" s="19">
        <f>ROUND(E9/0.917,0)</f>
        <v>0</v>
      </c>
      <c r="I9" s="25"/>
      <c r="J9" s="26">
        <v>0</v>
      </c>
      <c r="K9" s="27"/>
    </row>
    <row r="10" spans="1:11">
      <c r="A10" s="18">
        <v>8122</v>
      </c>
      <c r="B10" s="18">
        <v>0</v>
      </c>
      <c r="C10" t="s">
        <v>11</v>
      </c>
      <c r="D10" s="22">
        <v>0</v>
      </c>
      <c r="E10" s="22">
        <v>0</v>
      </c>
      <c r="F10" s="22">
        <v>0</v>
      </c>
      <c r="G10" s="23">
        <v>0</v>
      </c>
      <c r="H10" s="19">
        <f>ROUND(E10/0.917,0)</f>
        <v>0</v>
      </c>
      <c r="I10" s="25"/>
      <c r="J10" s="26">
        <v>0</v>
      </c>
      <c r="K10" s="27"/>
    </row>
    <row r="11" spans="1:11">
      <c r="A11" s="18">
        <v>165</v>
      </c>
      <c r="B11" s="18">
        <v>0</v>
      </c>
      <c r="C11" t="s">
        <v>12</v>
      </c>
      <c r="D11" s="22">
        <v>0</v>
      </c>
      <c r="E11" s="22">
        <v>0</v>
      </c>
      <c r="F11" s="22">
        <v>0</v>
      </c>
      <c r="G11" s="23">
        <v>0</v>
      </c>
      <c r="H11" s="19">
        <f>SUBTOTAL(9,H12:H15)</f>
        <v>0</v>
      </c>
      <c r="I11" s="11">
        <f>SUBTOTAL(9,I12:I15)</f>
        <v>0</v>
      </c>
      <c r="J11" s="12">
        <f>SUBTOTAL(9,J12:J15)</f>
        <v>0</v>
      </c>
    </row>
    <row r="12" spans="1:11">
      <c r="A12" s="18">
        <v>8131</v>
      </c>
      <c r="B12" s="18">
        <v>0</v>
      </c>
      <c r="C12" t="s">
        <v>13</v>
      </c>
      <c r="D12" s="22">
        <v>0</v>
      </c>
      <c r="E12" s="22">
        <v>0</v>
      </c>
      <c r="F12" s="22">
        <v>0</v>
      </c>
      <c r="G12" s="23">
        <v>0</v>
      </c>
      <c r="H12" s="19">
        <f>ROUND(E12/0.917,0)</f>
        <v>0</v>
      </c>
      <c r="I12" s="25"/>
      <c r="J12" s="26">
        <v>0</v>
      </c>
      <c r="K12" s="27"/>
    </row>
    <row r="13" spans="1:11">
      <c r="A13" s="18">
        <v>8132</v>
      </c>
      <c r="B13" s="18">
        <v>0</v>
      </c>
      <c r="C13" t="s">
        <v>14</v>
      </c>
      <c r="D13" s="22">
        <v>0</v>
      </c>
      <c r="E13" s="22">
        <v>0</v>
      </c>
      <c r="F13" s="22">
        <v>0</v>
      </c>
      <c r="G13" s="23">
        <v>0</v>
      </c>
      <c r="H13" s="19">
        <f>ROUND(E13/0.917,0)</f>
        <v>0</v>
      </c>
      <c r="I13" s="25"/>
      <c r="J13" s="26">
        <v>0</v>
      </c>
      <c r="K13" s="27"/>
    </row>
    <row r="14" spans="1:11">
      <c r="A14" s="18">
        <v>8133</v>
      </c>
      <c r="B14" s="18">
        <v>0</v>
      </c>
      <c r="C14" t="s">
        <v>15</v>
      </c>
      <c r="D14" s="22">
        <v>0</v>
      </c>
      <c r="E14" s="22">
        <v>0</v>
      </c>
      <c r="F14" s="22">
        <v>0</v>
      </c>
      <c r="G14" s="23">
        <v>0</v>
      </c>
      <c r="H14" s="19">
        <f>ROUND(E14/0.917,0)</f>
        <v>0</v>
      </c>
      <c r="I14" s="25"/>
      <c r="J14" s="26">
        <v>0</v>
      </c>
      <c r="K14" s="27"/>
    </row>
    <row r="15" spans="1:11">
      <c r="A15" s="18">
        <v>8134</v>
      </c>
      <c r="B15" s="18">
        <v>0</v>
      </c>
      <c r="C15" t="s">
        <v>16</v>
      </c>
      <c r="D15" s="22">
        <v>0</v>
      </c>
      <c r="E15" s="22">
        <v>0</v>
      </c>
      <c r="F15" s="22">
        <v>0</v>
      </c>
      <c r="G15" s="23">
        <v>0</v>
      </c>
      <c r="H15" s="19">
        <f>ROUND(E15/0.917,0)</f>
        <v>0</v>
      </c>
      <c r="I15" s="25"/>
      <c r="J15" s="26">
        <v>0</v>
      </c>
      <c r="K15" s="27"/>
    </row>
    <row r="16" spans="1:11">
      <c r="A16" s="18">
        <v>166</v>
      </c>
      <c r="B16" s="18">
        <v>0</v>
      </c>
      <c r="C16" t="s">
        <v>17</v>
      </c>
      <c r="D16" s="22">
        <v>0</v>
      </c>
      <c r="E16" s="22">
        <v>0</v>
      </c>
      <c r="F16" s="22">
        <v>0</v>
      </c>
      <c r="G16" s="23">
        <v>0</v>
      </c>
      <c r="H16" s="19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 s="18">
        <v>8141</v>
      </c>
      <c r="B17" s="18">
        <v>0</v>
      </c>
      <c r="C17" t="s">
        <v>7</v>
      </c>
      <c r="D17" s="22">
        <v>0</v>
      </c>
      <c r="E17" s="22">
        <v>0</v>
      </c>
      <c r="F17" s="22">
        <v>0</v>
      </c>
      <c r="G17" s="23">
        <v>0</v>
      </c>
      <c r="H17" s="19">
        <f>ROUND(E17/0.917,0)</f>
        <v>0</v>
      </c>
      <c r="I17" s="25"/>
      <c r="J17" s="26">
        <v>0</v>
      </c>
      <c r="K17" s="27"/>
    </row>
    <row r="18" spans="1:11">
      <c r="A18" s="18">
        <v>8142</v>
      </c>
      <c r="B18" s="18">
        <v>0</v>
      </c>
      <c r="C18" t="s">
        <v>11</v>
      </c>
      <c r="D18" s="22">
        <v>0</v>
      </c>
      <c r="E18" s="22">
        <v>0</v>
      </c>
      <c r="F18" s="22">
        <v>0</v>
      </c>
      <c r="G18" s="23">
        <v>0</v>
      </c>
      <c r="H18" s="19">
        <f>ROUND(E18/0.917,0)</f>
        <v>0</v>
      </c>
      <c r="I18" s="25"/>
      <c r="J18" s="26">
        <v>0</v>
      </c>
      <c r="K18" s="27"/>
    </row>
    <row r="19" spans="1:11">
      <c r="A19" s="18">
        <v>167</v>
      </c>
      <c r="B19" s="18">
        <v>0</v>
      </c>
      <c r="C19" t="s">
        <v>18</v>
      </c>
      <c r="D19" s="22">
        <v>0</v>
      </c>
      <c r="E19" s="22">
        <v>0</v>
      </c>
      <c r="F19" s="22">
        <v>0</v>
      </c>
      <c r="G19" s="23">
        <v>0</v>
      </c>
      <c r="H19" s="19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 s="18">
        <v>8151</v>
      </c>
      <c r="B20" s="18">
        <v>0</v>
      </c>
      <c r="C20" t="s">
        <v>13</v>
      </c>
      <c r="D20" s="22">
        <v>0</v>
      </c>
      <c r="E20" s="22">
        <v>0</v>
      </c>
      <c r="F20" s="22">
        <v>0</v>
      </c>
      <c r="G20" s="23">
        <v>0</v>
      </c>
      <c r="H20" s="19">
        <f>ROUND(E20/0.917,0)</f>
        <v>0</v>
      </c>
      <c r="I20" s="25"/>
      <c r="J20" s="26">
        <v>0</v>
      </c>
      <c r="K20" s="27"/>
    </row>
    <row r="21" spans="1:11">
      <c r="A21" s="18">
        <v>8152</v>
      </c>
      <c r="B21" s="18">
        <v>0</v>
      </c>
      <c r="C21" t="s">
        <v>14</v>
      </c>
      <c r="D21" s="22">
        <v>0</v>
      </c>
      <c r="E21" s="22">
        <v>0</v>
      </c>
      <c r="F21" s="22">
        <v>0</v>
      </c>
      <c r="G21" s="23">
        <v>0</v>
      </c>
      <c r="H21" s="19">
        <f>ROUND(E21/0.917,0)</f>
        <v>0</v>
      </c>
      <c r="I21" s="25"/>
      <c r="J21" s="26">
        <v>0</v>
      </c>
      <c r="K21" s="27"/>
    </row>
    <row r="22" spans="1:11">
      <c r="A22" s="18">
        <v>8153</v>
      </c>
      <c r="B22" s="18">
        <v>0</v>
      </c>
      <c r="C22" t="s">
        <v>15</v>
      </c>
      <c r="D22" s="22">
        <v>0</v>
      </c>
      <c r="E22" s="22">
        <v>0</v>
      </c>
      <c r="F22" s="22">
        <v>0</v>
      </c>
      <c r="G22" s="23">
        <v>0</v>
      </c>
      <c r="H22" s="19">
        <f>ROUND(E22/0.917,0)</f>
        <v>0</v>
      </c>
      <c r="I22" s="25"/>
      <c r="J22" s="26">
        <v>0</v>
      </c>
      <c r="K22" s="27"/>
    </row>
    <row r="23" spans="1:11">
      <c r="A23" s="18">
        <v>8154</v>
      </c>
      <c r="B23" s="18">
        <v>0</v>
      </c>
      <c r="C23" t="s">
        <v>16</v>
      </c>
      <c r="D23" s="22">
        <v>0</v>
      </c>
      <c r="E23" s="22">
        <v>0</v>
      </c>
      <c r="F23" s="22">
        <v>0</v>
      </c>
      <c r="G23" s="23">
        <v>0</v>
      </c>
      <c r="H23" s="19">
        <f>ROUND(E23/0.917,0)</f>
        <v>0</v>
      </c>
      <c r="I23" s="25"/>
      <c r="J23" s="26">
        <v>0</v>
      </c>
      <c r="K23" s="27"/>
    </row>
    <row r="24" spans="1:11">
      <c r="A24" s="18">
        <v>168</v>
      </c>
      <c r="B24" s="18">
        <v>0</v>
      </c>
      <c r="C24" t="s">
        <v>19</v>
      </c>
      <c r="D24" s="22">
        <v>0</v>
      </c>
      <c r="E24" s="22">
        <v>0</v>
      </c>
      <c r="F24" s="22">
        <v>0</v>
      </c>
      <c r="G24" s="23">
        <v>0</v>
      </c>
      <c r="H24" s="19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 s="18">
        <v>8161</v>
      </c>
      <c r="B25" s="18">
        <v>0</v>
      </c>
      <c r="C25" t="s">
        <v>19</v>
      </c>
      <c r="D25" s="22">
        <v>0</v>
      </c>
      <c r="E25" s="22">
        <v>0</v>
      </c>
      <c r="F25" s="22">
        <v>0</v>
      </c>
      <c r="G25" s="23">
        <v>0</v>
      </c>
      <c r="H25" s="19">
        <f>ROUND(E25/0.917,0)</f>
        <v>0</v>
      </c>
      <c r="I25" s="25"/>
      <c r="J25" s="26">
        <v>0</v>
      </c>
      <c r="K25" s="27"/>
    </row>
    <row r="26" spans="1:11">
      <c r="A26" s="18">
        <v>8162</v>
      </c>
      <c r="B26" s="18">
        <v>0</v>
      </c>
      <c r="C26" t="s">
        <v>20</v>
      </c>
      <c r="D26" s="22">
        <v>0</v>
      </c>
      <c r="E26" s="22">
        <v>0</v>
      </c>
      <c r="F26" s="22">
        <v>0</v>
      </c>
      <c r="G26" s="23">
        <v>0</v>
      </c>
      <c r="H26" s="19">
        <f>ROUND(E26/0.917,0)</f>
        <v>0</v>
      </c>
      <c r="I26" s="25"/>
      <c r="J26" s="26">
        <v>0</v>
      </c>
      <c r="K26" s="27"/>
    </row>
    <row r="27" spans="1:11">
      <c r="A27" s="18">
        <v>169</v>
      </c>
      <c r="B27" s="18">
        <v>0</v>
      </c>
      <c r="C27" t="s">
        <v>21</v>
      </c>
      <c r="D27" s="22">
        <v>46400000</v>
      </c>
      <c r="E27" s="22">
        <v>41923710</v>
      </c>
      <c r="F27" s="22">
        <v>-4476290</v>
      </c>
      <c r="G27" s="23">
        <v>90.35</v>
      </c>
      <c r="H27" s="19">
        <f>SUBTOTAL(9,H28:H35)</f>
        <v>45718332</v>
      </c>
      <c r="I27" s="11">
        <f>SUBTOTAL(9,I28:I35)</f>
        <v>46000000</v>
      </c>
      <c r="J27" s="12">
        <f>SUBTOTAL(9,J28:J35)</f>
        <v>46100000</v>
      </c>
    </row>
    <row r="28" spans="1:11">
      <c r="A28" s="18">
        <v>8171</v>
      </c>
      <c r="B28" s="18">
        <v>0</v>
      </c>
      <c r="C28" t="s">
        <v>22</v>
      </c>
      <c r="D28" s="22">
        <v>0</v>
      </c>
      <c r="E28" s="22">
        <v>0</v>
      </c>
      <c r="F28" s="22">
        <v>0</v>
      </c>
      <c r="G28" s="23">
        <v>0</v>
      </c>
      <c r="H28" s="19">
        <f t="shared" ref="H28:H35" si="0">ROUND(E28/0.917,0)</f>
        <v>0</v>
      </c>
      <c r="I28" s="25"/>
      <c r="J28" s="26">
        <v>0</v>
      </c>
      <c r="K28" s="27"/>
    </row>
    <row r="29" spans="1:11">
      <c r="A29" s="18">
        <v>8172</v>
      </c>
      <c r="B29" s="18">
        <v>0</v>
      </c>
      <c r="C29" t="s">
        <v>23</v>
      </c>
      <c r="D29" s="22">
        <v>0</v>
      </c>
      <c r="E29" s="22">
        <v>0</v>
      </c>
      <c r="F29" s="22">
        <v>0</v>
      </c>
      <c r="G29" s="23">
        <v>0</v>
      </c>
      <c r="H29" s="19">
        <f t="shared" si="0"/>
        <v>0</v>
      </c>
      <c r="I29" s="25"/>
      <c r="J29" s="26">
        <v>0</v>
      </c>
      <c r="K29" s="27"/>
    </row>
    <row r="30" spans="1:11">
      <c r="A30" s="18">
        <v>8173</v>
      </c>
      <c r="B30" s="18">
        <v>0</v>
      </c>
      <c r="C30" t="s">
        <v>24</v>
      </c>
      <c r="D30" s="22">
        <v>0</v>
      </c>
      <c r="E30" s="22">
        <v>0</v>
      </c>
      <c r="F30" s="22">
        <v>0</v>
      </c>
      <c r="G30" s="23">
        <v>0</v>
      </c>
      <c r="H30" s="19">
        <f t="shared" si="0"/>
        <v>0</v>
      </c>
      <c r="I30" s="25"/>
      <c r="J30" s="26">
        <v>0</v>
      </c>
      <c r="K30" s="27"/>
    </row>
    <row r="31" spans="1:11">
      <c r="A31" s="18">
        <v>8174</v>
      </c>
      <c r="B31" s="18">
        <v>0</v>
      </c>
      <c r="C31" t="s">
        <v>25</v>
      </c>
      <c r="D31" s="22">
        <v>500000</v>
      </c>
      <c r="E31" s="22">
        <v>326000</v>
      </c>
      <c r="F31" s="22">
        <v>-174000</v>
      </c>
      <c r="G31" s="23">
        <v>65.2</v>
      </c>
      <c r="H31" s="19">
        <f t="shared" si="0"/>
        <v>355507</v>
      </c>
      <c r="I31" s="25">
        <v>400000</v>
      </c>
      <c r="J31" s="26">
        <v>400000</v>
      </c>
      <c r="K31" s="27"/>
    </row>
    <row r="32" spans="1:11">
      <c r="A32" s="18">
        <v>8175</v>
      </c>
      <c r="B32" s="18">
        <v>0</v>
      </c>
      <c r="C32" t="s">
        <v>26</v>
      </c>
      <c r="D32" s="22">
        <v>36600000</v>
      </c>
      <c r="E32" s="22">
        <v>33133850</v>
      </c>
      <c r="F32" s="22">
        <v>-3466150</v>
      </c>
      <c r="G32" s="23">
        <v>90.53</v>
      </c>
      <c r="H32" s="19">
        <f t="shared" si="0"/>
        <v>36132879</v>
      </c>
      <c r="I32" s="25">
        <v>36300000</v>
      </c>
      <c r="J32" s="26">
        <v>36300000</v>
      </c>
      <c r="K32" s="27"/>
    </row>
    <row r="33" spans="1:11">
      <c r="A33" s="18">
        <v>8176</v>
      </c>
      <c r="B33" s="18">
        <v>0</v>
      </c>
      <c r="C33" t="s">
        <v>27</v>
      </c>
      <c r="D33" s="22">
        <v>100000</v>
      </c>
      <c r="E33" s="22">
        <v>87080</v>
      </c>
      <c r="F33" s="22">
        <v>-12920</v>
      </c>
      <c r="G33" s="23">
        <v>87.08</v>
      </c>
      <c r="H33" s="19">
        <f t="shared" si="0"/>
        <v>94962</v>
      </c>
      <c r="I33" s="25">
        <v>100000</v>
      </c>
      <c r="J33" s="26">
        <v>200000</v>
      </c>
      <c r="K33" s="27" t="s">
        <v>295</v>
      </c>
    </row>
    <row r="34" spans="1:11">
      <c r="A34" s="18">
        <v>8177</v>
      </c>
      <c r="B34" s="18">
        <v>0</v>
      </c>
      <c r="C34" t="s">
        <v>28</v>
      </c>
      <c r="D34" s="22">
        <v>9200000</v>
      </c>
      <c r="E34" s="22">
        <v>8376780</v>
      </c>
      <c r="F34" s="22">
        <v>-823220</v>
      </c>
      <c r="G34" s="23">
        <v>91.05</v>
      </c>
      <c r="H34" s="19">
        <f t="shared" si="0"/>
        <v>9134984</v>
      </c>
      <c r="I34" s="25">
        <v>9200000</v>
      </c>
      <c r="J34" s="26">
        <v>9200000</v>
      </c>
      <c r="K34" s="27"/>
    </row>
    <row r="35" spans="1:11">
      <c r="A35" s="18">
        <v>8178</v>
      </c>
      <c r="B35" s="18">
        <v>0</v>
      </c>
      <c r="C35" t="s">
        <v>29</v>
      </c>
      <c r="D35" s="22">
        <v>0</v>
      </c>
      <c r="E35" s="22">
        <v>0</v>
      </c>
      <c r="F35" s="22">
        <v>0</v>
      </c>
      <c r="G35" s="23">
        <v>0</v>
      </c>
      <c r="H35" s="19">
        <f t="shared" si="0"/>
        <v>0</v>
      </c>
      <c r="I35" s="25"/>
      <c r="J35" s="26">
        <v>0</v>
      </c>
      <c r="K35" s="27"/>
    </row>
    <row r="36" spans="1:11">
      <c r="A36" s="18">
        <v>170</v>
      </c>
      <c r="B36" s="18">
        <v>0</v>
      </c>
      <c r="C36" t="s">
        <v>30</v>
      </c>
      <c r="D36" s="22">
        <v>30000</v>
      </c>
      <c r="E36" s="22">
        <v>23084</v>
      </c>
      <c r="F36" s="22">
        <v>-6916</v>
      </c>
      <c r="G36" s="23">
        <v>76.95</v>
      </c>
      <c r="H36" s="19">
        <f>SUBTOTAL(9,H37:H41)</f>
        <v>25173</v>
      </c>
      <c r="I36" s="11">
        <f>SUBTOTAL(9,I37:I41)</f>
        <v>30000</v>
      </c>
      <c r="J36" s="12">
        <f>SUBTOTAL(9,J37:J41)</f>
        <v>30000</v>
      </c>
    </row>
    <row r="37" spans="1:11">
      <c r="A37" s="18">
        <v>8181</v>
      </c>
      <c r="B37" s="18">
        <v>0</v>
      </c>
      <c r="C37" t="s">
        <v>31</v>
      </c>
      <c r="D37" s="22">
        <v>0</v>
      </c>
      <c r="E37" s="22">
        <v>0</v>
      </c>
      <c r="F37" s="22">
        <v>0</v>
      </c>
      <c r="G37" s="23">
        <v>0</v>
      </c>
      <c r="H37" s="19">
        <f>ROUND(E37/0.917,0)</f>
        <v>0</v>
      </c>
      <c r="I37" s="25"/>
      <c r="J37" s="26">
        <v>0</v>
      </c>
      <c r="K37" s="27"/>
    </row>
    <row r="38" spans="1:11">
      <c r="A38" s="18">
        <v>8182</v>
      </c>
      <c r="B38" s="18">
        <v>0</v>
      </c>
      <c r="C38" t="s">
        <v>32</v>
      </c>
      <c r="D38" s="22">
        <v>0</v>
      </c>
      <c r="E38" s="22">
        <v>0</v>
      </c>
      <c r="F38" s="22">
        <v>0</v>
      </c>
      <c r="G38" s="23">
        <v>0</v>
      </c>
      <c r="H38" s="19">
        <f>ROUND(E38/0.917,0)</f>
        <v>0</v>
      </c>
      <c r="I38" s="25"/>
      <c r="J38" s="26">
        <v>0</v>
      </c>
      <c r="K38" s="27"/>
    </row>
    <row r="39" spans="1:11">
      <c r="A39" s="18">
        <v>8183</v>
      </c>
      <c r="B39" s="18">
        <v>0</v>
      </c>
      <c r="C39" t="s">
        <v>33</v>
      </c>
      <c r="D39" s="22">
        <v>30000</v>
      </c>
      <c r="E39" s="22">
        <v>23084</v>
      </c>
      <c r="F39" s="22">
        <v>-6916</v>
      </c>
      <c r="G39" s="23">
        <v>76.95</v>
      </c>
      <c r="H39" s="19">
        <f>ROUND(E39/0.917,0)</f>
        <v>25173</v>
      </c>
      <c r="I39" s="25">
        <v>30000</v>
      </c>
      <c r="J39" s="26">
        <v>30000</v>
      </c>
      <c r="K39" s="27"/>
    </row>
    <row r="40" spans="1:11">
      <c r="A40" s="18">
        <v>8184</v>
      </c>
      <c r="B40" s="18">
        <v>0</v>
      </c>
      <c r="C40" t="s">
        <v>30</v>
      </c>
      <c r="D40" s="22">
        <v>0</v>
      </c>
      <c r="E40" s="22">
        <v>0</v>
      </c>
      <c r="F40" s="22">
        <v>0</v>
      </c>
      <c r="G40" s="23">
        <v>0</v>
      </c>
      <c r="H40" s="19">
        <f>ROUND(E40/0.917,0)</f>
        <v>0</v>
      </c>
      <c r="I40" s="25"/>
      <c r="J40" s="26">
        <v>0</v>
      </c>
      <c r="K40" s="27"/>
    </row>
    <row r="41" spans="1:11">
      <c r="A41" s="18">
        <v>8191</v>
      </c>
      <c r="B41" s="18">
        <v>0</v>
      </c>
      <c r="C41" t="s">
        <v>34</v>
      </c>
      <c r="D41" s="22">
        <v>0</v>
      </c>
      <c r="E41" s="22">
        <v>0</v>
      </c>
      <c r="F41" s="22">
        <v>0</v>
      </c>
      <c r="G41" s="23">
        <v>0</v>
      </c>
      <c r="H41" s="19">
        <f>ROUND(E41/0.917,0)</f>
        <v>0</v>
      </c>
      <c r="I41" s="25"/>
      <c r="J41" s="26">
        <v>0</v>
      </c>
      <c r="K41" s="27"/>
    </row>
    <row r="42" spans="1:11">
      <c r="A42" s="18">
        <v>171</v>
      </c>
      <c r="B42" s="18">
        <v>0</v>
      </c>
      <c r="C42" t="s">
        <v>35</v>
      </c>
      <c r="D42" s="22">
        <v>0</v>
      </c>
      <c r="E42" s="22">
        <v>0</v>
      </c>
      <c r="F42" s="22">
        <v>0</v>
      </c>
      <c r="G42" s="23">
        <v>0</v>
      </c>
      <c r="H42" s="19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 s="18">
        <v>172</v>
      </c>
      <c r="B43" s="18">
        <v>0</v>
      </c>
      <c r="C43" t="s">
        <v>36</v>
      </c>
      <c r="D43" s="22">
        <v>0</v>
      </c>
      <c r="E43" s="22">
        <v>0</v>
      </c>
      <c r="F43" s="22">
        <v>0</v>
      </c>
      <c r="G43" s="23">
        <v>0</v>
      </c>
      <c r="H43" s="19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 s="18">
        <v>8211</v>
      </c>
      <c r="B44" s="18">
        <v>0</v>
      </c>
      <c r="C44" t="s">
        <v>37</v>
      </c>
      <c r="D44" s="22">
        <v>0</v>
      </c>
      <c r="E44" s="22">
        <v>0</v>
      </c>
      <c r="F44" s="22">
        <v>0</v>
      </c>
      <c r="G44" s="23">
        <v>0</v>
      </c>
      <c r="H44" s="19">
        <f>ROUND(E44/0.917,0)</f>
        <v>0</v>
      </c>
      <c r="I44" s="25"/>
      <c r="J44" s="26">
        <v>0</v>
      </c>
      <c r="K44" s="27"/>
    </row>
    <row r="45" spans="1:11">
      <c r="A45" s="18">
        <v>8212</v>
      </c>
      <c r="B45" s="18">
        <v>0</v>
      </c>
      <c r="C45" t="s">
        <v>38</v>
      </c>
      <c r="D45" s="22">
        <v>0</v>
      </c>
      <c r="E45" s="22">
        <v>0</v>
      </c>
      <c r="F45" s="22">
        <v>0</v>
      </c>
      <c r="G45" s="23">
        <v>0</v>
      </c>
      <c r="H45" s="19">
        <f>ROUND(E45/0.917,0)</f>
        <v>0</v>
      </c>
      <c r="I45" s="25"/>
      <c r="J45" s="26">
        <v>0</v>
      </c>
      <c r="K45" s="27"/>
    </row>
    <row r="46" spans="1:11">
      <c r="A46" s="18">
        <v>8213</v>
      </c>
      <c r="B46" s="18">
        <v>0</v>
      </c>
      <c r="C46" t="s">
        <v>29</v>
      </c>
      <c r="D46" s="22">
        <v>0</v>
      </c>
      <c r="E46" s="22">
        <v>0</v>
      </c>
      <c r="F46" s="22">
        <v>0</v>
      </c>
      <c r="G46" s="23">
        <v>0</v>
      </c>
      <c r="H46" s="19">
        <f>ROUND(E46/0.917,0)</f>
        <v>0</v>
      </c>
      <c r="I46" s="25"/>
      <c r="J46" s="26">
        <v>0</v>
      </c>
      <c r="K46" s="27"/>
    </row>
    <row r="47" spans="1:11">
      <c r="A47" s="18">
        <v>8214</v>
      </c>
      <c r="B47" s="18">
        <v>0</v>
      </c>
      <c r="C47" t="s">
        <v>30</v>
      </c>
      <c r="D47" s="22">
        <v>0</v>
      </c>
      <c r="E47" s="22">
        <v>0</v>
      </c>
      <c r="F47" s="22">
        <v>0</v>
      </c>
      <c r="G47" s="23">
        <v>0</v>
      </c>
      <c r="H47" s="19">
        <f>ROUND(E47/0.917,0)</f>
        <v>0</v>
      </c>
      <c r="I47" s="25"/>
      <c r="J47" s="26">
        <v>0</v>
      </c>
      <c r="K47" s="27"/>
    </row>
    <row r="48" spans="1:11">
      <c r="A48" s="18">
        <v>173</v>
      </c>
      <c r="B48" s="18">
        <v>0</v>
      </c>
      <c r="C48" t="s">
        <v>39</v>
      </c>
      <c r="D48" s="22">
        <v>0</v>
      </c>
      <c r="E48" s="22">
        <v>0</v>
      </c>
      <c r="F48" s="22">
        <v>0</v>
      </c>
      <c r="G48" s="23">
        <v>0</v>
      </c>
      <c r="H48" s="19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 s="18">
        <v>8221</v>
      </c>
      <c r="B49" s="18">
        <v>0</v>
      </c>
      <c r="C49" t="s">
        <v>40</v>
      </c>
      <c r="D49" s="22">
        <v>0</v>
      </c>
      <c r="E49" s="22">
        <v>0</v>
      </c>
      <c r="F49" s="22">
        <v>0</v>
      </c>
      <c r="G49" s="23">
        <v>0</v>
      </c>
      <c r="H49" s="19">
        <f>ROUND(E49/0.917,0)</f>
        <v>0</v>
      </c>
      <c r="I49" s="25"/>
      <c r="J49" s="26">
        <v>0</v>
      </c>
      <c r="K49" s="27"/>
    </row>
    <row r="50" spans="1:11">
      <c r="A50" s="18">
        <v>8222</v>
      </c>
      <c r="B50" s="18">
        <v>0</v>
      </c>
      <c r="C50" t="s">
        <v>29</v>
      </c>
      <c r="D50" s="22">
        <v>0</v>
      </c>
      <c r="E50" s="22">
        <v>0</v>
      </c>
      <c r="F50" s="22">
        <v>0</v>
      </c>
      <c r="G50" s="23">
        <v>0</v>
      </c>
      <c r="H50" s="19">
        <f>ROUND(E50/0.917,0)</f>
        <v>0</v>
      </c>
      <c r="I50" s="25"/>
      <c r="J50" s="26">
        <v>0</v>
      </c>
      <c r="K50" s="27"/>
    </row>
    <row r="51" spans="1:11">
      <c r="A51" s="18">
        <v>8223</v>
      </c>
      <c r="B51" s="18">
        <v>0</v>
      </c>
      <c r="C51" t="s">
        <v>31</v>
      </c>
      <c r="D51" s="22">
        <v>0</v>
      </c>
      <c r="E51" s="22">
        <v>0</v>
      </c>
      <c r="F51" s="22">
        <v>0</v>
      </c>
      <c r="G51" s="23">
        <v>0</v>
      </c>
      <c r="H51" s="19">
        <f>ROUND(E51/0.917,0)</f>
        <v>0</v>
      </c>
      <c r="I51" s="25"/>
      <c r="J51" s="26">
        <v>0</v>
      </c>
      <c r="K51" s="27"/>
    </row>
    <row r="52" spans="1:11">
      <c r="A52" s="18">
        <v>8224</v>
      </c>
      <c r="B52" s="18">
        <v>0</v>
      </c>
      <c r="C52" t="s">
        <v>30</v>
      </c>
      <c r="D52" s="22">
        <v>0</v>
      </c>
      <c r="E52" s="22">
        <v>0</v>
      </c>
      <c r="F52" s="22">
        <v>0</v>
      </c>
      <c r="G52" s="23">
        <v>0</v>
      </c>
      <c r="H52" s="19">
        <f>ROUND(E52/0.917,0)</f>
        <v>0</v>
      </c>
      <c r="I52" s="25"/>
      <c r="J52" s="26">
        <v>0</v>
      </c>
      <c r="K52" s="27"/>
    </row>
    <row r="53" spans="1:11">
      <c r="A53" s="18">
        <v>174</v>
      </c>
      <c r="B53" s="18">
        <v>0</v>
      </c>
      <c r="C53" t="s">
        <v>30</v>
      </c>
      <c r="D53" s="22">
        <v>0</v>
      </c>
      <c r="E53" s="22">
        <v>0</v>
      </c>
      <c r="F53" s="22">
        <v>0</v>
      </c>
      <c r="G53" s="23">
        <v>0</v>
      </c>
      <c r="H53" s="19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 s="18">
        <v>8231</v>
      </c>
      <c r="B54" s="18">
        <v>0</v>
      </c>
      <c r="C54" t="s">
        <v>40</v>
      </c>
      <c r="D54" s="22">
        <v>0</v>
      </c>
      <c r="E54" s="22">
        <v>0</v>
      </c>
      <c r="F54" s="22">
        <v>0</v>
      </c>
      <c r="G54" s="23">
        <v>0</v>
      </c>
      <c r="H54" s="19">
        <f>ROUND(E54/0.917,0)</f>
        <v>0</v>
      </c>
      <c r="I54" s="25"/>
      <c r="J54" s="26"/>
      <c r="K54" s="27"/>
    </row>
    <row r="55" spans="1:11">
      <c r="A55" s="18">
        <v>8232</v>
      </c>
      <c r="B55" s="18">
        <v>0</v>
      </c>
      <c r="C55" t="s">
        <v>29</v>
      </c>
      <c r="D55" s="22">
        <v>0</v>
      </c>
      <c r="E55" s="22">
        <v>0</v>
      </c>
      <c r="F55" s="22">
        <v>0</v>
      </c>
      <c r="G55" s="23">
        <v>0</v>
      </c>
      <c r="H55" s="19">
        <f>ROUND(E55/0.917,0)</f>
        <v>0</v>
      </c>
      <c r="I55" s="25"/>
      <c r="J55" s="26"/>
      <c r="K55" s="27"/>
    </row>
    <row r="56" spans="1:11">
      <c r="A56" s="18">
        <v>8233</v>
      </c>
      <c r="B56" s="18">
        <v>0</v>
      </c>
      <c r="C56" t="s">
        <v>30</v>
      </c>
      <c r="D56" s="22">
        <v>0</v>
      </c>
      <c r="E56" s="22">
        <v>0</v>
      </c>
      <c r="F56" s="22">
        <v>0</v>
      </c>
      <c r="G56" s="23">
        <v>0</v>
      </c>
      <c r="H56" s="19">
        <f>ROUND(E56/0.917,0)</f>
        <v>0</v>
      </c>
      <c r="I56" s="25"/>
      <c r="J56" s="26"/>
      <c r="K56" s="27"/>
    </row>
    <row r="57" spans="1:11" hidden="1">
      <c r="A57" s="18">
        <v>175</v>
      </c>
      <c r="B57" s="18">
        <v>0</v>
      </c>
      <c r="C57" t="s">
        <v>41</v>
      </c>
      <c r="D57" s="22">
        <v>0</v>
      </c>
      <c r="E57" s="22">
        <v>0</v>
      </c>
      <c r="F57" s="22">
        <v>0</v>
      </c>
      <c r="G57" s="23">
        <v>0</v>
      </c>
      <c r="H57" s="19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 s="18">
        <v>176</v>
      </c>
      <c r="B58" s="18">
        <v>0</v>
      </c>
      <c r="C58" t="s">
        <v>42</v>
      </c>
      <c r="D58" s="22">
        <v>0</v>
      </c>
      <c r="E58" s="22">
        <v>0</v>
      </c>
      <c r="F58" s="22">
        <v>0</v>
      </c>
      <c r="G58" s="23">
        <v>0</v>
      </c>
      <c r="H58" s="19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 s="18">
        <v>8241</v>
      </c>
      <c r="B59" s="18">
        <v>0</v>
      </c>
      <c r="C59" t="s">
        <v>37</v>
      </c>
      <c r="D59" s="22">
        <v>0</v>
      </c>
      <c r="E59" s="22">
        <v>0</v>
      </c>
      <c r="F59" s="22">
        <v>0</v>
      </c>
      <c r="G59" s="23">
        <v>0</v>
      </c>
      <c r="H59" s="19">
        <f>ROUND(E59/0.917,0)</f>
        <v>0</v>
      </c>
      <c r="I59" s="11"/>
      <c r="J59" s="12"/>
    </row>
    <row r="60" spans="1:11" hidden="1">
      <c r="A60" s="18">
        <v>8242</v>
      </c>
      <c r="B60" s="18">
        <v>0</v>
      </c>
      <c r="C60" t="s">
        <v>38</v>
      </c>
      <c r="D60" s="22">
        <v>0</v>
      </c>
      <c r="E60" s="22">
        <v>0</v>
      </c>
      <c r="F60" s="22">
        <v>0</v>
      </c>
      <c r="G60" s="23">
        <v>0</v>
      </c>
      <c r="H60" s="19">
        <f>ROUND(E60/0.917,0)</f>
        <v>0</v>
      </c>
      <c r="I60" s="11"/>
      <c r="J60" s="12"/>
    </row>
    <row r="61" spans="1:11" hidden="1">
      <c r="A61" s="18">
        <v>8251</v>
      </c>
      <c r="B61" s="18">
        <v>0</v>
      </c>
      <c r="C61" t="s">
        <v>43</v>
      </c>
      <c r="D61" s="22">
        <v>0</v>
      </c>
      <c r="E61" s="22">
        <v>0</v>
      </c>
      <c r="F61" s="22">
        <v>0</v>
      </c>
      <c r="G61" s="23">
        <v>0</v>
      </c>
      <c r="H61" s="19">
        <f>ROUND(E61/0.917,0)</f>
        <v>0</v>
      </c>
      <c r="I61" s="11"/>
      <c r="J61" s="12"/>
    </row>
    <row r="62" spans="1:11" hidden="1">
      <c r="A62" s="18">
        <v>177</v>
      </c>
      <c r="B62" s="18">
        <v>0</v>
      </c>
      <c r="C62" t="s">
        <v>30</v>
      </c>
      <c r="D62" s="22">
        <v>0</v>
      </c>
      <c r="E62" s="22">
        <v>0</v>
      </c>
      <c r="F62" s="22">
        <v>0</v>
      </c>
      <c r="G62" s="23">
        <v>0</v>
      </c>
      <c r="H62" s="19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 s="18">
        <v>8261</v>
      </c>
      <c r="B63" s="18">
        <v>0</v>
      </c>
      <c r="C63" t="s">
        <v>31</v>
      </c>
      <c r="D63" s="22">
        <v>0</v>
      </c>
      <c r="E63" s="22">
        <v>0</v>
      </c>
      <c r="F63" s="22">
        <v>0</v>
      </c>
      <c r="G63" s="23">
        <v>0</v>
      </c>
      <c r="H63" s="19">
        <f>ROUND(E63/0.917,0)</f>
        <v>0</v>
      </c>
      <c r="I63" s="11"/>
      <c r="J63" s="12"/>
    </row>
    <row r="64" spans="1:11" hidden="1">
      <c r="A64" s="18">
        <v>8262</v>
      </c>
      <c r="B64" s="18">
        <v>0</v>
      </c>
      <c r="C64" t="s">
        <v>33</v>
      </c>
      <c r="D64" s="22">
        <v>0</v>
      </c>
      <c r="E64" s="22">
        <v>0</v>
      </c>
      <c r="F64" s="22">
        <v>0</v>
      </c>
      <c r="G64" s="23">
        <v>0</v>
      </c>
      <c r="H64" s="19">
        <f>ROUND(E64/0.917,0)</f>
        <v>0</v>
      </c>
      <c r="I64" s="11"/>
      <c r="J64" s="12"/>
    </row>
    <row r="65" spans="1:11" hidden="1">
      <c r="A65" s="18">
        <v>8263</v>
      </c>
      <c r="B65" s="18">
        <v>0</v>
      </c>
      <c r="C65" t="s">
        <v>30</v>
      </c>
      <c r="D65" s="22">
        <v>0</v>
      </c>
      <c r="E65" s="22">
        <v>0</v>
      </c>
      <c r="F65" s="22">
        <v>0</v>
      </c>
      <c r="G65" s="23">
        <v>0</v>
      </c>
      <c r="H65" s="19">
        <f>ROUND(E65/0.917,0)</f>
        <v>0</v>
      </c>
      <c r="I65" s="11"/>
      <c r="J65" s="12"/>
    </row>
    <row r="66" spans="1:11" hidden="1">
      <c r="A66" s="18">
        <v>178</v>
      </c>
      <c r="B66" s="18">
        <v>0</v>
      </c>
      <c r="C66" t="s">
        <v>44</v>
      </c>
      <c r="D66" s="22">
        <v>0</v>
      </c>
      <c r="E66" s="22">
        <v>0</v>
      </c>
      <c r="F66" s="22">
        <v>0</v>
      </c>
      <c r="G66" s="23">
        <v>0</v>
      </c>
      <c r="H66" s="19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 s="18">
        <v>8311</v>
      </c>
      <c r="B67" s="18">
        <v>0</v>
      </c>
      <c r="C67" t="s">
        <v>45</v>
      </c>
      <c r="D67" s="22">
        <v>0</v>
      </c>
      <c r="E67" s="22">
        <v>0</v>
      </c>
      <c r="F67" s="22">
        <v>0</v>
      </c>
      <c r="G67" s="23">
        <v>0</v>
      </c>
      <c r="H67" s="19">
        <f>ROUND(E67/0.917,0)</f>
        <v>0</v>
      </c>
      <c r="I67" s="11"/>
      <c r="J67" s="12"/>
    </row>
    <row r="68" spans="1:11" hidden="1">
      <c r="A68" s="18">
        <v>8312</v>
      </c>
      <c r="B68" s="18">
        <v>0</v>
      </c>
      <c r="C68" t="s">
        <v>43</v>
      </c>
      <c r="D68" s="22">
        <v>0</v>
      </c>
      <c r="E68" s="22">
        <v>0</v>
      </c>
      <c r="F68" s="22">
        <v>0</v>
      </c>
      <c r="G68" s="23">
        <v>0</v>
      </c>
      <c r="H68" s="19">
        <f>ROUND(E68/0.917,0)</f>
        <v>0</v>
      </c>
      <c r="I68" s="11"/>
      <c r="J68" s="12"/>
    </row>
    <row r="69" spans="1:11" hidden="1">
      <c r="A69" s="18">
        <v>8313</v>
      </c>
      <c r="B69" s="18">
        <v>0</v>
      </c>
      <c r="C69" t="s">
        <v>46</v>
      </c>
      <c r="D69" s="22">
        <v>0</v>
      </c>
      <c r="E69" s="22">
        <v>0</v>
      </c>
      <c r="F69" s="22">
        <v>0</v>
      </c>
      <c r="G69" s="23">
        <v>0</v>
      </c>
      <c r="H69" s="19">
        <f>ROUND(E69/0.917,0)</f>
        <v>0</v>
      </c>
      <c r="I69" s="11"/>
      <c r="J69" s="12"/>
    </row>
    <row r="70" spans="1:11" hidden="1">
      <c r="A70" s="18">
        <v>179</v>
      </c>
      <c r="B70" s="18">
        <v>0</v>
      </c>
      <c r="C70" t="s">
        <v>30</v>
      </c>
      <c r="D70" s="22">
        <v>0</v>
      </c>
      <c r="E70" s="22">
        <v>0</v>
      </c>
      <c r="F70" s="22">
        <v>0</v>
      </c>
      <c r="G70" s="23">
        <v>0</v>
      </c>
      <c r="H70" s="19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 s="18">
        <v>8321</v>
      </c>
      <c r="B71" s="18">
        <v>0</v>
      </c>
      <c r="C71" t="s">
        <v>31</v>
      </c>
      <c r="D71" s="22">
        <v>0</v>
      </c>
      <c r="E71" s="22">
        <v>0</v>
      </c>
      <c r="F71" s="22">
        <v>0</v>
      </c>
      <c r="G71" s="23">
        <v>0</v>
      </c>
      <c r="H71" s="19">
        <f>ROUND(E71/0.917,0)</f>
        <v>0</v>
      </c>
      <c r="I71" s="11"/>
      <c r="J71" s="12"/>
    </row>
    <row r="72" spans="1:11" hidden="1">
      <c r="A72" s="18">
        <v>8322</v>
      </c>
      <c r="B72" s="18">
        <v>0</v>
      </c>
      <c r="C72" t="s">
        <v>33</v>
      </c>
      <c r="D72" s="22">
        <v>0</v>
      </c>
      <c r="E72" s="22">
        <v>0</v>
      </c>
      <c r="F72" s="22">
        <v>0</v>
      </c>
      <c r="G72" s="23">
        <v>0</v>
      </c>
      <c r="H72" s="19">
        <f>ROUND(E72/0.917,0)</f>
        <v>0</v>
      </c>
      <c r="I72" s="11"/>
      <c r="J72" s="12"/>
    </row>
    <row r="73" spans="1:11" hidden="1">
      <c r="A73" s="18">
        <v>8323</v>
      </c>
      <c r="B73" s="18">
        <v>0</v>
      </c>
      <c r="C73" t="s">
        <v>30</v>
      </c>
      <c r="D73" s="22">
        <v>0</v>
      </c>
      <c r="E73" s="22">
        <v>0</v>
      </c>
      <c r="F73" s="22">
        <v>0</v>
      </c>
      <c r="G73" s="23">
        <v>0</v>
      </c>
      <c r="H73" s="19">
        <f>ROUND(E73/0.917,0)</f>
        <v>0</v>
      </c>
      <c r="I73" s="11"/>
      <c r="J73" s="12"/>
    </row>
    <row r="74" spans="1:11" hidden="1">
      <c r="A74" s="18">
        <v>180</v>
      </c>
      <c r="B74" s="18">
        <v>0</v>
      </c>
      <c r="C74" t="s">
        <v>47</v>
      </c>
      <c r="D74" s="22">
        <v>0</v>
      </c>
      <c r="E74" s="22">
        <v>0</v>
      </c>
      <c r="F74" s="22">
        <v>0</v>
      </c>
      <c r="G74" s="23">
        <v>0</v>
      </c>
      <c r="H74" s="19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 s="18">
        <v>8331</v>
      </c>
      <c r="B75" s="18">
        <v>0</v>
      </c>
      <c r="C75" t="s">
        <v>47</v>
      </c>
      <c r="D75" s="22">
        <v>0</v>
      </c>
      <c r="E75" s="22">
        <v>0</v>
      </c>
      <c r="F75" s="22">
        <v>0</v>
      </c>
      <c r="G75" s="23">
        <v>0</v>
      </c>
      <c r="H75" s="19">
        <f>ROUND(E75/0.917,0)</f>
        <v>0</v>
      </c>
      <c r="I75" s="11"/>
      <c r="J75" s="12"/>
    </row>
    <row r="76" spans="1:11">
      <c r="A76" s="18">
        <v>181</v>
      </c>
      <c r="B76" s="18">
        <v>0</v>
      </c>
      <c r="C76" t="s">
        <v>48</v>
      </c>
      <c r="D76" s="22">
        <v>0</v>
      </c>
      <c r="E76" s="22">
        <v>0</v>
      </c>
      <c r="F76" s="22">
        <v>0</v>
      </c>
      <c r="G76" s="23">
        <v>0</v>
      </c>
      <c r="H76" s="19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 s="18">
        <v>182</v>
      </c>
      <c r="B77" s="18">
        <v>0</v>
      </c>
      <c r="C77" t="s">
        <v>49</v>
      </c>
      <c r="D77" s="22">
        <v>0</v>
      </c>
      <c r="E77" s="22">
        <v>0</v>
      </c>
      <c r="F77" s="22">
        <v>0</v>
      </c>
      <c r="G77" s="23">
        <v>0</v>
      </c>
      <c r="H77" s="19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 s="18">
        <v>8341</v>
      </c>
      <c r="B78" s="18">
        <v>0</v>
      </c>
      <c r="C78" t="s">
        <v>50</v>
      </c>
      <c r="D78" s="22">
        <v>0</v>
      </c>
      <c r="E78" s="22">
        <v>0</v>
      </c>
      <c r="F78" s="22">
        <v>0</v>
      </c>
      <c r="G78" s="23">
        <v>0</v>
      </c>
      <c r="H78" s="19">
        <f t="shared" ref="H78:H85" si="1">ROUND(E78/0.917,0)</f>
        <v>0</v>
      </c>
      <c r="I78" s="25"/>
      <c r="J78" s="26"/>
      <c r="K78" s="27"/>
    </row>
    <row r="79" spans="1:11">
      <c r="A79" s="18">
        <v>8342</v>
      </c>
      <c r="B79" s="18">
        <v>0</v>
      </c>
      <c r="C79" t="s">
        <v>51</v>
      </c>
      <c r="D79" s="22">
        <v>0</v>
      </c>
      <c r="E79" s="22">
        <v>0</v>
      </c>
      <c r="F79" s="22">
        <v>0</v>
      </c>
      <c r="G79" s="23">
        <v>0</v>
      </c>
      <c r="H79" s="19">
        <f t="shared" si="1"/>
        <v>0</v>
      </c>
      <c r="I79" s="25"/>
      <c r="J79" s="26"/>
      <c r="K79" s="27"/>
    </row>
    <row r="80" spans="1:11">
      <c r="A80" s="18">
        <v>8343</v>
      </c>
      <c r="B80" s="18">
        <v>0</v>
      </c>
      <c r="C80" t="s">
        <v>52</v>
      </c>
      <c r="D80" s="22">
        <v>0</v>
      </c>
      <c r="E80" s="22">
        <v>0</v>
      </c>
      <c r="F80" s="22">
        <v>0</v>
      </c>
      <c r="G80" s="23">
        <v>0</v>
      </c>
      <c r="H80" s="19">
        <f t="shared" si="1"/>
        <v>0</v>
      </c>
      <c r="I80" s="25"/>
      <c r="J80" s="26"/>
      <c r="K80" s="27"/>
    </row>
    <row r="81" spans="1:11">
      <c r="A81" s="18">
        <v>8344</v>
      </c>
      <c r="B81" s="18">
        <v>0</v>
      </c>
      <c r="C81" t="s">
        <v>53</v>
      </c>
      <c r="D81" s="22">
        <v>0</v>
      </c>
      <c r="E81" s="22">
        <v>0</v>
      </c>
      <c r="F81" s="22">
        <v>0</v>
      </c>
      <c r="G81" s="23">
        <v>0</v>
      </c>
      <c r="H81" s="19">
        <f t="shared" si="1"/>
        <v>0</v>
      </c>
      <c r="I81" s="25"/>
      <c r="J81" s="26"/>
      <c r="K81" s="27"/>
    </row>
    <row r="82" spans="1:11">
      <c r="A82" s="18">
        <v>8346</v>
      </c>
      <c r="B82" s="18">
        <v>0</v>
      </c>
      <c r="C82" t="s">
        <v>54</v>
      </c>
      <c r="D82" s="22">
        <v>0</v>
      </c>
      <c r="E82" s="22">
        <v>0</v>
      </c>
      <c r="F82" s="22">
        <v>0</v>
      </c>
      <c r="G82" s="23">
        <v>0</v>
      </c>
      <c r="H82" s="19">
        <f t="shared" si="1"/>
        <v>0</v>
      </c>
      <c r="I82" s="25"/>
      <c r="J82" s="26"/>
      <c r="K82" s="27"/>
    </row>
    <row r="83" spans="1:11">
      <c r="A83" s="18">
        <v>8347</v>
      </c>
      <c r="B83" s="18">
        <v>0</v>
      </c>
      <c r="C83" t="s">
        <v>55</v>
      </c>
      <c r="D83" s="22">
        <v>0</v>
      </c>
      <c r="E83" s="22">
        <v>0</v>
      </c>
      <c r="F83" s="22">
        <v>0</v>
      </c>
      <c r="G83" s="23">
        <v>0</v>
      </c>
      <c r="H83" s="19">
        <f t="shared" si="1"/>
        <v>0</v>
      </c>
      <c r="I83" s="25"/>
      <c r="J83" s="26"/>
      <c r="K83" s="27"/>
    </row>
    <row r="84" spans="1:11">
      <c r="A84" s="18">
        <v>8348</v>
      </c>
      <c r="B84" s="18">
        <v>0</v>
      </c>
      <c r="C84" t="s">
        <v>56</v>
      </c>
      <c r="D84" s="22">
        <v>0</v>
      </c>
      <c r="E84" s="22">
        <v>0</v>
      </c>
      <c r="F84" s="22">
        <v>0</v>
      </c>
      <c r="G84" s="23">
        <v>0</v>
      </c>
      <c r="H84" s="19">
        <f t="shared" si="1"/>
        <v>0</v>
      </c>
      <c r="I84" s="25"/>
      <c r="J84" s="26"/>
      <c r="K84" s="27"/>
    </row>
    <row r="85" spans="1:11">
      <c r="A85" s="18">
        <v>8349</v>
      </c>
      <c r="B85" s="18">
        <v>0</v>
      </c>
      <c r="C85" t="s">
        <v>57</v>
      </c>
      <c r="D85" s="22">
        <v>0</v>
      </c>
      <c r="E85" s="22">
        <v>0</v>
      </c>
      <c r="F85" s="22">
        <v>0</v>
      </c>
      <c r="G85" s="23">
        <v>0</v>
      </c>
      <c r="H85" s="19">
        <f t="shared" si="1"/>
        <v>0</v>
      </c>
      <c r="I85" s="25"/>
      <c r="J85" s="26"/>
      <c r="K85" s="27"/>
    </row>
    <row r="86" spans="1:11" hidden="1">
      <c r="A86" s="18">
        <v>257</v>
      </c>
      <c r="B86" s="18">
        <v>0</v>
      </c>
      <c r="C86" t="s">
        <v>58</v>
      </c>
      <c r="D86" s="22">
        <v>0</v>
      </c>
      <c r="E86" s="22">
        <v>0</v>
      </c>
      <c r="F86" s="22">
        <v>0</v>
      </c>
      <c r="G86" s="23">
        <v>0</v>
      </c>
      <c r="H86" s="19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 s="18">
        <v>8353</v>
      </c>
      <c r="B87" s="18">
        <v>0</v>
      </c>
      <c r="C87" t="s">
        <v>59</v>
      </c>
      <c r="D87" s="22">
        <v>0</v>
      </c>
      <c r="E87" s="22">
        <v>0</v>
      </c>
      <c r="F87" s="22">
        <v>0</v>
      </c>
      <c r="G87" s="23">
        <v>0</v>
      </c>
      <c r="H87" s="19">
        <f t="shared" ref="H87:H92" si="2">ROUND(E87/0.917,0)</f>
        <v>0</v>
      </c>
      <c r="I87" s="11"/>
      <c r="J87" s="12"/>
    </row>
    <row r="88" spans="1:11" hidden="1">
      <c r="A88" s="18">
        <v>8354</v>
      </c>
      <c r="B88" s="18">
        <v>0</v>
      </c>
      <c r="C88" t="s">
        <v>60</v>
      </c>
      <c r="D88" s="22">
        <v>0</v>
      </c>
      <c r="E88" s="22">
        <v>0</v>
      </c>
      <c r="F88" s="22">
        <v>0</v>
      </c>
      <c r="G88" s="23">
        <v>0</v>
      </c>
      <c r="H88" s="19">
        <f t="shared" si="2"/>
        <v>0</v>
      </c>
      <c r="I88" s="11"/>
      <c r="J88" s="12"/>
    </row>
    <row r="89" spans="1:11" hidden="1">
      <c r="A89" s="18">
        <v>8355</v>
      </c>
      <c r="B89" s="18">
        <v>0</v>
      </c>
      <c r="C89" t="s">
        <v>61</v>
      </c>
      <c r="D89" s="22">
        <v>0</v>
      </c>
      <c r="E89" s="22">
        <v>0</v>
      </c>
      <c r="F89" s="22">
        <v>0</v>
      </c>
      <c r="G89" s="23">
        <v>0</v>
      </c>
      <c r="H89" s="19">
        <f t="shared" si="2"/>
        <v>0</v>
      </c>
      <c r="I89" s="11"/>
      <c r="J89" s="12"/>
    </row>
    <row r="90" spans="1:11" hidden="1">
      <c r="A90" s="18">
        <v>8356</v>
      </c>
      <c r="B90" s="18">
        <v>0</v>
      </c>
      <c r="C90" t="s">
        <v>62</v>
      </c>
      <c r="D90" s="22">
        <v>0</v>
      </c>
      <c r="E90" s="22">
        <v>0</v>
      </c>
      <c r="F90" s="22">
        <v>0</v>
      </c>
      <c r="G90" s="23">
        <v>0</v>
      </c>
      <c r="H90" s="19">
        <f t="shared" si="2"/>
        <v>0</v>
      </c>
      <c r="I90" s="11"/>
      <c r="J90" s="12"/>
    </row>
    <row r="91" spans="1:11" hidden="1">
      <c r="A91" s="18">
        <v>8357</v>
      </c>
      <c r="B91" s="18">
        <v>0</v>
      </c>
      <c r="C91" t="s">
        <v>63</v>
      </c>
      <c r="D91" s="22">
        <v>0</v>
      </c>
      <c r="E91" s="22">
        <v>0</v>
      </c>
      <c r="F91" s="22">
        <v>0</v>
      </c>
      <c r="G91" s="23">
        <v>0</v>
      </c>
      <c r="H91" s="19">
        <f t="shared" si="2"/>
        <v>0</v>
      </c>
      <c r="I91" s="11"/>
      <c r="J91" s="12"/>
    </row>
    <row r="92" spans="1:11" hidden="1">
      <c r="A92" s="18">
        <v>8352</v>
      </c>
      <c r="B92" s="18">
        <v>0</v>
      </c>
      <c r="C92" t="s">
        <v>64</v>
      </c>
      <c r="D92" s="22">
        <v>0</v>
      </c>
      <c r="E92" s="22">
        <v>0</v>
      </c>
      <c r="F92" s="22">
        <v>0</v>
      </c>
      <c r="G92" s="23">
        <v>0</v>
      </c>
      <c r="H92" s="19">
        <f t="shared" si="2"/>
        <v>0</v>
      </c>
      <c r="I92" s="11"/>
      <c r="J92" s="12"/>
    </row>
    <row r="93" spans="1:11" hidden="1">
      <c r="A93" s="18">
        <v>183</v>
      </c>
      <c r="B93" s="18">
        <v>0</v>
      </c>
      <c r="C93" t="s">
        <v>65</v>
      </c>
      <c r="D93" s="22">
        <v>0</v>
      </c>
      <c r="E93" s="22">
        <v>0</v>
      </c>
      <c r="F93" s="22">
        <v>0</v>
      </c>
      <c r="G93" s="23">
        <v>0</v>
      </c>
      <c r="H93" s="19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 s="18">
        <v>8361</v>
      </c>
      <c r="B94" s="18">
        <v>0</v>
      </c>
      <c r="C94" t="s">
        <v>66</v>
      </c>
      <c r="D94" s="22">
        <v>0</v>
      </c>
      <c r="E94" s="22">
        <v>0</v>
      </c>
      <c r="F94" s="22">
        <v>0</v>
      </c>
      <c r="G94" s="23">
        <v>0</v>
      </c>
      <c r="H94" s="19">
        <f>ROUND(E94/0.917,0)</f>
        <v>0</v>
      </c>
      <c r="I94" s="11"/>
      <c r="J94" s="12"/>
    </row>
    <row r="95" spans="1:11" hidden="1">
      <c r="A95" s="18">
        <v>8362</v>
      </c>
      <c r="B95" s="18">
        <v>0</v>
      </c>
      <c r="C95" t="s">
        <v>67</v>
      </c>
      <c r="D95" s="22">
        <v>0</v>
      </c>
      <c r="E95" s="22">
        <v>0</v>
      </c>
      <c r="F95" s="22">
        <v>0</v>
      </c>
      <c r="G95" s="23">
        <v>0</v>
      </c>
      <c r="H95" s="19">
        <f>ROUND(E95/0.917,0)</f>
        <v>0</v>
      </c>
      <c r="I95" s="11"/>
      <c r="J95" s="12"/>
    </row>
    <row r="96" spans="1:11" hidden="1">
      <c r="A96" s="18">
        <v>8363</v>
      </c>
      <c r="B96" s="18">
        <v>0</v>
      </c>
      <c r="C96" t="s">
        <v>68</v>
      </c>
      <c r="D96" s="22">
        <v>0</v>
      </c>
      <c r="E96" s="22">
        <v>0</v>
      </c>
      <c r="F96" s="22">
        <v>0</v>
      </c>
      <c r="G96" s="23">
        <v>0</v>
      </c>
      <c r="H96" s="19">
        <f>ROUND(E96/0.917,0)</f>
        <v>0</v>
      </c>
      <c r="I96" s="11"/>
      <c r="J96" s="12"/>
    </row>
    <row r="97" spans="1:11" hidden="1">
      <c r="A97" s="18">
        <v>8371</v>
      </c>
      <c r="B97" s="18">
        <v>0</v>
      </c>
      <c r="C97" t="s">
        <v>69</v>
      </c>
      <c r="D97" s="22">
        <v>0</v>
      </c>
      <c r="E97" s="22">
        <v>0</v>
      </c>
      <c r="F97" s="22">
        <v>0</v>
      </c>
      <c r="G97" s="23">
        <v>0</v>
      </c>
      <c r="H97" s="19">
        <f>ROUND(E97/0.917,0)</f>
        <v>0</v>
      </c>
      <c r="I97" s="11"/>
      <c r="J97" s="12"/>
    </row>
    <row r="98" spans="1:11">
      <c r="A98" s="18">
        <v>184</v>
      </c>
      <c r="B98" s="18">
        <v>0</v>
      </c>
      <c r="C98" t="s">
        <v>30</v>
      </c>
      <c r="D98" s="22">
        <v>0</v>
      </c>
      <c r="E98" s="22">
        <v>0</v>
      </c>
      <c r="F98" s="22">
        <v>0</v>
      </c>
      <c r="G98" s="23">
        <v>0</v>
      </c>
      <c r="H98" s="19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 s="18">
        <v>8381</v>
      </c>
      <c r="B99" s="18">
        <v>0</v>
      </c>
      <c r="C99" t="s">
        <v>31</v>
      </c>
      <c r="D99" s="22">
        <v>0</v>
      </c>
      <c r="E99" s="22">
        <v>0</v>
      </c>
      <c r="F99" s="22">
        <v>0</v>
      </c>
      <c r="G99" s="23">
        <v>0</v>
      </c>
      <c r="H99" s="19">
        <f>ROUND(E99/0.917,0)</f>
        <v>0</v>
      </c>
      <c r="I99" s="25"/>
      <c r="J99" s="26"/>
      <c r="K99" s="27"/>
    </row>
    <row r="100" spans="1:11">
      <c r="A100" s="18">
        <v>8382</v>
      </c>
      <c r="B100" s="18">
        <v>0</v>
      </c>
      <c r="C100" t="s">
        <v>33</v>
      </c>
      <c r="D100" s="22">
        <v>0</v>
      </c>
      <c r="E100" s="22">
        <v>0</v>
      </c>
      <c r="F100" s="22">
        <v>0</v>
      </c>
      <c r="G100" s="23">
        <v>0</v>
      </c>
      <c r="H100" s="19">
        <f>ROUND(E100/0.917,0)</f>
        <v>0</v>
      </c>
      <c r="I100" s="25"/>
      <c r="J100" s="26"/>
      <c r="K100" s="27"/>
    </row>
    <row r="101" spans="1:11">
      <c r="A101" s="18">
        <v>8383</v>
      </c>
      <c r="B101" s="18">
        <v>0</v>
      </c>
      <c r="C101" t="s">
        <v>30</v>
      </c>
      <c r="D101" s="22">
        <v>0</v>
      </c>
      <c r="E101" s="22">
        <v>0</v>
      </c>
      <c r="F101" s="22">
        <v>0</v>
      </c>
      <c r="G101" s="23">
        <v>0</v>
      </c>
      <c r="H101" s="19">
        <f>ROUND(E101/0.917,0)</f>
        <v>0</v>
      </c>
      <c r="I101" s="25"/>
      <c r="J101" s="26"/>
      <c r="K101" s="27"/>
    </row>
    <row r="102" spans="1:11">
      <c r="A102" s="18">
        <v>8391</v>
      </c>
      <c r="B102" s="18">
        <v>0</v>
      </c>
      <c r="C102" t="s">
        <v>34</v>
      </c>
      <c r="D102" s="22">
        <v>0</v>
      </c>
      <c r="E102" s="22">
        <v>0</v>
      </c>
      <c r="F102" s="22">
        <v>0</v>
      </c>
      <c r="G102" s="23">
        <v>0</v>
      </c>
      <c r="H102" s="19">
        <f>ROUND(E102/0.917,0)</f>
        <v>0</v>
      </c>
      <c r="I102" s="25"/>
      <c r="J102" s="26"/>
      <c r="K102" s="27"/>
    </row>
    <row r="103" spans="1:11" hidden="1">
      <c r="A103" s="18">
        <v>185</v>
      </c>
      <c r="B103" s="18">
        <v>0</v>
      </c>
      <c r="C103" t="s">
        <v>70</v>
      </c>
      <c r="D103" s="22">
        <v>0</v>
      </c>
      <c r="E103" s="22">
        <v>0</v>
      </c>
      <c r="F103" s="22">
        <v>0</v>
      </c>
      <c r="G103" s="23">
        <v>0</v>
      </c>
      <c r="H103" s="19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 s="18">
        <v>186</v>
      </c>
      <c r="B104" s="18">
        <v>0</v>
      </c>
      <c r="C104" t="s">
        <v>42</v>
      </c>
      <c r="D104" s="22">
        <v>0</v>
      </c>
      <c r="E104" s="22">
        <v>0</v>
      </c>
      <c r="F104" s="22">
        <v>0</v>
      </c>
      <c r="G104" s="23">
        <v>0</v>
      </c>
      <c r="H104" s="19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 s="18">
        <v>8411</v>
      </c>
      <c r="B105" s="18">
        <v>0</v>
      </c>
      <c r="C105" t="s">
        <v>37</v>
      </c>
      <c r="D105" s="22">
        <v>0</v>
      </c>
      <c r="E105" s="22">
        <v>0</v>
      </c>
      <c r="F105" s="22">
        <v>0</v>
      </c>
      <c r="G105" s="23">
        <v>0</v>
      </c>
      <c r="H105" s="19">
        <f>ROUND(E105/0.917,0)</f>
        <v>0</v>
      </c>
      <c r="I105" s="11"/>
      <c r="J105" s="12"/>
    </row>
    <row r="106" spans="1:11" hidden="1">
      <c r="A106" s="18">
        <v>187</v>
      </c>
      <c r="B106" s="18">
        <v>0</v>
      </c>
      <c r="C106" t="s">
        <v>71</v>
      </c>
      <c r="D106" s="22">
        <v>0</v>
      </c>
      <c r="E106" s="22">
        <v>0</v>
      </c>
      <c r="F106" s="22">
        <v>0</v>
      </c>
      <c r="G106" s="23">
        <v>0</v>
      </c>
      <c r="H106" s="19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 s="18">
        <v>8421</v>
      </c>
      <c r="B107" s="18">
        <v>0</v>
      </c>
      <c r="C107" t="s">
        <v>71</v>
      </c>
      <c r="D107" s="22">
        <v>0</v>
      </c>
      <c r="E107" s="22">
        <v>0</v>
      </c>
      <c r="F107" s="22">
        <v>0</v>
      </c>
      <c r="G107" s="23">
        <v>0</v>
      </c>
      <c r="H107" s="19">
        <f>ROUND(E107/0.917,0)</f>
        <v>0</v>
      </c>
      <c r="I107" s="11"/>
      <c r="J107" s="12"/>
    </row>
    <row r="108" spans="1:11" hidden="1">
      <c r="A108" s="18">
        <v>188</v>
      </c>
      <c r="B108" s="18">
        <v>0</v>
      </c>
      <c r="C108" t="s">
        <v>30</v>
      </c>
      <c r="D108" s="22">
        <v>0</v>
      </c>
      <c r="E108" s="22">
        <v>0</v>
      </c>
      <c r="F108" s="22">
        <v>0</v>
      </c>
      <c r="G108" s="23">
        <v>0</v>
      </c>
      <c r="H108" s="19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 s="18">
        <v>8431</v>
      </c>
      <c r="B109" s="18">
        <v>0</v>
      </c>
      <c r="C109" t="s">
        <v>31</v>
      </c>
      <c r="D109" s="22">
        <v>0</v>
      </c>
      <c r="E109" s="22">
        <v>0</v>
      </c>
      <c r="F109" s="22">
        <v>0</v>
      </c>
      <c r="G109" s="23">
        <v>0</v>
      </c>
      <c r="H109" s="19">
        <f>ROUND(E109/0.917,0)</f>
        <v>0</v>
      </c>
      <c r="I109" s="11"/>
      <c r="J109" s="12"/>
    </row>
    <row r="110" spans="1:11" hidden="1">
      <c r="A110" s="18">
        <v>8432</v>
      </c>
      <c r="B110" s="18">
        <v>0</v>
      </c>
      <c r="C110" t="s">
        <v>33</v>
      </c>
      <c r="D110" s="22">
        <v>0</v>
      </c>
      <c r="E110" s="22">
        <v>0</v>
      </c>
      <c r="F110" s="22">
        <v>0</v>
      </c>
      <c r="G110" s="23">
        <v>0</v>
      </c>
      <c r="H110" s="19">
        <f>ROUND(E110/0.917,0)</f>
        <v>0</v>
      </c>
      <c r="I110" s="11"/>
      <c r="J110" s="12"/>
    </row>
    <row r="111" spans="1:11" hidden="1">
      <c r="A111" s="18">
        <v>8433</v>
      </c>
      <c r="B111" s="18">
        <v>0</v>
      </c>
      <c r="C111" t="s">
        <v>30</v>
      </c>
      <c r="D111" s="22">
        <v>0</v>
      </c>
      <c r="E111" s="22">
        <v>0</v>
      </c>
      <c r="F111" s="22">
        <v>0</v>
      </c>
      <c r="G111" s="23">
        <v>0</v>
      </c>
      <c r="H111" s="19">
        <f>ROUND(E111/0.917,0)</f>
        <v>0</v>
      </c>
      <c r="I111" s="11"/>
      <c r="J111" s="12"/>
    </row>
    <row r="112" spans="1:11" hidden="1">
      <c r="A112" s="18">
        <v>189</v>
      </c>
      <c r="B112" s="18">
        <v>0</v>
      </c>
      <c r="C112" t="s">
        <v>72</v>
      </c>
      <c r="D112" s="22">
        <v>0</v>
      </c>
      <c r="E112" s="22">
        <v>0</v>
      </c>
      <c r="F112" s="22">
        <v>0</v>
      </c>
      <c r="G112" s="23">
        <v>0</v>
      </c>
      <c r="H112" s="19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 s="18">
        <v>8441</v>
      </c>
      <c r="B113" s="18">
        <v>0</v>
      </c>
      <c r="C113" t="s">
        <v>73</v>
      </c>
      <c r="D113" s="22">
        <v>0</v>
      </c>
      <c r="E113" s="22">
        <v>0</v>
      </c>
      <c r="F113" s="22">
        <v>0</v>
      </c>
      <c r="G113" s="23">
        <v>0</v>
      </c>
      <c r="H113" s="19">
        <f t="shared" ref="H113:H118" si="3">ROUND(E113/0.917,0)</f>
        <v>0</v>
      </c>
      <c r="I113" s="11"/>
      <c r="J113" s="12"/>
    </row>
    <row r="114" spans="1:10" hidden="1">
      <c r="A114" s="18">
        <v>8442</v>
      </c>
      <c r="B114" s="18">
        <v>0</v>
      </c>
      <c r="C114" t="s">
        <v>74</v>
      </c>
      <c r="D114" s="22">
        <v>0</v>
      </c>
      <c r="E114" s="22">
        <v>0</v>
      </c>
      <c r="F114" s="22">
        <v>0</v>
      </c>
      <c r="G114" s="23">
        <v>0</v>
      </c>
      <c r="H114" s="19">
        <f t="shared" si="3"/>
        <v>0</v>
      </c>
      <c r="I114" s="11"/>
      <c r="J114" s="12"/>
    </row>
    <row r="115" spans="1:10" hidden="1">
      <c r="A115" s="18">
        <v>8443</v>
      </c>
      <c r="B115" s="18">
        <v>0</v>
      </c>
      <c r="C115" t="s">
        <v>75</v>
      </c>
      <c r="D115" s="22">
        <v>0</v>
      </c>
      <c r="E115" s="22">
        <v>0</v>
      </c>
      <c r="F115" s="22">
        <v>0</v>
      </c>
      <c r="G115" s="23">
        <v>0</v>
      </c>
      <c r="H115" s="19">
        <f t="shared" si="3"/>
        <v>0</v>
      </c>
      <c r="I115" s="11"/>
      <c r="J115" s="12"/>
    </row>
    <row r="116" spans="1:10" hidden="1">
      <c r="A116" s="18">
        <v>8444</v>
      </c>
      <c r="B116" s="18">
        <v>0</v>
      </c>
      <c r="C116" t="s">
        <v>76</v>
      </c>
      <c r="D116" s="22">
        <v>0</v>
      </c>
      <c r="E116" s="22">
        <v>0</v>
      </c>
      <c r="F116" s="22">
        <v>0</v>
      </c>
      <c r="G116" s="23">
        <v>0</v>
      </c>
      <c r="H116" s="19">
        <f t="shared" si="3"/>
        <v>0</v>
      </c>
      <c r="I116" s="11"/>
      <c r="J116" s="12"/>
    </row>
    <row r="117" spans="1:10" hidden="1">
      <c r="A117" s="18">
        <v>8445</v>
      </c>
      <c r="B117" s="18">
        <v>0</v>
      </c>
      <c r="C117" t="s">
        <v>77</v>
      </c>
      <c r="D117" s="22">
        <v>0</v>
      </c>
      <c r="E117" s="22">
        <v>0</v>
      </c>
      <c r="F117" s="22">
        <v>0</v>
      </c>
      <c r="G117" s="23">
        <v>0</v>
      </c>
      <c r="H117" s="19">
        <f t="shared" si="3"/>
        <v>0</v>
      </c>
      <c r="I117" s="11"/>
      <c r="J117" s="12"/>
    </row>
    <row r="118" spans="1:10" hidden="1">
      <c r="A118" s="18">
        <v>8446</v>
      </c>
      <c r="B118" s="18">
        <v>0</v>
      </c>
      <c r="C118" t="s">
        <v>78</v>
      </c>
      <c r="D118" s="22">
        <v>0</v>
      </c>
      <c r="E118" s="22">
        <v>0</v>
      </c>
      <c r="F118" s="22">
        <v>0</v>
      </c>
      <c r="G118" s="23">
        <v>0</v>
      </c>
      <c r="H118" s="19">
        <f t="shared" si="3"/>
        <v>0</v>
      </c>
      <c r="I118" s="11"/>
      <c r="J118" s="12"/>
    </row>
    <row r="119" spans="1:10" hidden="1">
      <c r="A119" s="18">
        <v>190</v>
      </c>
      <c r="B119" s="18">
        <v>0</v>
      </c>
      <c r="C119" t="s">
        <v>79</v>
      </c>
      <c r="D119" s="22">
        <v>0</v>
      </c>
      <c r="E119" s="22">
        <v>0</v>
      </c>
      <c r="F119" s="22">
        <v>0</v>
      </c>
      <c r="G119" s="23">
        <v>0</v>
      </c>
      <c r="H119" s="19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 s="18">
        <v>8451</v>
      </c>
      <c r="B120" s="18">
        <v>0</v>
      </c>
      <c r="C120" t="s">
        <v>80</v>
      </c>
      <c r="D120" s="22">
        <v>0</v>
      </c>
      <c r="E120" s="22">
        <v>0</v>
      </c>
      <c r="F120" s="22">
        <v>0</v>
      </c>
      <c r="G120" s="23">
        <v>0</v>
      </c>
      <c r="H120" s="19">
        <f>ROUND(E120/0.917,0)</f>
        <v>0</v>
      </c>
      <c r="I120" s="11"/>
      <c r="J120" s="12"/>
    </row>
    <row r="121" spans="1:10" hidden="1">
      <c r="A121" s="18">
        <v>8452</v>
      </c>
      <c r="B121" s="18">
        <v>0</v>
      </c>
      <c r="C121" t="s">
        <v>81</v>
      </c>
      <c r="D121" s="22">
        <v>0</v>
      </c>
      <c r="E121" s="22">
        <v>0</v>
      </c>
      <c r="F121" s="22">
        <v>0</v>
      </c>
      <c r="G121" s="23">
        <v>0</v>
      </c>
      <c r="H121" s="19">
        <f>ROUND(E121/0.917,0)</f>
        <v>0</v>
      </c>
      <c r="I121" s="11"/>
      <c r="J121" s="12"/>
    </row>
    <row r="122" spans="1:10" hidden="1">
      <c r="A122" s="18">
        <v>191</v>
      </c>
      <c r="B122" s="18">
        <v>0</v>
      </c>
      <c r="C122" t="s">
        <v>82</v>
      </c>
      <c r="D122" s="22">
        <v>0</v>
      </c>
      <c r="E122" s="22">
        <v>0</v>
      </c>
      <c r="F122" s="22">
        <v>0</v>
      </c>
      <c r="G122" s="23">
        <v>0</v>
      </c>
      <c r="H122" s="19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 s="18">
        <v>8461</v>
      </c>
      <c r="B123" s="18">
        <v>0</v>
      </c>
      <c r="C123" t="s">
        <v>31</v>
      </c>
      <c r="D123" s="22">
        <v>0</v>
      </c>
      <c r="E123" s="22">
        <v>0</v>
      </c>
      <c r="F123" s="22">
        <v>0</v>
      </c>
      <c r="G123" s="23">
        <v>0</v>
      </c>
      <c r="H123" s="19">
        <f>ROUND(E123/0.917,0)</f>
        <v>0</v>
      </c>
      <c r="I123" s="11"/>
      <c r="J123" s="12"/>
    </row>
    <row r="124" spans="1:10" hidden="1">
      <c r="A124" s="18">
        <v>8462</v>
      </c>
      <c r="B124" s="18">
        <v>0</v>
      </c>
      <c r="C124" t="s">
        <v>33</v>
      </c>
      <c r="D124" s="22">
        <v>0</v>
      </c>
      <c r="E124" s="22">
        <v>0</v>
      </c>
      <c r="F124" s="22">
        <v>0</v>
      </c>
      <c r="G124" s="23">
        <v>0</v>
      </c>
      <c r="H124" s="19">
        <f>ROUND(E124/0.917,0)</f>
        <v>0</v>
      </c>
      <c r="I124" s="11"/>
      <c r="J124" s="12"/>
    </row>
    <row r="125" spans="1:10" hidden="1">
      <c r="A125" s="18">
        <v>8463</v>
      </c>
      <c r="B125" s="18">
        <v>0</v>
      </c>
      <c r="C125" t="s">
        <v>82</v>
      </c>
      <c r="D125" s="22">
        <v>0</v>
      </c>
      <c r="E125" s="22">
        <v>0</v>
      </c>
      <c r="F125" s="22">
        <v>0</v>
      </c>
      <c r="G125" s="23">
        <v>0</v>
      </c>
      <c r="H125" s="19">
        <f>ROUND(E125/0.917,0)</f>
        <v>0</v>
      </c>
      <c r="I125" s="11"/>
      <c r="J125" s="12"/>
    </row>
    <row r="126" spans="1:10" hidden="1">
      <c r="A126" s="18">
        <v>8471</v>
      </c>
      <c r="B126" s="18">
        <v>0</v>
      </c>
      <c r="C126" t="s">
        <v>34</v>
      </c>
      <c r="D126" s="22">
        <v>0</v>
      </c>
      <c r="E126" s="22">
        <v>0</v>
      </c>
      <c r="F126" s="22">
        <v>0</v>
      </c>
      <c r="G126" s="23">
        <v>0</v>
      </c>
      <c r="H126" s="19">
        <f>ROUND(E126/0.917,0)</f>
        <v>0</v>
      </c>
      <c r="I126" s="11"/>
      <c r="J126" s="12"/>
    </row>
    <row r="127" spans="1:10">
      <c r="A127" s="18">
        <v>192</v>
      </c>
      <c r="B127" s="18">
        <v>0</v>
      </c>
      <c r="C127" t="s">
        <v>303</v>
      </c>
      <c r="D127" s="22">
        <v>0</v>
      </c>
      <c r="E127" s="22">
        <v>0</v>
      </c>
      <c r="F127" s="22">
        <v>0</v>
      </c>
      <c r="G127" s="23">
        <v>0</v>
      </c>
      <c r="H127" s="19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 s="18">
        <v>8481</v>
      </c>
      <c r="B128" s="18">
        <v>0</v>
      </c>
      <c r="C128" t="s">
        <v>304</v>
      </c>
      <c r="D128" s="22">
        <v>0</v>
      </c>
      <c r="E128" s="22">
        <v>0</v>
      </c>
      <c r="F128" s="22">
        <v>0</v>
      </c>
      <c r="G128" s="23">
        <v>0</v>
      </c>
      <c r="H128" s="19">
        <f>ROUND(E128/0.917,0)</f>
        <v>0</v>
      </c>
      <c r="I128" s="11"/>
      <c r="J128" s="12"/>
    </row>
    <row r="129" spans="1:11" hidden="1">
      <c r="A129" s="18">
        <v>8482</v>
      </c>
      <c r="B129" s="18">
        <v>0</v>
      </c>
      <c r="C129" t="s">
        <v>30</v>
      </c>
      <c r="D129" s="22">
        <v>0</v>
      </c>
      <c r="E129" s="22">
        <v>0</v>
      </c>
      <c r="F129" s="22">
        <v>0</v>
      </c>
      <c r="G129" s="23">
        <v>0</v>
      </c>
      <c r="H129" s="19">
        <f>ROUND(E129/0.917,0)</f>
        <v>0</v>
      </c>
      <c r="I129" s="11"/>
      <c r="J129" s="12"/>
    </row>
    <row r="130" spans="1:11" hidden="1">
      <c r="A130" s="18">
        <v>193</v>
      </c>
      <c r="B130" s="18">
        <v>0</v>
      </c>
      <c r="C130" t="s">
        <v>30</v>
      </c>
      <c r="D130" s="22">
        <v>0</v>
      </c>
      <c r="E130" s="22">
        <v>0</v>
      </c>
      <c r="F130" s="22">
        <v>0</v>
      </c>
      <c r="G130" s="23">
        <v>0</v>
      </c>
      <c r="H130" s="19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 s="18">
        <v>8491</v>
      </c>
      <c r="B131" s="18">
        <v>0</v>
      </c>
      <c r="C131" t="s">
        <v>30</v>
      </c>
      <c r="D131" s="22">
        <v>0</v>
      </c>
      <c r="E131" s="22">
        <v>0</v>
      </c>
      <c r="F131" s="22">
        <v>0</v>
      </c>
      <c r="G131" s="23">
        <v>0</v>
      </c>
      <c r="H131" s="19">
        <f>ROUND(E131/0.917,0)</f>
        <v>0</v>
      </c>
      <c r="I131" s="25"/>
      <c r="J131" s="26"/>
      <c r="K131" s="27"/>
    </row>
    <row r="132" spans="1:11" hidden="1">
      <c r="A132" s="18">
        <v>194</v>
      </c>
      <c r="B132" s="18">
        <v>0</v>
      </c>
      <c r="C132" t="s">
        <v>30</v>
      </c>
      <c r="D132" s="22">
        <v>0</v>
      </c>
      <c r="E132" s="22">
        <v>0</v>
      </c>
      <c r="F132" s="22">
        <v>0</v>
      </c>
      <c r="G132" s="23">
        <v>0</v>
      </c>
      <c r="H132" s="19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 s="18">
        <v>8492</v>
      </c>
      <c r="B133" s="18">
        <v>0</v>
      </c>
      <c r="C133" t="s">
        <v>31</v>
      </c>
      <c r="D133" s="22">
        <v>0</v>
      </c>
      <c r="E133" s="22">
        <v>0</v>
      </c>
      <c r="F133" s="22">
        <v>0</v>
      </c>
      <c r="G133" s="23">
        <v>0</v>
      </c>
      <c r="H133" s="19">
        <f>ROUND(E133/0.917,0)</f>
        <v>0</v>
      </c>
      <c r="I133" s="25"/>
      <c r="J133" s="26"/>
      <c r="K133" s="27"/>
    </row>
    <row r="134" spans="1:11" hidden="1">
      <c r="A134" s="18">
        <v>8493</v>
      </c>
      <c r="B134" s="18">
        <v>0</v>
      </c>
      <c r="C134" t="s">
        <v>33</v>
      </c>
      <c r="D134" s="22">
        <v>0</v>
      </c>
      <c r="E134" s="22">
        <v>0</v>
      </c>
      <c r="F134" s="22">
        <v>0</v>
      </c>
      <c r="G134" s="23">
        <v>0</v>
      </c>
      <c r="H134" s="19">
        <f>ROUND(E134/0.917,0)</f>
        <v>0</v>
      </c>
      <c r="I134" s="25"/>
      <c r="J134" s="26"/>
      <c r="K134" s="27"/>
    </row>
    <row r="135" spans="1:11" hidden="1">
      <c r="A135" s="18">
        <v>8494</v>
      </c>
      <c r="B135" s="18">
        <v>0</v>
      </c>
      <c r="C135" t="s">
        <v>30</v>
      </c>
      <c r="D135" s="22">
        <v>0</v>
      </c>
      <c r="E135" s="22">
        <v>0</v>
      </c>
      <c r="F135" s="22">
        <v>0</v>
      </c>
      <c r="G135" s="23">
        <v>0</v>
      </c>
      <c r="H135" s="19">
        <f>ROUND(E135/0.917,0)</f>
        <v>0</v>
      </c>
      <c r="I135" s="25"/>
      <c r="J135" s="26"/>
      <c r="K135" s="27"/>
    </row>
    <row r="136" spans="1:11">
      <c r="A136" s="18">
        <v>195</v>
      </c>
      <c r="B136" s="18">
        <v>0</v>
      </c>
      <c r="C136" t="s">
        <v>85</v>
      </c>
      <c r="D136" s="22">
        <v>249000</v>
      </c>
      <c r="E136" s="22">
        <v>0</v>
      </c>
      <c r="F136" s="22">
        <v>-249000</v>
      </c>
      <c r="G136" s="23">
        <v>0</v>
      </c>
      <c r="H136" s="19">
        <f>SUBTOTAL(9,H137)</f>
        <v>249000</v>
      </c>
      <c r="I136" s="11">
        <f>SUBTOTAL(9,I137)</f>
        <v>249000</v>
      </c>
      <c r="J136" s="12">
        <f>SUBTOTAL(9,J137)</f>
        <v>0</v>
      </c>
    </row>
    <row r="137" spans="1:11">
      <c r="A137" s="18">
        <v>8511</v>
      </c>
      <c r="B137" s="18">
        <v>0</v>
      </c>
      <c r="C137" t="s">
        <v>85</v>
      </c>
      <c r="D137" s="22">
        <v>249000</v>
      </c>
      <c r="E137" s="22">
        <v>0</v>
      </c>
      <c r="F137" s="22">
        <v>-249000</v>
      </c>
      <c r="G137" s="23">
        <v>0</v>
      </c>
      <c r="H137" s="20">
        <f>D137</f>
        <v>249000</v>
      </c>
      <c r="I137" s="25">
        <v>249000</v>
      </c>
      <c r="J137" s="26">
        <v>0</v>
      </c>
      <c r="K137" s="27" t="s">
        <v>274</v>
      </c>
    </row>
    <row r="138" spans="1:11">
      <c r="A138" s="18">
        <v>196</v>
      </c>
      <c r="B138" s="18">
        <v>0</v>
      </c>
      <c r="C138" t="s">
        <v>86</v>
      </c>
      <c r="D138" s="22">
        <v>1000000</v>
      </c>
      <c r="E138" s="22">
        <v>1714000</v>
      </c>
      <c r="F138" s="22">
        <v>714000</v>
      </c>
      <c r="G138" s="23">
        <v>171.4</v>
      </c>
      <c r="H138" s="19">
        <f>SUBTOTAL(9,H139)</f>
        <v>1714000</v>
      </c>
      <c r="I138" s="11">
        <f>SUBTOTAL(9,I139)</f>
        <v>1800000</v>
      </c>
      <c r="J138" s="12">
        <f>SUBTOTAL(9,J139)</f>
        <v>1800000</v>
      </c>
    </row>
    <row r="139" spans="1:11">
      <c r="A139" s="18">
        <v>8521</v>
      </c>
      <c r="B139" s="18">
        <v>0</v>
      </c>
      <c r="C139" t="s">
        <v>86</v>
      </c>
      <c r="D139" s="22">
        <v>1000000</v>
      </c>
      <c r="E139" s="22">
        <v>1714000</v>
      </c>
      <c r="F139" s="22">
        <v>714000</v>
      </c>
      <c r="G139" s="23">
        <v>171.4</v>
      </c>
      <c r="H139" s="24">
        <f>E139</f>
        <v>1714000</v>
      </c>
      <c r="I139" s="25">
        <v>1800000</v>
      </c>
      <c r="J139" s="26">
        <v>1800000</v>
      </c>
      <c r="K139" s="27"/>
    </row>
    <row r="140" spans="1:11">
      <c r="A140" s="18">
        <v>197</v>
      </c>
      <c r="B140" s="18">
        <v>0</v>
      </c>
      <c r="C140" t="s">
        <v>87</v>
      </c>
      <c r="D140" s="22">
        <v>3000</v>
      </c>
      <c r="E140" s="22">
        <v>6840</v>
      </c>
      <c r="F140" s="22">
        <v>3840</v>
      </c>
      <c r="G140" s="23">
        <v>228</v>
      </c>
      <c r="H140" s="19">
        <f>SUBTOTAL(9,H141)</f>
        <v>3000</v>
      </c>
      <c r="I140" s="11">
        <f>SUBTOTAL(9,I141)</f>
        <v>6000</v>
      </c>
      <c r="J140" s="12">
        <f>SUBTOTAL(9,J141)</f>
        <v>6000</v>
      </c>
    </row>
    <row r="141" spans="1:11">
      <c r="A141" s="18">
        <v>8531</v>
      </c>
      <c r="B141" s="18">
        <v>0</v>
      </c>
      <c r="C141" t="s">
        <v>87</v>
      </c>
      <c r="D141" s="22">
        <v>3000</v>
      </c>
      <c r="E141" s="22">
        <v>6840</v>
      </c>
      <c r="F141" s="22">
        <v>3840</v>
      </c>
      <c r="G141" s="23">
        <v>228</v>
      </c>
      <c r="H141" s="20">
        <f>D141</f>
        <v>3000</v>
      </c>
      <c r="I141" s="25">
        <v>6000</v>
      </c>
      <c r="J141" s="26">
        <v>6000</v>
      </c>
      <c r="K141" s="27"/>
    </row>
    <row r="142" spans="1:11">
      <c r="A142" s="18">
        <v>198</v>
      </c>
      <c r="B142" s="18">
        <v>0</v>
      </c>
      <c r="C142" t="s">
        <v>88</v>
      </c>
      <c r="D142" s="22">
        <v>1200000</v>
      </c>
      <c r="E142" s="22">
        <v>1177671</v>
      </c>
      <c r="F142" s="22">
        <v>-22329</v>
      </c>
      <c r="G142" s="23">
        <v>98.14</v>
      </c>
      <c r="H142" s="19">
        <f>SUBTOTAL(9,H143:H145)</f>
        <v>1284265</v>
      </c>
      <c r="I142" s="11">
        <f>SUBTOTAL(9,I143:I145)</f>
        <v>1900000</v>
      </c>
      <c r="J142" s="12">
        <f>SUBTOTAL(9,J143:J145)</f>
        <v>900000</v>
      </c>
    </row>
    <row r="143" spans="1:11">
      <c r="A143" s="18">
        <v>8611</v>
      </c>
      <c r="B143" s="18">
        <v>0</v>
      </c>
      <c r="C143" t="s">
        <v>89</v>
      </c>
      <c r="D143" s="22">
        <v>200000</v>
      </c>
      <c r="E143" s="22">
        <v>124645</v>
      </c>
      <c r="F143" s="22">
        <v>-75355</v>
      </c>
      <c r="G143" s="23">
        <v>62.32</v>
      </c>
      <c r="H143" s="19">
        <f>ROUND(E143/0.917,0)</f>
        <v>135927</v>
      </c>
      <c r="I143" s="25">
        <v>200000</v>
      </c>
      <c r="J143" s="26">
        <v>200000</v>
      </c>
      <c r="K143" s="27"/>
    </row>
    <row r="144" spans="1:11">
      <c r="A144" s="18">
        <v>8612</v>
      </c>
      <c r="B144" s="18">
        <v>0</v>
      </c>
      <c r="C144" t="s">
        <v>90</v>
      </c>
      <c r="D144" s="22">
        <v>400000</v>
      </c>
      <c r="E144" s="22">
        <v>404660</v>
      </c>
      <c r="F144" s="22">
        <v>4660</v>
      </c>
      <c r="G144" s="23">
        <v>101.17</v>
      </c>
      <c r="H144" s="19">
        <f>ROUND(E144/0.917,0)</f>
        <v>441287</v>
      </c>
      <c r="I144" s="25">
        <v>400000</v>
      </c>
      <c r="J144" s="26">
        <v>400000</v>
      </c>
      <c r="K144" s="27"/>
    </row>
    <row r="145" spans="1:11">
      <c r="A145" s="18">
        <v>8613</v>
      </c>
      <c r="B145" s="18">
        <v>0</v>
      </c>
      <c r="C145" t="s">
        <v>91</v>
      </c>
      <c r="D145" s="22">
        <v>600000</v>
      </c>
      <c r="E145" s="22">
        <v>648366</v>
      </c>
      <c r="F145" s="22">
        <v>48366</v>
      </c>
      <c r="G145" s="23">
        <v>108.06</v>
      </c>
      <c r="H145" s="19">
        <f>ROUND(E145/0.917,0)</f>
        <v>707051</v>
      </c>
      <c r="I145" s="25">
        <v>1300000</v>
      </c>
      <c r="J145" s="26">
        <v>300000</v>
      </c>
      <c r="K145" s="27"/>
    </row>
    <row r="146" spans="1:11">
      <c r="A146" s="18">
        <v>199</v>
      </c>
      <c r="B146" s="18">
        <v>0</v>
      </c>
      <c r="C146" t="s">
        <v>92</v>
      </c>
      <c r="D146" s="22">
        <v>0</v>
      </c>
      <c r="E146" s="22">
        <v>0</v>
      </c>
      <c r="F146" s="22">
        <v>0</v>
      </c>
      <c r="G146" s="23">
        <v>0</v>
      </c>
      <c r="H146" s="19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 s="18">
        <v>8621</v>
      </c>
      <c r="B147" s="18">
        <v>0</v>
      </c>
      <c r="C147" t="s">
        <v>93</v>
      </c>
      <c r="D147" s="22">
        <v>0</v>
      </c>
      <c r="E147" s="22">
        <v>0</v>
      </c>
      <c r="F147" s="22">
        <v>0</v>
      </c>
      <c r="G147" s="23">
        <v>0</v>
      </c>
      <c r="H147" s="19">
        <f>ROUND(E147/0.917,0)</f>
        <v>0</v>
      </c>
      <c r="I147" s="25"/>
      <c r="J147" s="26">
        <v>0</v>
      </c>
      <c r="K147" s="27"/>
    </row>
    <row r="148" spans="1:11">
      <c r="A148" s="18">
        <v>8622</v>
      </c>
      <c r="B148" s="18">
        <v>0</v>
      </c>
      <c r="C148" t="s">
        <v>94</v>
      </c>
      <c r="D148" s="22">
        <v>0</v>
      </c>
      <c r="E148" s="22">
        <v>0</v>
      </c>
      <c r="F148" s="22">
        <v>0</v>
      </c>
      <c r="G148" s="23">
        <v>0</v>
      </c>
      <c r="H148" s="19">
        <f>ROUND(E148/0.917,0)</f>
        <v>0</v>
      </c>
      <c r="I148" s="25"/>
      <c r="J148" s="26">
        <v>0</v>
      </c>
      <c r="K148" s="27"/>
    </row>
    <row r="149" spans="1:11">
      <c r="A149" s="18">
        <v>200</v>
      </c>
      <c r="B149" s="18">
        <v>0</v>
      </c>
      <c r="C149" t="s">
        <v>95</v>
      </c>
      <c r="D149" s="22">
        <v>290382000</v>
      </c>
      <c r="E149" s="22">
        <v>259989165</v>
      </c>
      <c r="F149" s="22">
        <v>-30392835</v>
      </c>
      <c r="G149" s="23">
        <v>89.53</v>
      </c>
      <c r="H149" s="19">
        <f>SUBTOTAL(9,H3:H148)</f>
        <v>283610848</v>
      </c>
      <c r="I149" s="11">
        <f>SUBTOTAL(9,I3:I148)</f>
        <v>284485000</v>
      </c>
      <c r="J149" s="12">
        <f>SUBTOTAL(9,J3:J148)</f>
        <v>260836000</v>
      </c>
    </row>
    <row r="150" spans="1:11">
      <c r="A150" s="18">
        <v>128</v>
      </c>
      <c r="B150" s="18">
        <v>0</v>
      </c>
      <c r="C150" t="s">
        <v>96</v>
      </c>
      <c r="D150" s="22">
        <v>156100000</v>
      </c>
      <c r="E150" s="22">
        <v>139183373</v>
      </c>
      <c r="F150" s="22">
        <v>-16916627</v>
      </c>
      <c r="G150" s="23">
        <v>89.16</v>
      </c>
      <c r="H150" s="19">
        <f>SUBTOTAL(9,H151:H157)</f>
        <v>151781214</v>
      </c>
      <c r="I150" s="11">
        <f>SUBTOTAL(9,I151:I157)</f>
        <v>153400000</v>
      </c>
      <c r="J150" s="12">
        <f>SUBTOTAL(9,J151:J157)</f>
        <v>157700000</v>
      </c>
    </row>
    <row r="151" spans="1:11">
      <c r="A151" s="18">
        <v>7111</v>
      </c>
      <c r="B151" s="18">
        <v>0</v>
      </c>
      <c r="C151" t="s">
        <v>97</v>
      </c>
      <c r="D151" s="22">
        <v>0</v>
      </c>
      <c r="E151" s="22">
        <v>0</v>
      </c>
      <c r="F151" s="22">
        <v>0</v>
      </c>
      <c r="G151" s="23">
        <v>0</v>
      </c>
      <c r="H151" s="19">
        <f t="shared" ref="H151:H157" si="4">ROUND(E151/0.917,0)</f>
        <v>0</v>
      </c>
      <c r="I151" s="25"/>
      <c r="J151" s="26"/>
      <c r="K151" s="27"/>
    </row>
    <row r="152" spans="1:11">
      <c r="A152" s="18">
        <v>7112</v>
      </c>
      <c r="B152" s="18">
        <v>0</v>
      </c>
      <c r="C152" t="s">
        <v>98</v>
      </c>
      <c r="D152" s="22">
        <v>82200000</v>
      </c>
      <c r="E152" s="22">
        <v>72635206</v>
      </c>
      <c r="F152" s="22">
        <v>-9564794</v>
      </c>
      <c r="G152" s="23">
        <v>88.36</v>
      </c>
      <c r="H152" s="19">
        <f t="shared" si="4"/>
        <v>79209603</v>
      </c>
      <c r="I152" s="25">
        <v>79200000</v>
      </c>
      <c r="J152" s="26">
        <v>86300000</v>
      </c>
      <c r="K152" s="27" t="s">
        <v>276</v>
      </c>
    </row>
    <row r="153" spans="1:11">
      <c r="A153" s="18">
        <v>7113</v>
      </c>
      <c r="B153" s="18">
        <v>0</v>
      </c>
      <c r="C153" t="s">
        <v>99</v>
      </c>
      <c r="D153" s="22">
        <v>24300000</v>
      </c>
      <c r="E153" s="22">
        <v>20452670</v>
      </c>
      <c r="F153" s="22">
        <v>-3847330</v>
      </c>
      <c r="G153" s="23">
        <v>84.17</v>
      </c>
      <c r="H153" s="19">
        <f t="shared" si="4"/>
        <v>22303893</v>
      </c>
      <c r="I153" s="25">
        <v>24100000</v>
      </c>
      <c r="J153" s="26">
        <v>20400000</v>
      </c>
      <c r="K153" s="27" t="s">
        <v>275</v>
      </c>
    </row>
    <row r="154" spans="1:11">
      <c r="A154" s="18">
        <v>7114</v>
      </c>
      <c r="B154" s="18">
        <v>0</v>
      </c>
      <c r="C154" t="s">
        <v>100</v>
      </c>
      <c r="D154" s="22">
        <v>30000000</v>
      </c>
      <c r="E154" s="22">
        <v>29008573</v>
      </c>
      <c r="F154" s="22">
        <v>-991427</v>
      </c>
      <c r="G154" s="23">
        <v>96.7</v>
      </c>
      <c r="H154" s="19">
        <f t="shared" si="4"/>
        <v>31634213</v>
      </c>
      <c r="I154" s="25">
        <v>31500000</v>
      </c>
      <c r="J154" s="26">
        <v>32300000</v>
      </c>
      <c r="K154" s="27"/>
    </row>
    <row r="155" spans="1:11">
      <c r="A155" s="18">
        <v>7115</v>
      </c>
      <c r="B155" s="18">
        <v>0</v>
      </c>
      <c r="C155" t="s">
        <v>101</v>
      </c>
      <c r="D155" s="22">
        <v>0</v>
      </c>
      <c r="E155" s="22">
        <v>0</v>
      </c>
      <c r="F155" s="22">
        <v>0</v>
      </c>
      <c r="G155" s="23">
        <v>0</v>
      </c>
      <c r="H155" s="19">
        <f t="shared" si="4"/>
        <v>0</v>
      </c>
      <c r="I155" s="25"/>
      <c r="J155" s="26"/>
      <c r="K155" s="27"/>
    </row>
    <row r="156" spans="1:11">
      <c r="A156" s="18">
        <v>7116</v>
      </c>
      <c r="B156" s="18">
        <v>0</v>
      </c>
      <c r="C156" t="s">
        <v>102</v>
      </c>
      <c r="D156" s="22">
        <v>500000</v>
      </c>
      <c r="E156" s="22">
        <v>475250</v>
      </c>
      <c r="F156" s="22">
        <v>-24750</v>
      </c>
      <c r="G156" s="23">
        <v>95.05</v>
      </c>
      <c r="H156" s="19">
        <f t="shared" si="4"/>
        <v>518266</v>
      </c>
      <c r="I156" s="25">
        <v>500000</v>
      </c>
      <c r="J156" s="26">
        <v>500000</v>
      </c>
      <c r="K156" s="27"/>
    </row>
    <row r="157" spans="1:11">
      <c r="A157" s="18">
        <v>7117</v>
      </c>
      <c r="B157" s="18">
        <v>0</v>
      </c>
      <c r="C157" t="s">
        <v>103</v>
      </c>
      <c r="D157" s="22">
        <v>19100000</v>
      </c>
      <c r="E157" s="22">
        <v>16611674</v>
      </c>
      <c r="F157" s="22">
        <v>-2488326</v>
      </c>
      <c r="G157" s="23">
        <v>86.97</v>
      </c>
      <c r="H157" s="19">
        <f t="shared" si="4"/>
        <v>18115239</v>
      </c>
      <c r="I157" s="25">
        <v>18100000</v>
      </c>
      <c r="J157" s="26">
        <v>18200000</v>
      </c>
      <c r="K157" s="27"/>
    </row>
    <row r="158" spans="1:11">
      <c r="A158" s="18">
        <v>129</v>
      </c>
      <c r="B158" s="18">
        <v>0</v>
      </c>
      <c r="C158" t="s">
        <v>104</v>
      </c>
      <c r="D158" s="22">
        <v>57745000</v>
      </c>
      <c r="E158" s="22">
        <v>54690043</v>
      </c>
      <c r="F158" s="22">
        <v>-3054957</v>
      </c>
      <c r="G158" s="23">
        <v>94.71</v>
      </c>
      <c r="H158" s="19">
        <f>SUBTOTAL(9,H159:H182)</f>
        <v>59645178</v>
      </c>
      <c r="I158" s="11">
        <f>SUBTOTAL(9,I159:I182)</f>
        <v>58715000</v>
      </c>
      <c r="J158" s="12">
        <f>SUBTOTAL(9,J159:J182)</f>
        <v>57915000</v>
      </c>
    </row>
    <row r="159" spans="1:11">
      <c r="A159" s="18">
        <v>7211</v>
      </c>
      <c r="B159" s="18">
        <v>0</v>
      </c>
      <c r="C159" t="s">
        <v>105</v>
      </c>
      <c r="D159" s="22">
        <v>22500000</v>
      </c>
      <c r="E159" s="22">
        <v>20417663</v>
      </c>
      <c r="F159" s="22">
        <v>-2082337</v>
      </c>
      <c r="G159" s="23">
        <v>90.75</v>
      </c>
      <c r="H159" s="19">
        <f t="shared" ref="H159:H167" si="5">ROUND(E159/0.917,0)</f>
        <v>22265718</v>
      </c>
      <c r="I159" s="25">
        <v>22500000</v>
      </c>
      <c r="J159" s="26">
        <v>22600000</v>
      </c>
      <c r="K159" s="27" t="s">
        <v>251</v>
      </c>
    </row>
    <row r="160" spans="1:11">
      <c r="A160" s="18">
        <v>7212</v>
      </c>
      <c r="B160" s="18">
        <v>0</v>
      </c>
      <c r="C160" t="s">
        <v>106</v>
      </c>
      <c r="D160" s="22">
        <v>6200000</v>
      </c>
      <c r="E160" s="22">
        <v>5260043</v>
      </c>
      <c r="F160" s="22">
        <v>-939957</v>
      </c>
      <c r="G160" s="23">
        <v>84.84</v>
      </c>
      <c r="H160" s="19">
        <f t="shared" si="5"/>
        <v>5736143</v>
      </c>
      <c r="I160" s="25">
        <v>5800000</v>
      </c>
      <c r="J160" s="26">
        <v>5800000</v>
      </c>
      <c r="K160" s="27"/>
    </row>
    <row r="161" spans="1:11">
      <c r="A161" s="18">
        <v>7213</v>
      </c>
      <c r="B161" s="18">
        <v>0</v>
      </c>
      <c r="C161" t="s">
        <v>107</v>
      </c>
      <c r="D161" s="22">
        <v>0</v>
      </c>
      <c r="E161" s="22">
        <v>0</v>
      </c>
      <c r="F161" s="22">
        <v>0</v>
      </c>
      <c r="G161" s="23">
        <v>0</v>
      </c>
      <c r="H161" s="19">
        <f t="shared" si="5"/>
        <v>0</v>
      </c>
      <c r="I161" s="25">
        <v>0</v>
      </c>
      <c r="J161" s="26">
        <v>0</v>
      </c>
      <c r="K161" s="27"/>
    </row>
    <row r="162" spans="1:11">
      <c r="A162" s="18">
        <v>7214</v>
      </c>
      <c r="B162" s="18">
        <v>0</v>
      </c>
      <c r="C162" t="s">
        <v>108</v>
      </c>
      <c r="D162" s="22">
        <v>0</v>
      </c>
      <c r="E162" s="22">
        <v>0</v>
      </c>
      <c r="F162" s="22">
        <v>0</v>
      </c>
      <c r="G162" s="23">
        <v>0</v>
      </c>
      <c r="H162" s="19">
        <f t="shared" si="5"/>
        <v>0</v>
      </c>
      <c r="I162" s="25">
        <v>0</v>
      </c>
      <c r="J162" s="26">
        <v>0</v>
      </c>
      <c r="K162" s="27"/>
    </row>
    <row r="163" spans="1:11">
      <c r="A163" s="18">
        <v>7215</v>
      </c>
      <c r="B163" s="18">
        <v>0</v>
      </c>
      <c r="C163" t="s">
        <v>109</v>
      </c>
      <c r="D163" s="22">
        <v>1600000</v>
      </c>
      <c r="E163" s="22">
        <v>1717221</v>
      </c>
      <c r="F163" s="22">
        <v>117221</v>
      </c>
      <c r="G163" s="23">
        <v>107.33</v>
      </c>
      <c r="H163" s="19">
        <f t="shared" si="5"/>
        <v>1872651</v>
      </c>
      <c r="I163" s="25">
        <v>1900000</v>
      </c>
      <c r="J163" s="26">
        <v>1900000</v>
      </c>
      <c r="K163" s="27"/>
    </row>
    <row r="164" spans="1:11">
      <c r="A164" s="18">
        <v>7216</v>
      </c>
      <c r="B164" s="18">
        <v>0</v>
      </c>
      <c r="C164" t="s">
        <v>110</v>
      </c>
      <c r="D164" s="22">
        <v>10000</v>
      </c>
      <c r="E164" s="22">
        <v>0</v>
      </c>
      <c r="F164" s="22">
        <v>-10000</v>
      </c>
      <c r="G164" s="23">
        <v>0</v>
      </c>
      <c r="H164" s="19">
        <f t="shared" si="5"/>
        <v>0</v>
      </c>
      <c r="I164" s="25">
        <v>0</v>
      </c>
      <c r="J164" s="26">
        <v>0</v>
      </c>
      <c r="K164" s="27"/>
    </row>
    <row r="165" spans="1:11">
      <c r="A165" s="18">
        <v>7217</v>
      </c>
      <c r="B165" s="18">
        <v>0</v>
      </c>
      <c r="C165" t="s">
        <v>111</v>
      </c>
      <c r="D165" s="22">
        <v>50000</v>
      </c>
      <c r="E165" s="22">
        <v>6548</v>
      </c>
      <c r="F165" s="22">
        <v>-43452</v>
      </c>
      <c r="G165" s="23">
        <v>13.1</v>
      </c>
      <c r="H165" s="19">
        <f t="shared" si="5"/>
        <v>7141</v>
      </c>
      <c r="I165" s="25">
        <v>10000</v>
      </c>
      <c r="J165" s="26">
        <v>10000</v>
      </c>
      <c r="K165" s="27"/>
    </row>
    <row r="166" spans="1:11">
      <c r="A166" s="18">
        <v>7218</v>
      </c>
      <c r="B166" s="18">
        <v>0</v>
      </c>
      <c r="C166" t="s">
        <v>112</v>
      </c>
      <c r="D166" s="22">
        <v>500000</v>
      </c>
      <c r="E166" s="22">
        <v>523068</v>
      </c>
      <c r="F166" s="22">
        <v>23068</v>
      </c>
      <c r="G166" s="23">
        <v>104.61</v>
      </c>
      <c r="H166" s="19">
        <f t="shared" si="5"/>
        <v>570412</v>
      </c>
      <c r="I166" s="25">
        <v>500000</v>
      </c>
      <c r="J166" s="26">
        <v>500000</v>
      </c>
      <c r="K166" s="27"/>
    </row>
    <row r="167" spans="1:11">
      <c r="A167" s="18">
        <v>7219</v>
      </c>
      <c r="B167" s="18">
        <v>0</v>
      </c>
      <c r="C167" t="s">
        <v>113</v>
      </c>
      <c r="D167" s="22">
        <v>200000</v>
      </c>
      <c r="E167" s="22">
        <v>163997</v>
      </c>
      <c r="F167" s="22">
        <v>-36003</v>
      </c>
      <c r="G167" s="23">
        <v>82</v>
      </c>
      <c r="H167" s="19">
        <f t="shared" si="5"/>
        <v>178841</v>
      </c>
      <c r="I167" s="25">
        <v>200000</v>
      </c>
      <c r="J167" s="26">
        <v>200000</v>
      </c>
      <c r="K167" s="27"/>
    </row>
    <row r="168" spans="1:11">
      <c r="A168" s="18">
        <v>7223</v>
      </c>
      <c r="B168" s="18">
        <v>0</v>
      </c>
      <c r="C168" t="s">
        <v>114</v>
      </c>
      <c r="D168" s="22">
        <v>19300000</v>
      </c>
      <c r="E168" s="22">
        <v>18224034</v>
      </c>
      <c r="F168" s="22">
        <v>-1075966</v>
      </c>
      <c r="G168" s="23">
        <v>94.43</v>
      </c>
      <c r="H168" s="19">
        <f>SUBTOTAL(9,H169:H172)</f>
        <v>19873538</v>
      </c>
      <c r="I168" s="11">
        <f>SUBTOTAL(9,I169:I172)</f>
        <v>19700000</v>
      </c>
      <c r="J168" s="12">
        <f>SUBTOTAL(9,J169:J172)</f>
        <v>22200000</v>
      </c>
    </row>
    <row r="169" spans="1:11">
      <c r="A169" s="18">
        <v>7223</v>
      </c>
      <c r="B169" s="18">
        <v>1</v>
      </c>
      <c r="C169" t="s">
        <v>115</v>
      </c>
      <c r="D169" s="22">
        <v>8800000</v>
      </c>
      <c r="E169" s="22">
        <v>8423090</v>
      </c>
      <c r="F169" s="22">
        <v>-376910</v>
      </c>
      <c r="G169" s="23">
        <v>95.72</v>
      </c>
      <c r="H169" s="19">
        <f>ROUND(E169/0.917,0)</f>
        <v>9185485</v>
      </c>
      <c r="I169" s="25">
        <v>9200000</v>
      </c>
      <c r="J169" s="26">
        <v>9200000</v>
      </c>
      <c r="K169" s="27"/>
    </row>
    <row r="170" spans="1:11">
      <c r="A170" s="18">
        <v>7223</v>
      </c>
      <c r="B170" s="18">
        <v>2</v>
      </c>
      <c r="C170" t="s">
        <v>116</v>
      </c>
      <c r="D170" s="22">
        <v>2500000</v>
      </c>
      <c r="E170" s="22">
        <v>2343030</v>
      </c>
      <c r="F170" s="22">
        <v>-156970</v>
      </c>
      <c r="G170" s="23">
        <v>93.72</v>
      </c>
      <c r="H170" s="19">
        <f>ROUND(E170/0.917,0)</f>
        <v>2555104</v>
      </c>
      <c r="I170" s="25">
        <v>2500000</v>
      </c>
      <c r="J170" s="26">
        <v>5000000</v>
      </c>
      <c r="K170" s="27" t="s">
        <v>246</v>
      </c>
    </row>
    <row r="171" spans="1:11">
      <c r="A171" s="18">
        <v>7223</v>
      </c>
      <c r="B171" s="18">
        <v>3</v>
      </c>
      <c r="C171" t="s">
        <v>117</v>
      </c>
      <c r="D171" s="22">
        <v>4200000</v>
      </c>
      <c r="E171" s="22">
        <v>3878998</v>
      </c>
      <c r="F171" s="22">
        <v>-321002</v>
      </c>
      <c r="G171" s="23">
        <v>92.36</v>
      </c>
      <c r="H171" s="19">
        <f>ROUND(E171/0.917,0)</f>
        <v>4230096</v>
      </c>
      <c r="I171" s="25">
        <v>4200000</v>
      </c>
      <c r="J171" s="26">
        <v>4200000</v>
      </c>
      <c r="K171" s="27"/>
    </row>
    <row r="172" spans="1:11">
      <c r="A172" s="18">
        <v>7223</v>
      </c>
      <c r="B172" s="18">
        <v>4</v>
      </c>
      <c r="C172" t="s">
        <v>118</v>
      </c>
      <c r="D172" s="22">
        <v>3800000</v>
      </c>
      <c r="E172" s="22">
        <v>3578916</v>
      </c>
      <c r="F172" s="22">
        <v>-221084</v>
      </c>
      <c r="G172" s="23">
        <v>94.18</v>
      </c>
      <c r="H172" s="19">
        <f>ROUND(E172/0.917,0)</f>
        <v>3902853</v>
      </c>
      <c r="I172" s="25">
        <v>3800000</v>
      </c>
      <c r="J172" s="26">
        <v>3800000</v>
      </c>
      <c r="K172" s="27"/>
    </row>
    <row r="173" spans="1:11">
      <c r="A173" s="18">
        <v>7224</v>
      </c>
      <c r="B173" s="18">
        <v>0</v>
      </c>
      <c r="C173" t="s">
        <v>119</v>
      </c>
      <c r="D173" s="22">
        <v>2680000</v>
      </c>
      <c r="E173" s="22">
        <v>2981319</v>
      </c>
      <c r="F173" s="22">
        <v>301319</v>
      </c>
      <c r="G173" s="23">
        <v>111.24</v>
      </c>
      <c r="H173" s="19">
        <f>SUBTOTAL(9,H174)</f>
        <v>3251166</v>
      </c>
      <c r="I173" s="11">
        <f>SUBTOTAL(9,I174)</f>
        <v>3000000</v>
      </c>
      <c r="J173" s="12">
        <f>SUBTOTAL(9,J174)</f>
        <v>0</v>
      </c>
    </row>
    <row r="174" spans="1:11">
      <c r="A174" s="18">
        <v>7224</v>
      </c>
      <c r="B174" s="18">
        <v>1</v>
      </c>
      <c r="C174" t="s">
        <v>120</v>
      </c>
      <c r="D174" s="22">
        <v>2680000</v>
      </c>
      <c r="E174" s="22">
        <v>2981319</v>
      </c>
      <c r="F174" s="22">
        <v>301319</v>
      </c>
      <c r="G174" s="23">
        <v>111.24</v>
      </c>
      <c r="H174" s="19">
        <f>ROUND(E174/0.917,0)</f>
        <v>3251166</v>
      </c>
      <c r="I174" s="25">
        <v>3000000</v>
      </c>
      <c r="J174" s="26">
        <v>0</v>
      </c>
      <c r="K174" s="27"/>
    </row>
    <row r="175" spans="1:11">
      <c r="A175" s="18">
        <v>7225</v>
      </c>
      <c r="B175" s="18">
        <v>0</v>
      </c>
      <c r="C175" t="s">
        <v>121</v>
      </c>
      <c r="D175" s="22">
        <v>3000000</v>
      </c>
      <c r="E175" s="22">
        <v>3624586</v>
      </c>
      <c r="F175" s="22">
        <v>624586</v>
      </c>
      <c r="G175" s="23">
        <v>120.82</v>
      </c>
      <c r="H175" s="19">
        <f>ROUND(E175/0.917,0)</f>
        <v>3952656</v>
      </c>
      <c r="I175" s="25">
        <v>3400000</v>
      </c>
      <c r="J175" s="26">
        <v>3000000</v>
      </c>
      <c r="K175" s="27"/>
    </row>
    <row r="176" spans="1:11">
      <c r="A176" s="18">
        <v>7226</v>
      </c>
      <c r="B176" s="18">
        <v>0</v>
      </c>
      <c r="C176" t="s">
        <v>122</v>
      </c>
      <c r="D176" s="22">
        <v>1500000</v>
      </c>
      <c r="E176" s="22">
        <v>1537980</v>
      </c>
      <c r="F176" s="22">
        <v>37980</v>
      </c>
      <c r="G176" s="23">
        <v>102.53</v>
      </c>
      <c r="H176" s="19">
        <f>ROUND(E176/0.917,0)</f>
        <v>1677186</v>
      </c>
      <c r="I176" s="25">
        <v>1500000</v>
      </c>
      <c r="J176" s="26">
        <v>1500000</v>
      </c>
      <c r="K176" s="27"/>
    </row>
    <row r="177" spans="1:11">
      <c r="A177" s="18">
        <v>7231</v>
      </c>
      <c r="B177" s="18">
        <v>0</v>
      </c>
      <c r="C177" t="s">
        <v>123</v>
      </c>
      <c r="D177" s="22">
        <v>205000</v>
      </c>
      <c r="E177" s="22">
        <v>185708</v>
      </c>
      <c r="F177" s="22">
        <v>-19292</v>
      </c>
      <c r="G177" s="23">
        <v>90.59</v>
      </c>
      <c r="H177" s="19">
        <f>SUBTOTAL(9,H178:H179)</f>
        <v>207517</v>
      </c>
      <c r="I177" s="11">
        <f>SUBTOTAL(9,I178:I179)</f>
        <v>205000</v>
      </c>
      <c r="J177" s="12">
        <f>SUBTOTAL(9,J178:J179)</f>
        <v>205000</v>
      </c>
    </row>
    <row r="178" spans="1:11">
      <c r="A178" s="18">
        <v>7231</v>
      </c>
      <c r="B178" s="18">
        <v>1</v>
      </c>
      <c r="C178" t="s">
        <v>124</v>
      </c>
      <c r="D178" s="22">
        <v>200000</v>
      </c>
      <c r="E178" s="22">
        <v>185708</v>
      </c>
      <c r="F178" s="22">
        <v>-14292</v>
      </c>
      <c r="G178" s="23">
        <v>92.85</v>
      </c>
      <c r="H178" s="19">
        <f>ROUND(E178/0.917,0)</f>
        <v>202517</v>
      </c>
      <c r="I178" s="25">
        <v>200000</v>
      </c>
      <c r="J178" s="26">
        <v>200000</v>
      </c>
      <c r="K178" s="27"/>
    </row>
    <row r="179" spans="1:11">
      <c r="A179" s="18">
        <v>7231</v>
      </c>
      <c r="B179" s="18">
        <v>2</v>
      </c>
      <c r="C179" t="s">
        <v>125</v>
      </c>
      <c r="D179" s="22">
        <v>5000</v>
      </c>
      <c r="E179" s="22">
        <v>0</v>
      </c>
      <c r="F179" s="22">
        <v>-5000</v>
      </c>
      <c r="G179" s="23">
        <v>0</v>
      </c>
      <c r="H179" s="20">
        <f>D179</f>
        <v>5000</v>
      </c>
      <c r="I179" s="25">
        <v>5000</v>
      </c>
      <c r="J179" s="26">
        <v>5000</v>
      </c>
      <c r="K179" s="27" t="s">
        <v>277</v>
      </c>
    </row>
    <row r="180" spans="1:11">
      <c r="A180" s="18">
        <v>7232</v>
      </c>
      <c r="B180" s="18">
        <v>0</v>
      </c>
      <c r="C180" t="s">
        <v>126</v>
      </c>
      <c r="D180" s="22">
        <v>0</v>
      </c>
      <c r="E180" s="22">
        <v>0</v>
      </c>
      <c r="F180" s="22">
        <v>0</v>
      </c>
      <c r="G180" s="23">
        <v>0</v>
      </c>
      <c r="H180" s="19">
        <f>ROUND(E180/0.917,0)</f>
        <v>0</v>
      </c>
      <c r="I180" s="25"/>
      <c r="J180" s="26"/>
      <c r="K180" s="27"/>
    </row>
    <row r="181" spans="1:11">
      <c r="A181" s="18">
        <v>7233</v>
      </c>
      <c r="B181" s="18">
        <v>0</v>
      </c>
      <c r="C181" t="s">
        <v>127</v>
      </c>
      <c r="D181" s="22">
        <v>0</v>
      </c>
      <c r="E181" s="22">
        <v>0</v>
      </c>
      <c r="F181" s="22">
        <v>0</v>
      </c>
      <c r="G181" s="23">
        <v>0</v>
      </c>
      <c r="H181" s="19">
        <f>ROUND(E181/0.917,0)</f>
        <v>0</v>
      </c>
      <c r="I181" s="25"/>
      <c r="J181" s="26"/>
      <c r="K181" s="27"/>
    </row>
    <row r="182" spans="1:11">
      <c r="A182" s="18">
        <v>7234</v>
      </c>
      <c r="B182" s="18">
        <v>0</v>
      </c>
      <c r="C182" t="s">
        <v>128</v>
      </c>
      <c r="D182" s="22">
        <v>0</v>
      </c>
      <c r="E182" s="22">
        <v>47876</v>
      </c>
      <c r="F182" s="22">
        <v>47876</v>
      </c>
      <c r="G182" s="23">
        <v>0</v>
      </c>
      <c r="H182" s="19">
        <f>ROUND(E182/0.917,0)</f>
        <v>52209</v>
      </c>
      <c r="I182" s="25">
        <v>0</v>
      </c>
      <c r="J182" s="26"/>
      <c r="K182" s="27"/>
    </row>
    <row r="183" spans="1:11">
      <c r="A183" s="18">
        <v>130</v>
      </c>
      <c r="B183" s="18">
        <v>0</v>
      </c>
      <c r="C183" t="s">
        <v>129</v>
      </c>
      <c r="D183" s="22">
        <v>33960000</v>
      </c>
      <c r="E183" s="22">
        <v>29309970</v>
      </c>
      <c r="F183" s="22">
        <v>-4650030</v>
      </c>
      <c r="G183" s="23">
        <v>86.31</v>
      </c>
      <c r="H183" s="19">
        <f>SUBTOTAL(9,H184:H210)</f>
        <v>31969002</v>
      </c>
      <c r="I183" s="11">
        <f>SUBTOTAL(9,I184:I210)</f>
        <v>33240000</v>
      </c>
      <c r="J183" s="12">
        <f>SUBTOTAL(9,J184:J210)</f>
        <v>32890000</v>
      </c>
    </row>
    <row r="184" spans="1:11">
      <c r="A184" s="18">
        <v>7311</v>
      </c>
      <c r="B184" s="18">
        <v>0</v>
      </c>
      <c r="C184" t="s">
        <v>130</v>
      </c>
      <c r="D184" s="22">
        <v>450000</v>
      </c>
      <c r="E184" s="22">
        <v>461232</v>
      </c>
      <c r="F184" s="22">
        <v>11232</v>
      </c>
      <c r="G184" s="23">
        <v>102.5</v>
      </c>
      <c r="H184" s="19">
        <f t="shared" ref="H184:H189" si="6">ROUND(E184/0.917,0)</f>
        <v>502979</v>
      </c>
      <c r="I184" s="25">
        <v>450000</v>
      </c>
      <c r="J184" s="26">
        <v>450000</v>
      </c>
      <c r="K184" s="27"/>
    </row>
    <row r="185" spans="1:11">
      <c r="A185" s="18">
        <v>7312</v>
      </c>
      <c r="B185" s="18">
        <v>0</v>
      </c>
      <c r="C185" t="s">
        <v>131</v>
      </c>
      <c r="D185" s="22">
        <v>150000</v>
      </c>
      <c r="E185" s="22">
        <v>92509</v>
      </c>
      <c r="F185" s="22">
        <v>-57491</v>
      </c>
      <c r="G185" s="23">
        <v>61.67</v>
      </c>
      <c r="H185" s="19">
        <f t="shared" si="6"/>
        <v>100882</v>
      </c>
      <c r="I185" s="25">
        <v>100000</v>
      </c>
      <c r="J185" s="26">
        <v>100000</v>
      </c>
      <c r="K185" s="27"/>
    </row>
    <row r="186" spans="1:11">
      <c r="A186" s="18">
        <v>7313</v>
      </c>
      <c r="B186" s="18">
        <v>0</v>
      </c>
      <c r="C186" t="s">
        <v>132</v>
      </c>
      <c r="D186" s="22">
        <v>70000</v>
      </c>
      <c r="E186" s="22">
        <v>54000</v>
      </c>
      <c r="F186" s="22">
        <v>-16000</v>
      </c>
      <c r="G186" s="23">
        <v>77.14</v>
      </c>
      <c r="H186" s="19">
        <f t="shared" si="6"/>
        <v>58888</v>
      </c>
      <c r="I186" s="25">
        <v>70000</v>
      </c>
      <c r="J186" s="26">
        <v>70000</v>
      </c>
      <c r="K186" s="27"/>
    </row>
    <row r="187" spans="1:11">
      <c r="A187" s="18">
        <v>7314</v>
      </c>
      <c r="B187" s="18">
        <v>0</v>
      </c>
      <c r="C187" t="s">
        <v>133</v>
      </c>
      <c r="D187" s="22">
        <v>600000</v>
      </c>
      <c r="E187" s="22">
        <v>469151</v>
      </c>
      <c r="F187" s="22">
        <v>-130849</v>
      </c>
      <c r="G187" s="23">
        <v>78.19</v>
      </c>
      <c r="H187" s="19">
        <f t="shared" si="6"/>
        <v>511615</v>
      </c>
      <c r="I187" s="25">
        <v>500000</v>
      </c>
      <c r="J187" s="26">
        <v>500000</v>
      </c>
      <c r="K187" s="27"/>
    </row>
    <row r="188" spans="1:11">
      <c r="A188" s="18">
        <v>7315</v>
      </c>
      <c r="B188" s="18">
        <v>0</v>
      </c>
      <c r="C188" t="s">
        <v>134</v>
      </c>
      <c r="D188" s="22">
        <v>400000</v>
      </c>
      <c r="E188" s="22">
        <v>604574</v>
      </c>
      <c r="F188" s="22">
        <v>204574</v>
      </c>
      <c r="G188" s="23">
        <v>151.13999999999999</v>
      </c>
      <c r="H188" s="19">
        <f t="shared" si="6"/>
        <v>659296</v>
      </c>
      <c r="I188" s="25">
        <v>600000</v>
      </c>
      <c r="J188" s="26">
        <v>600000</v>
      </c>
      <c r="K188" s="27"/>
    </row>
    <row r="189" spans="1:11">
      <c r="A189" s="18">
        <v>7316</v>
      </c>
      <c r="B189" s="18">
        <v>0</v>
      </c>
      <c r="C189" t="s">
        <v>135</v>
      </c>
      <c r="D189" s="22">
        <v>600000</v>
      </c>
      <c r="E189" s="22">
        <v>530114</v>
      </c>
      <c r="F189" s="22">
        <v>-69886</v>
      </c>
      <c r="G189" s="23">
        <v>88.35</v>
      </c>
      <c r="H189" s="19">
        <f t="shared" si="6"/>
        <v>578096</v>
      </c>
      <c r="I189" s="25">
        <v>600000</v>
      </c>
      <c r="J189" s="26">
        <v>600000</v>
      </c>
      <c r="K189" s="27"/>
    </row>
    <row r="190" spans="1:11">
      <c r="A190" s="18">
        <v>7317</v>
      </c>
      <c r="B190" s="18">
        <v>0</v>
      </c>
      <c r="C190" t="s">
        <v>114</v>
      </c>
      <c r="D190" s="22">
        <v>680000</v>
      </c>
      <c r="E190" s="22">
        <v>648672</v>
      </c>
      <c r="F190" s="22">
        <v>-31328</v>
      </c>
      <c r="G190" s="23">
        <v>95.39</v>
      </c>
      <c r="H190" s="19">
        <f>SUBTOTAL(9,H191:H192)</f>
        <v>707385</v>
      </c>
      <c r="I190" s="11">
        <f>SUBTOTAL(9,I191:I192)</f>
        <v>680000</v>
      </c>
      <c r="J190" s="12">
        <f>SUBTOTAL(9,J191:J192)</f>
        <v>680000</v>
      </c>
    </row>
    <row r="191" spans="1:11">
      <c r="A191" s="18">
        <v>7317</v>
      </c>
      <c r="B191" s="18">
        <v>1</v>
      </c>
      <c r="C191" t="s">
        <v>115</v>
      </c>
      <c r="D191" s="22">
        <v>470000</v>
      </c>
      <c r="E191" s="22">
        <v>444516</v>
      </c>
      <c r="F191" s="22">
        <v>-25484</v>
      </c>
      <c r="G191" s="23">
        <v>94.58</v>
      </c>
      <c r="H191" s="19">
        <f>ROUND(E191/0.917,0)</f>
        <v>484750</v>
      </c>
      <c r="I191" s="25">
        <v>470000</v>
      </c>
      <c r="J191" s="26">
        <v>470000</v>
      </c>
      <c r="K191" s="27"/>
    </row>
    <row r="192" spans="1:11">
      <c r="A192" s="18">
        <v>7317</v>
      </c>
      <c r="B192" s="18">
        <v>2</v>
      </c>
      <c r="C192" t="s">
        <v>117</v>
      </c>
      <c r="D192" s="22">
        <v>210000</v>
      </c>
      <c r="E192" s="22">
        <v>204156</v>
      </c>
      <c r="F192" s="22">
        <v>-5844</v>
      </c>
      <c r="G192" s="23">
        <v>97.22</v>
      </c>
      <c r="H192" s="19">
        <f>ROUND(E192/0.917,0)</f>
        <v>222635</v>
      </c>
      <c r="I192" s="25">
        <v>210000</v>
      </c>
      <c r="J192" s="26">
        <v>210000</v>
      </c>
      <c r="K192" s="27"/>
    </row>
    <row r="193" spans="1:11">
      <c r="A193" s="18">
        <v>7318</v>
      </c>
      <c r="B193" s="18">
        <v>0</v>
      </c>
      <c r="C193" t="s">
        <v>119</v>
      </c>
      <c r="D193" s="22">
        <v>30000</v>
      </c>
      <c r="E193" s="22">
        <v>9776</v>
      </c>
      <c r="F193" s="22">
        <v>-20224</v>
      </c>
      <c r="G193" s="23">
        <v>32.590000000000003</v>
      </c>
      <c r="H193" s="19">
        <f>SUBTOTAL(9,H194:H195)</f>
        <v>10661</v>
      </c>
      <c r="I193" s="11">
        <f>SUBTOTAL(9,I194:I195)</f>
        <v>20000</v>
      </c>
      <c r="J193" s="12">
        <f>SUBTOTAL(9,J194:J195)</f>
        <v>20000</v>
      </c>
    </row>
    <row r="194" spans="1:11">
      <c r="A194" s="18">
        <v>7318</v>
      </c>
      <c r="B194" s="18">
        <v>1</v>
      </c>
      <c r="C194" t="s">
        <v>120</v>
      </c>
      <c r="D194" s="22">
        <v>0</v>
      </c>
      <c r="E194" s="22">
        <v>0</v>
      </c>
      <c r="F194" s="22">
        <v>0</v>
      </c>
      <c r="G194" s="23">
        <v>0</v>
      </c>
      <c r="H194" s="19">
        <f>ROUND(E194/0.917,0)</f>
        <v>0</v>
      </c>
      <c r="I194" s="25">
        <v>0</v>
      </c>
      <c r="J194" s="26">
        <v>0</v>
      </c>
      <c r="K194" s="27"/>
    </row>
    <row r="195" spans="1:11">
      <c r="A195" s="18">
        <v>7318</v>
      </c>
      <c r="B195" s="18">
        <v>2</v>
      </c>
      <c r="C195" t="s">
        <v>136</v>
      </c>
      <c r="D195" s="22">
        <v>30000</v>
      </c>
      <c r="E195" s="22">
        <v>9776</v>
      </c>
      <c r="F195" s="22">
        <v>-20224</v>
      </c>
      <c r="G195" s="23">
        <v>32.590000000000003</v>
      </c>
      <c r="H195" s="19">
        <f>ROUND(E195/0.917,0)</f>
        <v>10661</v>
      </c>
      <c r="I195" s="25">
        <v>20000</v>
      </c>
      <c r="J195" s="26">
        <v>20000</v>
      </c>
      <c r="K195" s="27"/>
    </row>
    <row r="196" spans="1:11">
      <c r="A196" s="18">
        <v>7319</v>
      </c>
      <c r="B196" s="18">
        <v>0</v>
      </c>
      <c r="C196" t="s">
        <v>137</v>
      </c>
      <c r="D196" s="22">
        <v>3000000</v>
      </c>
      <c r="E196" s="22">
        <v>2051540</v>
      </c>
      <c r="F196" s="22">
        <v>-948460</v>
      </c>
      <c r="G196" s="23">
        <v>68.38</v>
      </c>
      <c r="H196" s="19">
        <f>ROUND(E196/0.917,0)</f>
        <v>2237230</v>
      </c>
      <c r="I196" s="25">
        <v>2050000</v>
      </c>
      <c r="J196" s="26">
        <v>2000000</v>
      </c>
      <c r="K196" s="27"/>
    </row>
    <row r="197" spans="1:11">
      <c r="A197" s="18">
        <v>7321</v>
      </c>
      <c r="B197" s="18">
        <v>0</v>
      </c>
      <c r="C197" t="s">
        <v>138</v>
      </c>
      <c r="D197" s="22">
        <v>380000</v>
      </c>
      <c r="E197" s="22">
        <v>408461</v>
      </c>
      <c r="F197" s="22">
        <v>28461</v>
      </c>
      <c r="G197" s="23">
        <v>107.49</v>
      </c>
      <c r="H197" s="19">
        <f>ROUND(E197/0.917,0)</f>
        <v>445432</v>
      </c>
      <c r="I197" s="25">
        <v>450000</v>
      </c>
      <c r="J197" s="26">
        <v>450000</v>
      </c>
      <c r="K197" s="27"/>
    </row>
    <row r="198" spans="1:11">
      <c r="A198" s="18">
        <v>7322</v>
      </c>
      <c r="B198" s="18">
        <v>0</v>
      </c>
      <c r="C198" t="s">
        <v>139</v>
      </c>
      <c r="D198" s="22">
        <v>5000</v>
      </c>
      <c r="E198" s="22">
        <v>3565</v>
      </c>
      <c r="F198" s="22">
        <v>-1435</v>
      </c>
      <c r="G198" s="23">
        <v>71.3</v>
      </c>
      <c r="H198" s="20">
        <f>D198</f>
        <v>5000</v>
      </c>
      <c r="I198" s="25">
        <v>5000</v>
      </c>
      <c r="J198" s="26">
        <v>5000</v>
      </c>
      <c r="K198" s="27"/>
    </row>
    <row r="199" spans="1:11">
      <c r="A199" s="18">
        <v>7323</v>
      </c>
      <c r="B199" s="18">
        <v>0</v>
      </c>
      <c r="C199" t="s">
        <v>140</v>
      </c>
      <c r="D199" s="22">
        <v>100000</v>
      </c>
      <c r="E199" s="22">
        <v>16102</v>
      </c>
      <c r="F199" s="22">
        <v>-83898</v>
      </c>
      <c r="G199" s="23">
        <v>16.100000000000001</v>
      </c>
      <c r="H199" s="19">
        <f t="shared" ref="H199:H204" si="7">ROUND(E199/0.917,0)</f>
        <v>17559</v>
      </c>
      <c r="I199" s="25">
        <v>20000</v>
      </c>
      <c r="J199" s="26">
        <v>20000</v>
      </c>
      <c r="K199" s="27"/>
    </row>
    <row r="200" spans="1:11">
      <c r="A200" s="18">
        <v>7324</v>
      </c>
      <c r="B200" s="18">
        <v>0</v>
      </c>
      <c r="C200" t="s">
        <v>141</v>
      </c>
      <c r="D200" s="22">
        <v>19600000</v>
      </c>
      <c r="E200" s="22">
        <v>17089590</v>
      </c>
      <c r="F200" s="22">
        <v>-2510410</v>
      </c>
      <c r="G200" s="23">
        <v>87.19</v>
      </c>
      <c r="H200" s="19">
        <f t="shared" si="7"/>
        <v>18636412</v>
      </c>
      <c r="I200" s="25">
        <v>19600000</v>
      </c>
      <c r="J200" s="26">
        <v>20000000</v>
      </c>
      <c r="K200" s="27" t="s">
        <v>290</v>
      </c>
    </row>
    <row r="201" spans="1:11">
      <c r="A201" s="18">
        <v>7325</v>
      </c>
      <c r="B201" s="18">
        <v>0</v>
      </c>
      <c r="C201" t="s">
        <v>142</v>
      </c>
      <c r="D201" s="22">
        <v>300000</v>
      </c>
      <c r="E201" s="22">
        <v>261750</v>
      </c>
      <c r="F201" s="22">
        <v>-38250</v>
      </c>
      <c r="G201" s="23">
        <v>87.25</v>
      </c>
      <c r="H201" s="19">
        <f t="shared" si="7"/>
        <v>285442</v>
      </c>
      <c r="I201" s="25">
        <v>300000</v>
      </c>
      <c r="J201" s="26">
        <v>300000</v>
      </c>
      <c r="K201" s="27"/>
    </row>
    <row r="202" spans="1:11">
      <c r="A202" s="18">
        <v>7326</v>
      </c>
      <c r="B202" s="18">
        <v>0</v>
      </c>
      <c r="C202" t="s">
        <v>143</v>
      </c>
      <c r="D202" s="22">
        <v>300000</v>
      </c>
      <c r="E202" s="22">
        <v>215742</v>
      </c>
      <c r="F202" s="22">
        <v>-84258</v>
      </c>
      <c r="G202" s="23">
        <v>71.91</v>
      </c>
      <c r="H202" s="19">
        <f t="shared" si="7"/>
        <v>235269</v>
      </c>
      <c r="I202" s="25">
        <v>300000</v>
      </c>
      <c r="J202" s="26">
        <v>300000</v>
      </c>
      <c r="K202" s="27"/>
    </row>
    <row r="203" spans="1:11">
      <c r="A203" s="18">
        <v>7327</v>
      </c>
      <c r="B203" s="18">
        <v>0</v>
      </c>
      <c r="C203" t="s">
        <v>122</v>
      </c>
      <c r="D203" s="22">
        <v>2800000</v>
      </c>
      <c r="E203" s="22">
        <v>2563189</v>
      </c>
      <c r="F203" s="22">
        <v>-236811</v>
      </c>
      <c r="G203" s="23">
        <v>91.54</v>
      </c>
      <c r="H203" s="19">
        <f t="shared" si="7"/>
        <v>2795190</v>
      </c>
      <c r="I203" s="25">
        <v>2800000</v>
      </c>
      <c r="J203" s="26">
        <v>1900000</v>
      </c>
      <c r="K203" s="27"/>
    </row>
    <row r="204" spans="1:11">
      <c r="A204" s="18">
        <v>7328</v>
      </c>
      <c r="B204" s="18">
        <v>0</v>
      </c>
      <c r="C204" t="s">
        <v>144</v>
      </c>
      <c r="D204" s="22">
        <v>90000</v>
      </c>
      <c r="E204" s="22">
        <v>0</v>
      </c>
      <c r="F204" s="22">
        <v>-90000</v>
      </c>
      <c r="G204" s="23">
        <v>0</v>
      </c>
      <c r="H204" s="19">
        <f t="shared" si="7"/>
        <v>0</v>
      </c>
      <c r="I204" s="25">
        <v>90000</v>
      </c>
      <c r="J204" s="26">
        <v>90000</v>
      </c>
      <c r="K204" s="27"/>
    </row>
    <row r="205" spans="1:11">
      <c r="A205" s="18">
        <v>7329</v>
      </c>
      <c r="B205" s="18">
        <v>0</v>
      </c>
      <c r="C205" t="s">
        <v>145</v>
      </c>
      <c r="D205" s="22">
        <v>5000</v>
      </c>
      <c r="E205" s="22">
        <v>0</v>
      </c>
      <c r="F205" s="22">
        <v>-5000</v>
      </c>
      <c r="G205" s="23">
        <v>0</v>
      </c>
      <c r="H205" s="20">
        <f>D205</f>
        <v>5000</v>
      </c>
      <c r="I205" s="25">
        <v>5000</v>
      </c>
      <c r="J205" s="26">
        <v>5000</v>
      </c>
      <c r="K205" s="27"/>
    </row>
    <row r="206" spans="1:11">
      <c r="A206" s="18">
        <v>7331</v>
      </c>
      <c r="B206" s="18">
        <v>0</v>
      </c>
      <c r="C206" t="s">
        <v>146</v>
      </c>
      <c r="D206" s="22">
        <v>3900000</v>
      </c>
      <c r="E206" s="22">
        <v>3211198</v>
      </c>
      <c r="F206" s="22">
        <v>-688802</v>
      </c>
      <c r="G206" s="23">
        <v>82.34</v>
      </c>
      <c r="H206" s="19">
        <f>ROUND(E206/0.917,0)</f>
        <v>3501852</v>
      </c>
      <c r="I206" s="25">
        <v>3900000</v>
      </c>
      <c r="J206" s="26">
        <v>3900000</v>
      </c>
      <c r="K206" s="27"/>
    </row>
    <row r="207" spans="1:11">
      <c r="A207" s="18">
        <v>7332</v>
      </c>
      <c r="B207" s="18">
        <v>0</v>
      </c>
      <c r="C207" t="s">
        <v>147</v>
      </c>
      <c r="D207" s="22">
        <v>200000</v>
      </c>
      <c r="E207" s="22">
        <v>418599</v>
      </c>
      <c r="F207" s="22">
        <v>218599</v>
      </c>
      <c r="G207" s="23">
        <v>209.3</v>
      </c>
      <c r="H207" s="19">
        <f>ROUND(E207/0.917,0)</f>
        <v>456487</v>
      </c>
      <c r="I207" s="25">
        <v>400000</v>
      </c>
      <c r="J207" s="26">
        <v>200000</v>
      </c>
      <c r="K207" s="27"/>
    </row>
    <row r="208" spans="1:11">
      <c r="A208" s="18">
        <v>7333</v>
      </c>
      <c r="B208" s="18">
        <v>0</v>
      </c>
      <c r="C208" t="s">
        <v>148</v>
      </c>
      <c r="D208" s="22">
        <v>300000</v>
      </c>
      <c r="E208" s="22">
        <v>200206</v>
      </c>
      <c r="F208" s="22">
        <v>-99794</v>
      </c>
      <c r="G208" s="23">
        <v>66.739999999999995</v>
      </c>
      <c r="H208" s="19">
        <f>ROUND(E208/0.917,0)</f>
        <v>218327</v>
      </c>
      <c r="I208" s="25">
        <v>300000</v>
      </c>
      <c r="J208" s="26">
        <v>700000</v>
      </c>
      <c r="K208" s="27" t="s">
        <v>308</v>
      </c>
    </row>
    <row r="209" spans="1:11">
      <c r="A209" s="18">
        <v>7334</v>
      </c>
      <c r="B209" s="18">
        <v>0</v>
      </c>
      <c r="C209" t="s">
        <v>127</v>
      </c>
      <c r="D209" s="22">
        <v>0</v>
      </c>
      <c r="E209" s="22">
        <v>0</v>
      </c>
      <c r="F209" s="22">
        <v>0</v>
      </c>
      <c r="G209" s="23">
        <v>0</v>
      </c>
      <c r="H209" s="19">
        <f>ROUND(E209/0.917,0)</f>
        <v>0</v>
      </c>
      <c r="I209" s="25"/>
      <c r="J209" s="26">
        <v>0</v>
      </c>
      <c r="K209" s="27"/>
    </row>
    <row r="210" spans="1:11">
      <c r="A210" s="18">
        <v>7335</v>
      </c>
      <c r="B210" s="18">
        <v>0</v>
      </c>
      <c r="C210" t="s">
        <v>128</v>
      </c>
      <c r="D210" s="22">
        <v>0</v>
      </c>
      <c r="E210" s="22">
        <v>0</v>
      </c>
      <c r="F210" s="22">
        <v>0</v>
      </c>
      <c r="G210" s="23">
        <v>0</v>
      </c>
      <c r="H210" s="19">
        <f>ROUND(E210/0.917,0)</f>
        <v>0</v>
      </c>
      <c r="I210" s="25">
        <v>0</v>
      </c>
      <c r="J210" s="26">
        <v>0</v>
      </c>
      <c r="K210" s="27"/>
    </row>
    <row r="211" spans="1:11" hidden="1">
      <c r="A211" s="18">
        <v>131</v>
      </c>
      <c r="B211" s="18">
        <v>0</v>
      </c>
      <c r="C211" t="s">
        <v>149</v>
      </c>
      <c r="D211" s="22">
        <v>0</v>
      </c>
      <c r="E211" s="22">
        <v>0</v>
      </c>
      <c r="F211" s="22">
        <v>0</v>
      </c>
      <c r="G211" s="23">
        <v>0</v>
      </c>
      <c r="H211" s="19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 s="18">
        <v>7411</v>
      </c>
      <c r="B212" s="18">
        <v>0</v>
      </c>
      <c r="C212" t="s">
        <v>150</v>
      </c>
      <c r="D212" s="22">
        <v>0</v>
      </c>
      <c r="E212" s="22">
        <v>0</v>
      </c>
      <c r="F212" s="22">
        <v>0</v>
      </c>
      <c r="G212" s="23">
        <v>0</v>
      </c>
      <c r="H212" s="19">
        <f>ROUND(E212/0.917,0)</f>
        <v>0</v>
      </c>
      <c r="I212" s="25"/>
      <c r="J212" s="26"/>
      <c r="K212" s="27"/>
    </row>
    <row r="213" spans="1:11" hidden="1">
      <c r="A213" s="18">
        <v>7412</v>
      </c>
      <c r="B213" s="18">
        <v>0</v>
      </c>
      <c r="C213" t="s">
        <v>151</v>
      </c>
      <c r="D213" s="22">
        <v>0</v>
      </c>
      <c r="E213" s="22">
        <v>0</v>
      </c>
      <c r="F213" s="22">
        <v>0</v>
      </c>
      <c r="G213" s="23">
        <v>0</v>
      </c>
      <c r="H213" s="19">
        <f>ROUND(E213/0.917,0)</f>
        <v>0</v>
      </c>
      <c r="I213" s="25"/>
      <c r="J213" s="26"/>
      <c r="K213" s="27"/>
    </row>
    <row r="214" spans="1:11">
      <c r="A214" s="18">
        <v>132</v>
      </c>
      <c r="B214" s="18">
        <v>0</v>
      </c>
      <c r="C214" t="s">
        <v>305</v>
      </c>
      <c r="D214" s="22">
        <v>0</v>
      </c>
      <c r="E214" s="22">
        <v>0</v>
      </c>
      <c r="F214" s="22">
        <v>0</v>
      </c>
      <c r="G214" s="23">
        <v>0</v>
      </c>
      <c r="H214" s="19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 s="18">
        <v>7421</v>
      </c>
      <c r="B215" s="18">
        <v>0</v>
      </c>
      <c r="C215" t="s">
        <v>305</v>
      </c>
      <c r="D215" s="22">
        <v>0</v>
      </c>
      <c r="E215" s="22">
        <v>0</v>
      </c>
      <c r="F215" s="22">
        <v>0</v>
      </c>
      <c r="G215" s="23">
        <v>0</v>
      </c>
      <c r="H215" s="19">
        <f>ROUND(E215/0.917,0)</f>
        <v>0</v>
      </c>
      <c r="I215" s="25"/>
      <c r="J215" s="26"/>
      <c r="K215" s="27"/>
    </row>
    <row r="216" spans="1:11">
      <c r="A216" s="18">
        <v>133</v>
      </c>
      <c r="B216" s="18">
        <v>0</v>
      </c>
      <c r="C216" t="s">
        <v>153</v>
      </c>
      <c r="D216" s="22">
        <v>0</v>
      </c>
      <c r="E216" s="22">
        <v>0</v>
      </c>
      <c r="F216" s="22">
        <v>0</v>
      </c>
      <c r="G216" s="23">
        <v>0</v>
      </c>
      <c r="H216" s="19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 s="18">
        <v>7431</v>
      </c>
      <c r="B217" s="18">
        <v>0</v>
      </c>
      <c r="C217" t="s">
        <v>153</v>
      </c>
      <c r="D217" s="22">
        <v>0</v>
      </c>
      <c r="E217" s="22">
        <v>0</v>
      </c>
      <c r="F217" s="22">
        <v>0</v>
      </c>
      <c r="G217" s="23">
        <v>0</v>
      </c>
      <c r="H217" s="19">
        <f>ROUND(E217/0.917,0)</f>
        <v>0</v>
      </c>
      <c r="I217" s="25"/>
      <c r="J217" s="26"/>
      <c r="K217" s="27"/>
    </row>
    <row r="218" spans="1:11">
      <c r="A218" s="18">
        <v>134</v>
      </c>
      <c r="B218" s="18">
        <v>0</v>
      </c>
      <c r="C218" t="s">
        <v>154</v>
      </c>
      <c r="D218" s="22">
        <v>1627000</v>
      </c>
      <c r="E218" s="22">
        <v>1599638</v>
      </c>
      <c r="F218" s="22">
        <v>-27362</v>
      </c>
      <c r="G218" s="23">
        <v>98.32</v>
      </c>
      <c r="H218" s="19">
        <f>SUBTOTAL(9,H219)</f>
        <v>1744425</v>
      </c>
      <c r="I218" s="11">
        <f>SUBTOTAL(9,I219)</f>
        <v>1627000</v>
      </c>
      <c r="J218" s="12">
        <f>SUBTOTAL(9,J219)</f>
        <v>1350000</v>
      </c>
    </row>
    <row r="219" spans="1:11">
      <c r="A219" s="18">
        <v>7441</v>
      </c>
      <c r="B219" s="18">
        <v>0</v>
      </c>
      <c r="C219" t="s">
        <v>154</v>
      </c>
      <c r="D219" s="22">
        <v>1627000</v>
      </c>
      <c r="E219" s="22">
        <v>1599638</v>
      </c>
      <c r="F219" s="22">
        <v>-27362</v>
      </c>
      <c r="G219" s="23">
        <v>98.32</v>
      </c>
      <c r="H219" s="19">
        <f>ROUND(E219/0.917,0)</f>
        <v>1744425</v>
      </c>
      <c r="I219" s="25">
        <v>1627000</v>
      </c>
      <c r="J219" s="26">
        <v>1350000</v>
      </c>
      <c r="K219" s="27" t="s">
        <v>285</v>
      </c>
    </row>
    <row r="220" spans="1:11">
      <c r="A220" s="18">
        <v>135</v>
      </c>
      <c r="B220" s="18">
        <v>0</v>
      </c>
      <c r="C220" t="s">
        <v>155</v>
      </c>
      <c r="D220" s="22">
        <v>700000</v>
      </c>
      <c r="E220" s="22">
        <v>712023</v>
      </c>
      <c r="F220" s="22">
        <v>12023</v>
      </c>
      <c r="G220" s="23">
        <v>101.72</v>
      </c>
      <c r="H220" s="19">
        <f>SUBTOTAL(9,H221:H222)</f>
        <v>776470</v>
      </c>
      <c r="I220" s="11">
        <f>SUBTOTAL(9,I221:I222)</f>
        <v>700000</v>
      </c>
      <c r="J220" s="12">
        <f>SUBTOTAL(9,J221:J222)</f>
        <v>700000</v>
      </c>
    </row>
    <row r="221" spans="1:11">
      <c r="A221" s="18">
        <v>7451</v>
      </c>
      <c r="B221" s="18">
        <v>0</v>
      </c>
      <c r="C221" t="s">
        <v>156</v>
      </c>
      <c r="D221" s="22">
        <v>700000</v>
      </c>
      <c r="E221" s="22">
        <v>712023</v>
      </c>
      <c r="F221" s="22">
        <v>12023</v>
      </c>
      <c r="G221" s="23">
        <v>101.72</v>
      </c>
      <c r="H221" s="19">
        <f>ROUND(E221/0.917,0)</f>
        <v>776470</v>
      </c>
      <c r="I221" s="25">
        <v>700000</v>
      </c>
      <c r="J221" s="26">
        <v>700000</v>
      </c>
      <c r="K221" s="27"/>
    </row>
    <row r="222" spans="1:11">
      <c r="A222" s="18">
        <v>7452</v>
      </c>
      <c r="B222" s="18">
        <v>0</v>
      </c>
      <c r="C222" t="s">
        <v>128</v>
      </c>
      <c r="D222" s="22">
        <v>0</v>
      </c>
      <c r="E222" s="22">
        <v>0</v>
      </c>
      <c r="F222" s="22">
        <v>0</v>
      </c>
      <c r="G222" s="23">
        <v>0</v>
      </c>
      <c r="H222" s="19">
        <f>ROUND(E222/0.917,0)</f>
        <v>0</v>
      </c>
      <c r="I222" s="25"/>
      <c r="J222" s="26"/>
      <c r="K222" s="27"/>
    </row>
    <row r="223" spans="1:11">
      <c r="A223" s="18">
        <v>136</v>
      </c>
      <c r="B223" s="18">
        <v>0</v>
      </c>
      <c r="C223" t="s">
        <v>157</v>
      </c>
      <c r="D223" s="22">
        <v>0</v>
      </c>
      <c r="E223" s="22">
        <v>0</v>
      </c>
      <c r="F223" s="22">
        <v>0</v>
      </c>
      <c r="G223" s="23">
        <v>0</v>
      </c>
      <c r="H223" s="19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 s="18">
        <v>7461</v>
      </c>
      <c r="B224" s="18">
        <v>0</v>
      </c>
      <c r="C224" t="s">
        <v>157</v>
      </c>
      <c r="D224" s="22">
        <v>0</v>
      </c>
      <c r="E224" s="22">
        <v>0</v>
      </c>
      <c r="F224" s="22">
        <v>0</v>
      </c>
      <c r="G224" s="23">
        <v>0</v>
      </c>
      <c r="H224" s="19">
        <f>ROUND(E224/0.917,0)</f>
        <v>0</v>
      </c>
      <c r="I224" s="25"/>
      <c r="J224" s="26"/>
      <c r="K224" s="27"/>
    </row>
    <row r="225" spans="1:11">
      <c r="A225" s="18">
        <v>137</v>
      </c>
      <c r="B225" s="18">
        <v>0</v>
      </c>
      <c r="C225" t="s">
        <v>158</v>
      </c>
      <c r="D225" s="22">
        <v>0</v>
      </c>
      <c r="E225" s="22">
        <v>0</v>
      </c>
      <c r="F225" s="22">
        <v>0</v>
      </c>
      <c r="G225" s="23">
        <v>0</v>
      </c>
      <c r="H225" s="19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 s="18">
        <v>7471</v>
      </c>
      <c r="B226" s="18">
        <v>0</v>
      </c>
      <c r="C226" t="s">
        <v>159</v>
      </c>
      <c r="D226" s="22">
        <v>0</v>
      </c>
      <c r="E226" s="22">
        <v>0</v>
      </c>
      <c r="F226" s="22">
        <v>0</v>
      </c>
      <c r="G226" s="23">
        <v>0</v>
      </c>
      <c r="H226" s="19">
        <f>ROUND(E226/0.917,0)</f>
        <v>0</v>
      </c>
      <c r="I226" s="25"/>
      <c r="J226" s="26"/>
      <c r="K226" s="27"/>
    </row>
    <row r="227" spans="1:11">
      <c r="A227" s="18">
        <v>138</v>
      </c>
      <c r="B227" s="18">
        <v>0</v>
      </c>
      <c r="C227" t="s">
        <v>160</v>
      </c>
      <c r="D227" s="22">
        <v>0</v>
      </c>
      <c r="E227" s="22">
        <v>0</v>
      </c>
      <c r="F227" s="22">
        <v>0</v>
      </c>
      <c r="G227" s="23">
        <v>0</v>
      </c>
      <c r="H227" s="19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 s="18">
        <v>7481</v>
      </c>
      <c r="B228" s="18">
        <v>0</v>
      </c>
      <c r="C228" t="s">
        <v>161</v>
      </c>
      <c r="D228" s="22">
        <v>0</v>
      </c>
      <c r="E228" s="22">
        <v>0</v>
      </c>
      <c r="F228" s="22">
        <v>0</v>
      </c>
      <c r="G228" s="23">
        <v>0</v>
      </c>
      <c r="H228" s="19">
        <f>ROUND(E228/0.917,0)</f>
        <v>0</v>
      </c>
      <c r="I228" s="25"/>
      <c r="J228" s="26"/>
      <c r="K228" s="27"/>
    </row>
    <row r="229" spans="1:11">
      <c r="A229" s="18">
        <v>7482</v>
      </c>
      <c r="B229" s="18">
        <v>0</v>
      </c>
      <c r="C229" t="s">
        <v>160</v>
      </c>
      <c r="D229" s="22">
        <v>0</v>
      </c>
      <c r="E229" s="22">
        <v>0</v>
      </c>
      <c r="F229" s="22">
        <v>0</v>
      </c>
      <c r="G229" s="23">
        <v>0</v>
      </c>
      <c r="H229" s="19">
        <f>ROUND(E229/0.917,0)</f>
        <v>0</v>
      </c>
      <c r="I229" s="25"/>
      <c r="J229" s="26"/>
      <c r="K229" s="27"/>
    </row>
    <row r="230" spans="1:11">
      <c r="A230" s="18">
        <v>7491</v>
      </c>
      <c r="B230" s="18">
        <v>0</v>
      </c>
      <c r="C230" t="s">
        <v>162</v>
      </c>
      <c r="D230" s="22">
        <v>0</v>
      </c>
      <c r="E230" s="22">
        <v>0</v>
      </c>
      <c r="F230" s="22">
        <v>0</v>
      </c>
      <c r="G230" s="23">
        <v>0</v>
      </c>
      <c r="H230" s="19">
        <f>ROUND(E230/0.917,0)</f>
        <v>0</v>
      </c>
      <c r="I230" s="25"/>
      <c r="J230" s="26"/>
      <c r="K230" s="27"/>
    </row>
    <row r="231" spans="1:11">
      <c r="A231" s="18">
        <v>139</v>
      </c>
      <c r="B231" s="18">
        <v>0</v>
      </c>
      <c r="C231" t="s">
        <v>163</v>
      </c>
      <c r="D231" s="22">
        <v>250132000</v>
      </c>
      <c r="E231" s="22">
        <v>225495047</v>
      </c>
      <c r="F231" s="22">
        <v>-24636953</v>
      </c>
      <c r="G231" s="23">
        <v>90.15</v>
      </c>
      <c r="H231" s="19">
        <f>SUBTOTAL(9,H150:H230)</f>
        <v>245916289</v>
      </c>
      <c r="I231" s="11">
        <f>SUBTOTAL(9,I150:I230)</f>
        <v>247682000</v>
      </c>
      <c r="J231" s="12">
        <f>SUBTOTAL(9,J150:J230)</f>
        <v>250555000</v>
      </c>
    </row>
    <row r="232" spans="1:11">
      <c r="A232" s="18">
        <v>226</v>
      </c>
      <c r="B232" s="18">
        <v>0</v>
      </c>
      <c r="C232" t="s">
        <v>164</v>
      </c>
      <c r="D232" s="22">
        <v>40250000</v>
      </c>
      <c r="E232" s="22">
        <v>34494118</v>
      </c>
      <c r="F232" s="22">
        <v>-5755882</v>
      </c>
      <c r="G232" s="23">
        <v>85.7</v>
      </c>
      <c r="H232" s="19">
        <f>H149-H231</f>
        <v>37694559</v>
      </c>
      <c r="I232" s="11">
        <f>I149-I231</f>
        <v>36803000</v>
      </c>
      <c r="J232" s="12">
        <f>J149-J231</f>
        <v>10281000</v>
      </c>
    </row>
    <row r="233" spans="1:11">
      <c r="C233" t="s">
        <v>165</v>
      </c>
      <c r="D233" s="22">
        <v>0</v>
      </c>
      <c r="E233" s="22">
        <v>0</v>
      </c>
      <c r="F233" s="22">
        <v>0</v>
      </c>
      <c r="G233" s="23">
        <v>0</v>
      </c>
      <c r="I233" s="11"/>
      <c r="J233" s="12"/>
    </row>
    <row r="234" spans="1:11">
      <c r="A234" s="18">
        <v>201</v>
      </c>
      <c r="B234" s="18">
        <v>0</v>
      </c>
      <c r="C234" t="s">
        <v>166</v>
      </c>
      <c r="D234" s="22">
        <v>0</v>
      </c>
      <c r="E234" s="22">
        <v>0</v>
      </c>
      <c r="F234" s="22">
        <v>0</v>
      </c>
      <c r="G234" s="23">
        <v>0</v>
      </c>
      <c r="H234" s="19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 s="18">
        <v>8711</v>
      </c>
      <c r="B235" s="18">
        <v>0</v>
      </c>
      <c r="C235" t="s">
        <v>166</v>
      </c>
      <c r="D235" s="22">
        <v>0</v>
      </c>
      <c r="E235" s="22">
        <v>0</v>
      </c>
      <c r="F235" s="22">
        <v>0</v>
      </c>
      <c r="G235" s="23">
        <v>0</v>
      </c>
      <c r="H235" s="19">
        <f>ROUND(E235/0.917,0)</f>
        <v>0</v>
      </c>
      <c r="I235" s="25"/>
      <c r="J235" s="26"/>
      <c r="K235" s="27"/>
    </row>
    <row r="236" spans="1:11">
      <c r="A236" s="18">
        <v>202</v>
      </c>
      <c r="B236" s="18">
        <v>0</v>
      </c>
      <c r="C236" t="s">
        <v>167</v>
      </c>
      <c r="D236" s="22">
        <v>0</v>
      </c>
      <c r="E236" s="22">
        <v>0</v>
      </c>
      <c r="F236" s="22">
        <v>0</v>
      </c>
      <c r="G236" s="23">
        <v>0</v>
      </c>
      <c r="H236" s="19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 s="18">
        <v>8721</v>
      </c>
      <c r="B237" s="18">
        <v>0</v>
      </c>
      <c r="C237" t="s">
        <v>167</v>
      </c>
      <c r="D237" s="22">
        <v>0</v>
      </c>
      <c r="E237" s="22">
        <v>0</v>
      </c>
      <c r="F237" s="22">
        <v>0</v>
      </c>
      <c r="G237" s="23">
        <v>0</v>
      </c>
      <c r="H237" s="19">
        <f>ROUND(E237/0.917,0)</f>
        <v>0</v>
      </c>
      <c r="I237" s="25"/>
      <c r="J237" s="26"/>
      <c r="K237" s="27"/>
    </row>
    <row r="238" spans="1:11">
      <c r="A238" s="18">
        <v>203</v>
      </c>
      <c r="B238" s="18">
        <v>0</v>
      </c>
      <c r="C238" t="s">
        <v>168</v>
      </c>
      <c r="D238" s="22">
        <v>0</v>
      </c>
      <c r="E238" s="22">
        <v>0</v>
      </c>
      <c r="F238" s="22">
        <v>0</v>
      </c>
      <c r="G238" s="23">
        <v>0</v>
      </c>
      <c r="H238" s="19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 s="18">
        <v>8731</v>
      </c>
      <c r="B239" s="18">
        <v>0</v>
      </c>
      <c r="C239" t="s">
        <v>168</v>
      </c>
      <c r="D239" s="22">
        <v>0</v>
      </c>
      <c r="E239" s="22">
        <v>0</v>
      </c>
      <c r="F239" s="22">
        <v>0</v>
      </c>
      <c r="G239" s="23">
        <v>0</v>
      </c>
      <c r="H239" s="19">
        <f>ROUND(E239/0.917,0)</f>
        <v>0</v>
      </c>
      <c r="I239" s="25"/>
      <c r="J239" s="26"/>
      <c r="K239" s="27"/>
    </row>
    <row r="240" spans="1:11">
      <c r="A240" s="18">
        <v>204</v>
      </c>
      <c r="B240" s="18">
        <v>0</v>
      </c>
      <c r="C240" t="s">
        <v>169</v>
      </c>
      <c r="D240" s="22">
        <v>0</v>
      </c>
      <c r="E240" s="22">
        <v>0</v>
      </c>
      <c r="F240" s="22">
        <v>0</v>
      </c>
      <c r="G240" s="23">
        <v>0</v>
      </c>
      <c r="H240" s="19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 s="18">
        <v>8741</v>
      </c>
      <c r="B241" s="18">
        <v>0</v>
      </c>
      <c r="C241" t="s">
        <v>169</v>
      </c>
      <c r="D241" s="22">
        <v>0</v>
      </c>
      <c r="E241" s="22">
        <v>0</v>
      </c>
      <c r="F241" s="22">
        <v>0</v>
      </c>
      <c r="G241" s="23">
        <v>0</v>
      </c>
      <c r="H241" s="19">
        <f>ROUND(E241/0.917,0)</f>
        <v>0</v>
      </c>
      <c r="I241" s="25"/>
      <c r="J241" s="26"/>
      <c r="K241" s="27"/>
    </row>
    <row r="242" spans="1:11">
      <c r="A242" s="18">
        <v>205</v>
      </c>
      <c r="B242" s="18">
        <v>0</v>
      </c>
      <c r="C242" t="s">
        <v>170</v>
      </c>
      <c r="D242" s="22">
        <v>0</v>
      </c>
      <c r="E242" s="22">
        <v>0</v>
      </c>
      <c r="F242" s="22">
        <v>0</v>
      </c>
      <c r="G242" s="23">
        <v>0</v>
      </c>
      <c r="H242" s="19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 s="18">
        <v>8751</v>
      </c>
      <c r="B243" s="18">
        <v>0</v>
      </c>
      <c r="C243" t="s">
        <v>170</v>
      </c>
      <c r="D243" s="22">
        <v>0</v>
      </c>
      <c r="E243" s="22">
        <v>0</v>
      </c>
      <c r="F243" s="22">
        <v>0</v>
      </c>
      <c r="G243" s="23">
        <v>0</v>
      </c>
      <c r="H243" s="19">
        <f>ROUND(E243/0.917,0)</f>
        <v>0</v>
      </c>
      <c r="I243" s="25"/>
      <c r="J243" s="26"/>
      <c r="K243" s="27"/>
    </row>
    <row r="244" spans="1:11">
      <c r="A244" s="18">
        <v>206</v>
      </c>
      <c r="B244" s="18">
        <v>0</v>
      </c>
      <c r="C244" t="s">
        <v>171</v>
      </c>
      <c r="D244" s="22">
        <v>0</v>
      </c>
      <c r="E244" s="22">
        <v>35765</v>
      </c>
      <c r="F244" s="22">
        <v>35765</v>
      </c>
      <c r="G244" s="23">
        <v>0</v>
      </c>
      <c r="H244" s="19">
        <f>SUBTOTAL(9,H245:H250)</f>
        <v>39002</v>
      </c>
      <c r="I244" s="11">
        <f>SUBTOTAL(9,I245:I250)</f>
        <v>35765</v>
      </c>
      <c r="J244" s="12">
        <f>SUBTOTAL(9,J245:J250)</f>
        <v>0</v>
      </c>
    </row>
    <row r="245" spans="1:11">
      <c r="A245" s="18">
        <v>8761</v>
      </c>
      <c r="B245" s="18">
        <v>0</v>
      </c>
      <c r="C245" t="s">
        <v>172</v>
      </c>
      <c r="D245" s="22">
        <v>0</v>
      </c>
      <c r="E245" s="22">
        <v>0</v>
      </c>
      <c r="F245" s="22">
        <v>0</v>
      </c>
      <c r="G245" s="23">
        <v>0</v>
      </c>
      <c r="H245" s="19">
        <f t="shared" ref="H245:H250" si="8">ROUND(E245/0.917,0)</f>
        <v>0</v>
      </c>
      <c r="I245" s="25"/>
      <c r="J245" s="26"/>
      <c r="K245" s="27"/>
    </row>
    <row r="246" spans="1:11">
      <c r="A246" s="18">
        <v>8762</v>
      </c>
      <c r="B246" s="18">
        <v>0</v>
      </c>
      <c r="C246" t="s">
        <v>173</v>
      </c>
      <c r="D246" s="22">
        <v>0</v>
      </c>
      <c r="E246" s="22">
        <v>0</v>
      </c>
      <c r="F246" s="22">
        <v>0</v>
      </c>
      <c r="G246" s="23">
        <v>0</v>
      </c>
      <c r="H246" s="19">
        <f t="shared" si="8"/>
        <v>0</v>
      </c>
      <c r="I246" s="25"/>
      <c r="J246" s="26"/>
      <c r="K246" s="27"/>
    </row>
    <row r="247" spans="1:11">
      <c r="A247" s="18">
        <v>8763</v>
      </c>
      <c r="B247" s="18">
        <v>0</v>
      </c>
      <c r="C247" t="s">
        <v>174</v>
      </c>
      <c r="D247" s="22">
        <v>0</v>
      </c>
      <c r="E247" s="22">
        <v>35765</v>
      </c>
      <c r="F247" s="22">
        <v>35765</v>
      </c>
      <c r="G247" s="23">
        <v>0</v>
      </c>
      <c r="H247" s="19">
        <f t="shared" si="8"/>
        <v>39002</v>
      </c>
      <c r="I247" s="25">
        <v>35765</v>
      </c>
      <c r="J247" s="26">
        <v>0</v>
      </c>
      <c r="K247" s="27"/>
    </row>
    <row r="248" spans="1:11">
      <c r="A248" s="18">
        <v>8764</v>
      </c>
      <c r="B248" s="18">
        <v>0</v>
      </c>
      <c r="C248" t="s">
        <v>175</v>
      </c>
      <c r="D248" s="22">
        <v>0</v>
      </c>
      <c r="E248" s="22">
        <v>0</v>
      </c>
      <c r="F248" s="22">
        <v>0</v>
      </c>
      <c r="G248" s="23">
        <v>0</v>
      </c>
      <c r="H248" s="19">
        <f t="shared" si="8"/>
        <v>0</v>
      </c>
      <c r="I248" s="25"/>
      <c r="J248" s="26"/>
      <c r="K248" s="27"/>
    </row>
    <row r="249" spans="1:11">
      <c r="A249" s="18">
        <v>8765</v>
      </c>
      <c r="B249" s="18">
        <v>0</v>
      </c>
      <c r="C249" t="s">
        <v>176</v>
      </c>
      <c r="D249" s="22">
        <v>0</v>
      </c>
      <c r="E249" s="22">
        <v>0</v>
      </c>
      <c r="F249" s="22">
        <v>0</v>
      </c>
      <c r="G249" s="23">
        <v>0</v>
      </c>
      <c r="H249" s="19">
        <f t="shared" si="8"/>
        <v>0</v>
      </c>
      <c r="I249" s="25"/>
      <c r="J249" s="26"/>
      <c r="K249" s="27"/>
    </row>
    <row r="250" spans="1:11">
      <c r="A250" s="18">
        <v>8769</v>
      </c>
      <c r="B250" s="18">
        <v>0</v>
      </c>
      <c r="C250" t="s">
        <v>177</v>
      </c>
      <c r="D250" s="22">
        <v>0</v>
      </c>
      <c r="E250" s="22">
        <v>0</v>
      </c>
      <c r="F250" s="22">
        <v>0</v>
      </c>
      <c r="G250" s="23">
        <v>0</v>
      </c>
      <c r="H250" s="19">
        <f t="shared" si="8"/>
        <v>0</v>
      </c>
      <c r="I250" s="25"/>
      <c r="J250" s="26"/>
      <c r="K250" s="27"/>
    </row>
    <row r="251" spans="1:11">
      <c r="A251" s="18">
        <v>207</v>
      </c>
      <c r="B251" s="18">
        <v>0</v>
      </c>
      <c r="C251" t="s">
        <v>178</v>
      </c>
      <c r="D251" s="22">
        <v>0</v>
      </c>
      <c r="E251" s="22">
        <v>0</v>
      </c>
      <c r="F251" s="22">
        <v>0</v>
      </c>
      <c r="G251" s="23">
        <v>0</v>
      </c>
      <c r="H251" s="19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 s="18">
        <v>8771</v>
      </c>
      <c r="B252" s="18">
        <v>0</v>
      </c>
      <c r="C252" t="s">
        <v>88</v>
      </c>
      <c r="D252" s="22">
        <v>0</v>
      </c>
      <c r="E252" s="22">
        <v>0</v>
      </c>
      <c r="F252" s="22">
        <v>0</v>
      </c>
      <c r="G252" s="23">
        <v>0</v>
      </c>
      <c r="H252" s="19">
        <f>ROUND(E252/0.917,0)</f>
        <v>0</v>
      </c>
      <c r="I252" s="25"/>
      <c r="J252" s="26"/>
      <c r="K252" s="27"/>
    </row>
    <row r="253" spans="1:11">
      <c r="A253" s="18">
        <v>208</v>
      </c>
      <c r="B253" s="18">
        <v>0</v>
      </c>
      <c r="C253" t="s">
        <v>179</v>
      </c>
      <c r="D253" s="22">
        <v>0</v>
      </c>
      <c r="E253" s="22">
        <v>35765</v>
      </c>
      <c r="F253" s="22">
        <v>35765</v>
      </c>
      <c r="G253" s="23">
        <v>0</v>
      </c>
      <c r="H253" s="19">
        <f>SUBTOTAL(9,H234:H252)</f>
        <v>39002</v>
      </c>
      <c r="I253" s="11">
        <f>SUBTOTAL(9,I234:I252)</f>
        <v>35765</v>
      </c>
      <c r="J253" s="12">
        <f>SUBTOTAL(9,J234:J252)</f>
        <v>0</v>
      </c>
    </row>
    <row r="254" spans="1:11">
      <c r="A254" s="18">
        <v>140</v>
      </c>
      <c r="B254" s="18">
        <v>0</v>
      </c>
      <c r="C254" t="s">
        <v>180</v>
      </c>
      <c r="D254" s="22">
        <v>12302000</v>
      </c>
      <c r="E254" s="22">
        <v>12301844</v>
      </c>
      <c r="F254" s="22">
        <v>-156</v>
      </c>
      <c r="G254" s="23">
        <v>100</v>
      </c>
      <c r="H254" s="19">
        <f>SUBTOTAL(9,H255)</f>
        <v>12302000</v>
      </c>
      <c r="I254" s="11">
        <f>SUBTOTAL(9,I255)</f>
        <v>12302000</v>
      </c>
      <c r="J254" s="12">
        <f>SUBTOTAL(9,J255)</f>
        <v>4210000</v>
      </c>
    </row>
    <row r="255" spans="1:11">
      <c r="A255" s="18">
        <v>7511</v>
      </c>
      <c r="B255" s="18">
        <v>0</v>
      </c>
      <c r="C255" t="s">
        <v>180</v>
      </c>
      <c r="D255" s="22">
        <v>12302000</v>
      </c>
      <c r="E255" s="22">
        <v>12301844</v>
      </c>
      <c r="F255" s="22">
        <v>-156</v>
      </c>
      <c r="G255" s="23">
        <v>100</v>
      </c>
      <c r="H255" s="20">
        <f>D255</f>
        <v>12302000</v>
      </c>
      <c r="I255" s="25">
        <v>12302000</v>
      </c>
      <c r="J255" s="26">
        <v>4210000</v>
      </c>
      <c r="K255" s="27"/>
    </row>
    <row r="256" spans="1:11">
      <c r="A256" s="18">
        <v>141</v>
      </c>
      <c r="B256" s="18">
        <v>0</v>
      </c>
      <c r="C256" t="s">
        <v>181</v>
      </c>
      <c r="D256" s="22">
        <v>300000</v>
      </c>
      <c r="E256" s="22">
        <v>3164376</v>
      </c>
      <c r="F256" s="22">
        <v>2864376</v>
      </c>
      <c r="G256" s="23">
        <v>0</v>
      </c>
      <c r="H256" s="19">
        <f>SUBTOTAL(9,H257:H261)</f>
        <v>3450792</v>
      </c>
      <c r="I256" s="11">
        <f>SUBTOTAL(9,I257:I261)</f>
        <v>3200000</v>
      </c>
      <c r="J256" s="12">
        <f>SUBTOTAL(9,J257:J261)</f>
        <v>0</v>
      </c>
    </row>
    <row r="257" spans="1:11">
      <c r="A257" s="18">
        <v>7521</v>
      </c>
      <c r="B257" s="18">
        <v>0</v>
      </c>
      <c r="C257" t="s">
        <v>182</v>
      </c>
      <c r="D257" s="22">
        <v>0</v>
      </c>
      <c r="E257" s="22">
        <v>0</v>
      </c>
      <c r="F257" s="22">
        <v>0</v>
      </c>
      <c r="G257" s="23">
        <v>0</v>
      </c>
      <c r="H257" s="19">
        <f>ROUND(E257/0.917,0)</f>
        <v>0</v>
      </c>
      <c r="I257" s="25"/>
      <c r="J257" s="26"/>
      <c r="K257" s="27"/>
    </row>
    <row r="258" spans="1:11">
      <c r="A258" s="18">
        <v>7522</v>
      </c>
      <c r="B258" s="18">
        <v>0</v>
      </c>
      <c r="C258" t="s">
        <v>183</v>
      </c>
      <c r="D258" s="22">
        <v>0</v>
      </c>
      <c r="E258" s="22">
        <v>0</v>
      </c>
      <c r="F258" s="22">
        <v>0</v>
      </c>
      <c r="G258" s="23">
        <v>0</v>
      </c>
      <c r="H258" s="19">
        <f>ROUND(E258/0.917,0)</f>
        <v>0</v>
      </c>
      <c r="I258" s="25"/>
      <c r="J258" s="26"/>
      <c r="K258" s="27"/>
    </row>
    <row r="259" spans="1:11">
      <c r="A259" s="18">
        <v>7523</v>
      </c>
      <c r="B259" s="18">
        <v>0</v>
      </c>
      <c r="C259" t="s">
        <v>184</v>
      </c>
      <c r="D259" s="22">
        <v>0</v>
      </c>
      <c r="E259" s="22">
        <v>0</v>
      </c>
      <c r="F259" s="22">
        <v>0</v>
      </c>
      <c r="G259" s="23">
        <v>0</v>
      </c>
      <c r="H259" s="19">
        <f>ROUND(E259/0.917,0)</f>
        <v>0</v>
      </c>
      <c r="I259" s="25"/>
      <c r="J259" s="26"/>
      <c r="K259" s="27"/>
    </row>
    <row r="260" spans="1:11">
      <c r="A260" s="18">
        <v>7524</v>
      </c>
      <c r="B260" s="18">
        <v>0</v>
      </c>
      <c r="C260" t="s">
        <v>185</v>
      </c>
      <c r="D260" s="22">
        <v>300000</v>
      </c>
      <c r="E260" s="22">
        <v>3164376</v>
      </c>
      <c r="F260" s="22">
        <v>2864376</v>
      </c>
      <c r="G260" s="23">
        <v>0</v>
      </c>
      <c r="H260" s="19">
        <f>ROUND(E260/0.917,0)</f>
        <v>3450792</v>
      </c>
      <c r="I260" s="25">
        <v>3200000</v>
      </c>
      <c r="J260" s="26">
        <v>0</v>
      </c>
      <c r="K260" s="27"/>
    </row>
    <row r="261" spans="1:11">
      <c r="A261" s="18">
        <v>7525</v>
      </c>
      <c r="B261" s="18">
        <v>0</v>
      </c>
      <c r="C261" t="s">
        <v>186</v>
      </c>
      <c r="D261" s="22">
        <v>0</v>
      </c>
      <c r="E261" s="22">
        <v>0</v>
      </c>
      <c r="F261" s="22">
        <v>0</v>
      </c>
      <c r="G261" s="23">
        <v>0</v>
      </c>
      <c r="H261" s="19">
        <f>ROUND(E261/0.917,0)</f>
        <v>0</v>
      </c>
      <c r="I261" s="25"/>
      <c r="J261" s="26"/>
      <c r="K261" s="27"/>
    </row>
    <row r="262" spans="1:11">
      <c r="A262" s="18">
        <v>142</v>
      </c>
      <c r="B262" s="18">
        <v>0</v>
      </c>
      <c r="C262" t="s">
        <v>187</v>
      </c>
      <c r="D262" s="22">
        <v>0</v>
      </c>
      <c r="E262" s="22">
        <v>0</v>
      </c>
      <c r="F262" s="22">
        <v>0</v>
      </c>
      <c r="G262" s="23">
        <v>0</v>
      </c>
      <c r="H262" s="19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 s="18">
        <v>7531</v>
      </c>
      <c r="B263" s="18">
        <v>0</v>
      </c>
      <c r="C263" t="s">
        <v>187</v>
      </c>
      <c r="D263" s="22">
        <v>0</v>
      </c>
      <c r="E263" s="22">
        <v>0</v>
      </c>
      <c r="F263" s="22">
        <v>0</v>
      </c>
      <c r="G263" s="23">
        <v>0</v>
      </c>
      <c r="H263" s="19">
        <f>ROUND(E263/0.917,0)</f>
        <v>0</v>
      </c>
      <c r="I263" s="25"/>
      <c r="J263" s="26"/>
      <c r="K263" s="27"/>
    </row>
    <row r="264" spans="1:11">
      <c r="A264" s="18">
        <v>143</v>
      </c>
      <c r="B264" s="18">
        <v>0</v>
      </c>
      <c r="C264" t="s">
        <v>188</v>
      </c>
      <c r="D264" s="22">
        <v>0</v>
      </c>
      <c r="E264" s="22">
        <v>0</v>
      </c>
      <c r="F264" s="22">
        <v>0</v>
      </c>
      <c r="G264" s="23">
        <v>0</v>
      </c>
      <c r="H264" s="19">
        <f>SUBTOTAL(9,H265)</f>
        <v>0</v>
      </c>
      <c r="I264" s="11">
        <f>SUBTOTAL(9,I265)</f>
        <v>0</v>
      </c>
      <c r="J264" s="12">
        <f>SUBTOTAL(9,J265)</f>
        <v>1100000</v>
      </c>
    </row>
    <row r="265" spans="1:11">
      <c r="A265" s="18">
        <v>7541</v>
      </c>
      <c r="B265" s="18">
        <v>0</v>
      </c>
      <c r="C265" t="s">
        <v>188</v>
      </c>
      <c r="D265" s="22">
        <v>0</v>
      </c>
      <c r="E265" s="22">
        <v>0</v>
      </c>
      <c r="F265" s="22">
        <v>0</v>
      </c>
      <c r="G265" s="23">
        <v>0</v>
      </c>
      <c r="H265" s="19">
        <f>ROUND(E265/0.917,0)</f>
        <v>0</v>
      </c>
      <c r="I265" s="25">
        <v>0</v>
      </c>
      <c r="J265" s="26">
        <v>1100000</v>
      </c>
      <c r="K265" s="27" t="s">
        <v>278</v>
      </c>
    </row>
    <row r="266" spans="1:11">
      <c r="A266" s="18">
        <v>144</v>
      </c>
      <c r="B266" s="18">
        <v>0</v>
      </c>
      <c r="C266" t="s">
        <v>189</v>
      </c>
      <c r="D266" s="22">
        <v>1100000</v>
      </c>
      <c r="E266" s="22">
        <v>985038</v>
      </c>
      <c r="F266" s="22">
        <v>-114962</v>
      </c>
      <c r="G266" s="23">
        <v>89.55</v>
      </c>
      <c r="H266" s="19">
        <f>SUBTOTAL(9,H267)</f>
        <v>1074196</v>
      </c>
      <c r="I266" s="11">
        <f>SUBTOTAL(9,I267)</f>
        <v>1100000</v>
      </c>
      <c r="J266" s="12">
        <f>SUBTOTAL(9,J267)</f>
        <v>1100000</v>
      </c>
    </row>
    <row r="267" spans="1:11">
      <c r="A267" s="18">
        <v>7551</v>
      </c>
      <c r="B267" s="18">
        <v>0</v>
      </c>
      <c r="C267" t="s">
        <v>155</v>
      </c>
      <c r="D267" s="22">
        <v>1100000</v>
      </c>
      <c r="E267" s="22">
        <v>985038</v>
      </c>
      <c r="F267" s="22">
        <v>-114962</v>
      </c>
      <c r="G267" s="23">
        <v>89.55</v>
      </c>
      <c r="H267" s="19">
        <f>ROUND(E267/0.917,0)</f>
        <v>1074196</v>
      </c>
      <c r="I267" s="25">
        <v>1100000</v>
      </c>
      <c r="J267" s="26">
        <v>1100000</v>
      </c>
      <c r="K267" s="27"/>
    </row>
    <row r="268" spans="1:11">
      <c r="A268" s="18">
        <v>145</v>
      </c>
      <c r="B268" s="18">
        <v>0</v>
      </c>
      <c r="C268" t="s">
        <v>190</v>
      </c>
      <c r="D268" s="22">
        <v>13702000</v>
      </c>
      <c r="E268" s="22">
        <v>16451258</v>
      </c>
      <c r="F268" s="22">
        <v>2749258</v>
      </c>
      <c r="G268" s="23">
        <v>120.06</v>
      </c>
      <c r="H268" s="19">
        <f>SUBTOTAL(9,H254:H267)</f>
        <v>16826988</v>
      </c>
      <c r="I268" s="11">
        <f>SUBTOTAL(9,I254:I267)</f>
        <v>16602000</v>
      </c>
      <c r="J268" s="12">
        <f>SUBTOTAL(9,J254:J267)</f>
        <v>6410000</v>
      </c>
    </row>
    <row r="269" spans="1:11">
      <c r="A269" s="18">
        <v>227</v>
      </c>
      <c r="B269" s="18">
        <v>0</v>
      </c>
      <c r="C269" t="s">
        <v>191</v>
      </c>
      <c r="D269" s="22">
        <v>-13702000</v>
      </c>
      <c r="E269" s="22">
        <v>-16415493</v>
      </c>
      <c r="F269" s="22">
        <v>-2713493</v>
      </c>
      <c r="G269" s="23">
        <v>119.8</v>
      </c>
      <c r="H269" s="19">
        <f>H253-H268</f>
        <v>-16787986</v>
      </c>
      <c r="I269" s="11">
        <f>I253-I268</f>
        <v>-16566235</v>
      </c>
      <c r="J269" s="12">
        <f>J253-J268</f>
        <v>-6410000</v>
      </c>
    </row>
    <row r="270" spans="1:11">
      <c r="C270" t="s">
        <v>192</v>
      </c>
      <c r="D270" s="22">
        <v>0</v>
      </c>
      <c r="E270" s="22">
        <v>0</v>
      </c>
      <c r="F270" s="22">
        <v>0</v>
      </c>
      <c r="G270" s="23">
        <v>0</v>
      </c>
      <c r="I270" s="11"/>
      <c r="J270" s="12"/>
    </row>
    <row r="271" spans="1:11">
      <c r="A271" s="18">
        <v>209</v>
      </c>
      <c r="B271" s="18">
        <v>0</v>
      </c>
      <c r="C271" t="s">
        <v>193</v>
      </c>
      <c r="D271" s="22">
        <v>0</v>
      </c>
      <c r="E271" s="22">
        <v>0</v>
      </c>
      <c r="F271" s="22">
        <v>0</v>
      </c>
      <c r="G271" s="23">
        <v>0</v>
      </c>
      <c r="H271" s="19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 s="18">
        <v>8811</v>
      </c>
      <c r="B272" s="18">
        <v>0</v>
      </c>
      <c r="C272" t="s">
        <v>193</v>
      </c>
      <c r="D272" s="22">
        <v>0</v>
      </c>
      <c r="E272" s="22">
        <v>0</v>
      </c>
      <c r="F272" s="22">
        <v>0</v>
      </c>
      <c r="G272" s="23">
        <v>0</v>
      </c>
      <c r="H272" s="19">
        <f>ROUND(E272/0.917,0)</f>
        <v>0</v>
      </c>
      <c r="I272" s="25"/>
      <c r="J272" s="26"/>
      <c r="K272" s="27"/>
    </row>
    <row r="273" spans="1:11">
      <c r="A273" s="18">
        <v>210</v>
      </c>
      <c r="B273" s="18">
        <v>0</v>
      </c>
      <c r="C273" t="s">
        <v>194</v>
      </c>
      <c r="D273" s="22">
        <v>0</v>
      </c>
      <c r="E273" s="22">
        <v>0</v>
      </c>
      <c r="F273" s="22">
        <v>0</v>
      </c>
      <c r="G273" s="23">
        <v>0</v>
      </c>
      <c r="H273" s="19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 s="18">
        <v>8821</v>
      </c>
      <c r="B274" s="18">
        <v>0</v>
      </c>
      <c r="C274" t="s">
        <v>194</v>
      </c>
      <c r="D274" s="22">
        <v>0</v>
      </c>
      <c r="E274" s="22">
        <v>0</v>
      </c>
      <c r="F274" s="22">
        <v>0</v>
      </c>
      <c r="G274" s="23">
        <v>0</v>
      </c>
      <c r="H274" s="19">
        <f>ROUND(E274/0.917,0)</f>
        <v>0</v>
      </c>
      <c r="I274" s="25"/>
      <c r="J274" s="26"/>
      <c r="K274" s="27"/>
    </row>
    <row r="275" spans="1:11">
      <c r="A275" s="18">
        <v>211</v>
      </c>
      <c r="B275" s="18">
        <v>0</v>
      </c>
      <c r="C275" t="s">
        <v>195</v>
      </c>
      <c r="D275" s="22">
        <v>0</v>
      </c>
      <c r="E275" s="22">
        <v>0</v>
      </c>
      <c r="F275" s="22">
        <v>0</v>
      </c>
      <c r="G275" s="23">
        <v>0</v>
      </c>
      <c r="H275" s="19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 s="18">
        <v>8831</v>
      </c>
      <c r="B276" s="18">
        <v>0</v>
      </c>
      <c r="C276" t="s">
        <v>195</v>
      </c>
      <c r="D276" s="22">
        <v>0</v>
      </c>
      <c r="E276" s="22">
        <v>0</v>
      </c>
      <c r="F276" s="22">
        <v>0</v>
      </c>
      <c r="G276" s="23">
        <v>0</v>
      </c>
      <c r="H276" s="19">
        <f>ROUND(E276/0.917,0)</f>
        <v>0</v>
      </c>
      <c r="I276" s="25"/>
      <c r="J276" s="26"/>
      <c r="K276" s="27"/>
    </row>
    <row r="277" spans="1:11">
      <c r="A277" s="18">
        <v>212</v>
      </c>
      <c r="B277" s="18">
        <v>0</v>
      </c>
      <c r="C277" t="s">
        <v>196</v>
      </c>
      <c r="D277" s="22">
        <v>0</v>
      </c>
      <c r="E277" s="22">
        <v>0</v>
      </c>
      <c r="F277" s="22">
        <v>0</v>
      </c>
      <c r="G277" s="23">
        <v>0</v>
      </c>
      <c r="H277" s="19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 s="18">
        <v>8841</v>
      </c>
      <c r="B278" s="18">
        <v>0</v>
      </c>
      <c r="C278" t="s">
        <v>196</v>
      </c>
      <c r="D278" s="22">
        <v>0</v>
      </c>
      <c r="E278" s="22">
        <v>0</v>
      </c>
      <c r="F278" s="22">
        <v>0</v>
      </c>
      <c r="G278" s="23">
        <v>0</v>
      </c>
      <c r="H278" s="19">
        <f>ROUND(E278/0.917,0)</f>
        <v>0</v>
      </c>
      <c r="I278" s="25"/>
      <c r="J278" s="26"/>
      <c r="K278" s="27"/>
    </row>
    <row r="279" spans="1:11">
      <c r="A279" s="18">
        <v>213</v>
      </c>
      <c r="B279" s="18">
        <v>0</v>
      </c>
      <c r="C279" t="s">
        <v>197</v>
      </c>
      <c r="D279" s="22">
        <v>0</v>
      </c>
      <c r="E279" s="22">
        <v>0</v>
      </c>
      <c r="F279" s="22">
        <v>0</v>
      </c>
      <c r="G279" s="23">
        <v>0</v>
      </c>
      <c r="H279" s="19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 s="18">
        <v>8842</v>
      </c>
      <c r="B280" s="18">
        <v>0</v>
      </c>
      <c r="C280" t="s">
        <v>197</v>
      </c>
      <c r="D280" s="22">
        <v>0</v>
      </c>
      <c r="E280" s="22">
        <v>0</v>
      </c>
      <c r="F280" s="22">
        <v>0</v>
      </c>
      <c r="G280" s="23">
        <v>0</v>
      </c>
      <c r="H280" s="19">
        <f>ROUND(E280/0.917,0)</f>
        <v>0</v>
      </c>
      <c r="I280" s="25"/>
      <c r="J280" s="26"/>
      <c r="K280" s="27"/>
    </row>
    <row r="281" spans="1:11">
      <c r="A281" s="18">
        <v>214</v>
      </c>
      <c r="B281" s="18">
        <v>0</v>
      </c>
      <c r="C281" t="s">
        <v>198</v>
      </c>
      <c r="D281" s="22">
        <v>0</v>
      </c>
      <c r="E281" s="22">
        <v>0</v>
      </c>
      <c r="F281" s="22">
        <v>0</v>
      </c>
      <c r="G281" s="23">
        <v>0</v>
      </c>
      <c r="H281" s="19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 s="18">
        <v>8843</v>
      </c>
      <c r="B282" s="18">
        <v>0</v>
      </c>
      <c r="C282" t="s">
        <v>198</v>
      </c>
      <c r="D282" s="22">
        <v>0</v>
      </c>
      <c r="E282" s="22">
        <v>0</v>
      </c>
      <c r="F282" s="22">
        <v>0</v>
      </c>
      <c r="G282" s="23">
        <v>0</v>
      </c>
      <c r="H282" s="19">
        <f>ROUND(E282/0.917,0)</f>
        <v>0</v>
      </c>
      <c r="I282" s="25"/>
      <c r="J282" s="26"/>
      <c r="K282" s="27"/>
    </row>
    <row r="283" spans="1:11">
      <c r="A283" s="18">
        <v>215</v>
      </c>
      <c r="B283" s="18">
        <v>0</v>
      </c>
      <c r="C283" t="s">
        <v>199</v>
      </c>
      <c r="D283" s="22">
        <v>0</v>
      </c>
      <c r="E283" s="22">
        <v>0</v>
      </c>
      <c r="F283" s="22">
        <v>0</v>
      </c>
      <c r="G283" s="23">
        <v>0</v>
      </c>
      <c r="H283" s="19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 s="18">
        <v>8851</v>
      </c>
      <c r="B284" s="18">
        <v>0</v>
      </c>
      <c r="C284" t="s">
        <v>199</v>
      </c>
      <c r="D284" s="22">
        <v>0</v>
      </c>
      <c r="E284" s="22">
        <v>0</v>
      </c>
      <c r="F284" s="22">
        <v>0</v>
      </c>
      <c r="G284" s="23">
        <v>0</v>
      </c>
      <c r="H284" s="19">
        <f>ROUND(E284/0.917,0)</f>
        <v>0</v>
      </c>
      <c r="I284" s="25"/>
      <c r="J284" s="26"/>
      <c r="K284" s="27"/>
    </row>
    <row r="285" spans="1:11">
      <c r="A285" s="18">
        <v>216</v>
      </c>
      <c r="B285" s="18">
        <v>0</v>
      </c>
      <c r="C285" t="s">
        <v>200</v>
      </c>
      <c r="D285" s="22">
        <v>0</v>
      </c>
      <c r="E285" s="22">
        <v>0</v>
      </c>
      <c r="F285" s="22">
        <v>0</v>
      </c>
      <c r="G285" s="23">
        <v>0</v>
      </c>
      <c r="H285" s="19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 s="18">
        <v>8852</v>
      </c>
      <c r="B286" s="18">
        <v>0</v>
      </c>
      <c r="C286" t="s">
        <v>200</v>
      </c>
      <c r="D286" s="22">
        <v>0</v>
      </c>
      <c r="E286" s="22">
        <v>0</v>
      </c>
      <c r="F286" s="22">
        <v>0</v>
      </c>
      <c r="G286" s="23">
        <v>0</v>
      </c>
      <c r="H286" s="19">
        <f>ROUND(E286/0.917,0)</f>
        <v>0</v>
      </c>
      <c r="I286" s="25"/>
      <c r="J286" s="26"/>
      <c r="K286" s="27"/>
    </row>
    <row r="287" spans="1:11">
      <c r="A287" s="18">
        <v>217</v>
      </c>
      <c r="B287" s="18">
        <v>0</v>
      </c>
      <c r="C287" t="s">
        <v>201</v>
      </c>
      <c r="D287" s="22">
        <v>0</v>
      </c>
      <c r="E287" s="22">
        <v>0</v>
      </c>
      <c r="F287" s="22">
        <v>0</v>
      </c>
      <c r="G287" s="23">
        <v>0</v>
      </c>
      <c r="H287" s="19">
        <f>SUBTOTAL(9,H288)</f>
        <v>0</v>
      </c>
      <c r="I287" s="11">
        <f>SUBTOTAL(9,I288)</f>
        <v>0</v>
      </c>
      <c r="J287" s="12">
        <f>SUBTOTAL(9,J288)</f>
        <v>0</v>
      </c>
    </row>
    <row r="288" spans="1:11">
      <c r="A288" s="18">
        <v>8853</v>
      </c>
      <c r="B288" s="18">
        <v>0</v>
      </c>
      <c r="C288" t="s">
        <v>201</v>
      </c>
      <c r="D288" s="22">
        <v>0</v>
      </c>
      <c r="E288" s="22">
        <v>0</v>
      </c>
      <c r="F288" s="22">
        <v>0</v>
      </c>
      <c r="G288" s="23">
        <v>0</v>
      </c>
      <c r="H288" s="19">
        <f>ROUND(E288/0.917,0)</f>
        <v>0</v>
      </c>
      <c r="I288" s="25"/>
      <c r="J288" s="26"/>
      <c r="K288" s="27"/>
    </row>
    <row r="289" spans="1:11">
      <c r="A289" s="18">
        <v>218</v>
      </c>
      <c r="B289" s="18">
        <v>0</v>
      </c>
      <c r="C289" t="s">
        <v>202</v>
      </c>
      <c r="D289" s="22">
        <v>0</v>
      </c>
      <c r="E289" s="22">
        <v>0</v>
      </c>
      <c r="F289" s="22">
        <v>0</v>
      </c>
      <c r="G289" s="23">
        <v>0</v>
      </c>
      <c r="H289" s="19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 s="18">
        <v>8861</v>
      </c>
      <c r="B290" s="18">
        <v>0</v>
      </c>
      <c r="C290" t="s">
        <v>202</v>
      </c>
      <c r="D290" s="22">
        <v>0</v>
      </c>
      <c r="E290" s="22">
        <v>0</v>
      </c>
      <c r="F290" s="22">
        <v>0</v>
      </c>
      <c r="G290" s="23">
        <v>0</v>
      </c>
      <c r="H290" s="19">
        <f>ROUND(E290/0.917,0)</f>
        <v>0</v>
      </c>
      <c r="I290" s="25"/>
      <c r="J290" s="26"/>
      <c r="K290" s="27"/>
    </row>
    <row r="291" spans="1:11">
      <c r="A291" s="18">
        <v>219</v>
      </c>
      <c r="B291" s="18">
        <v>0</v>
      </c>
      <c r="C291" t="s">
        <v>203</v>
      </c>
      <c r="D291" s="22">
        <v>0</v>
      </c>
      <c r="E291" s="22">
        <v>0</v>
      </c>
      <c r="F291" s="22">
        <v>0</v>
      </c>
      <c r="G291" s="23">
        <v>0</v>
      </c>
      <c r="H291" s="19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 s="18">
        <v>8871</v>
      </c>
      <c r="B292" s="18">
        <v>0</v>
      </c>
      <c r="C292" t="s">
        <v>203</v>
      </c>
      <c r="D292" s="22">
        <v>0</v>
      </c>
      <c r="E292" s="22">
        <v>0</v>
      </c>
      <c r="F292" s="22">
        <v>0</v>
      </c>
      <c r="G292" s="23">
        <v>0</v>
      </c>
      <c r="H292" s="19">
        <f>ROUND(E292/0.917,0)</f>
        <v>0</v>
      </c>
      <c r="I292" s="25"/>
      <c r="J292" s="26"/>
      <c r="K292" s="27"/>
    </row>
    <row r="293" spans="1:11">
      <c r="A293" s="18">
        <v>220</v>
      </c>
      <c r="B293" s="18">
        <v>0</v>
      </c>
      <c r="C293" t="s">
        <v>204</v>
      </c>
      <c r="D293" s="22">
        <v>0</v>
      </c>
      <c r="E293" s="22">
        <v>0</v>
      </c>
      <c r="F293" s="22">
        <v>0</v>
      </c>
      <c r="G293" s="23">
        <v>0</v>
      </c>
      <c r="H293" s="19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 s="18">
        <v>8872</v>
      </c>
      <c r="B294" s="18">
        <v>0</v>
      </c>
      <c r="C294" t="s">
        <v>204</v>
      </c>
      <c r="D294" s="22">
        <v>0</v>
      </c>
      <c r="E294" s="22">
        <v>0</v>
      </c>
      <c r="F294" s="22">
        <v>0</v>
      </c>
      <c r="G294" s="23">
        <v>0</v>
      </c>
      <c r="H294" s="19">
        <f>ROUND(E294/0.917,0)</f>
        <v>0</v>
      </c>
      <c r="I294" s="25"/>
      <c r="J294" s="26"/>
      <c r="K294" s="27"/>
    </row>
    <row r="295" spans="1:11">
      <c r="A295" s="18">
        <v>221</v>
      </c>
      <c r="B295" s="18">
        <v>0</v>
      </c>
      <c r="C295" t="s">
        <v>205</v>
      </c>
      <c r="D295" s="22">
        <v>0</v>
      </c>
      <c r="E295" s="22">
        <v>0</v>
      </c>
      <c r="F295" s="22">
        <v>0</v>
      </c>
      <c r="G295" s="23">
        <v>0</v>
      </c>
      <c r="H295" s="19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 s="18">
        <v>8873</v>
      </c>
      <c r="B296" s="18">
        <v>0</v>
      </c>
      <c r="C296" t="s">
        <v>205</v>
      </c>
      <c r="D296" s="22">
        <v>0</v>
      </c>
      <c r="E296" s="22">
        <v>0</v>
      </c>
      <c r="F296" s="22">
        <v>0</v>
      </c>
      <c r="G296" s="23">
        <v>0</v>
      </c>
      <c r="H296" s="19">
        <f>ROUND(E296/0.917,0)</f>
        <v>0</v>
      </c>
      <c r="I296" s="25"/>
      <c r="J296" s="26"/>
      <c r="K296" s="27"/>
    </row>
    <row r="297" spans="1:11">
      <c r="A297" s="18">
        <v>222</v>
      </c>
      <c r="B297" s="18">
        <v>0</v>
      </c>
      <c r="C297" t="s">
        <v>206</v>
      </c>
      <c r="D297" s="22">
        <v>0</v>
      </c>
      <c r="E297" s="22">
        <v>0</v>
      </c>
      <c r="F297" s="22">
        <v>0</v>
      </c>
      <c r="G297" s="23">
        <v>0</v>
      </c>
      <c r="H297" s="19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 s="18">
        <v>8881</v>
      </c>
      <c r="B298" s="18">
        <v>0</v>
      </c>
      <c r="C298" t="s">
        <v>206</v>
      </c>
      <c r="D298" s="22">
        <v>0</v>
      </c>
      <c r="E298" s="22">
        <v>0</v>
      </c>
      <c r="F298" s="22">
        <v>0</v>
      </c>
      <c r="G298" s="23">
        <v>0</v>
      </c>
      <c r="H298" s="19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 s="18">
        <v>8881</v>
      </c>
      <c r="B299" s="18">
        <v>1</v>
      </c>
      <c r="C299" t="s">
        <v>207</v>
      </c>
      <c r="D299" s="22">
        <v>0</v>
      </c>
      <c r="E299" s="22">
        <v>0</v>
      </c>
      <c r="F299" s="22">
        <v>0</v>
      </c>
      <c r="G299" s="23">
        <v>0</v>
      </c>
      <c r="H299" s="19">
        <f>ROUND(E299/0.917,0)</f>
        <v>0</v>
      </c>
      <c r="I299" s="25"/>
      <c r="J299" s="26"/>
      <c r="K299" s="27"/>
    </row>
    <row r="300" spans="1:11">
      <c r="A300" s="18">
        <v>8881</v>
      </c>
      <c r="B300" s="18">
        <v>2</v>
      </c>
      <c r="C300" t="s">
        <v>208</v>
      </c>
      <c r="D300" s="22">
        <v>0</v>
      </c>
      <c r="E300" s="22">
        <v>0</v>
      </c>
      <c r="F300" s="22">
        <v>0</v>
      </c>
      <c r="G300" s="23">
        <v>0</v>
      </c>
      <c r="H300" s="19">
        <f>ROUND(E300/0.917,0)</f>
        <v>0</v>
      </c>
      <c r="I300" s="25"/>
      <c r="J300" s="26"/>
      <c r="K300" s="27"/>
    </row>
    <row r="301" spans="1:11">
      <c r="A301" s="18">
        <v>8881</v>
      </c>
      <c r="B301" s="18">
        <v>3</v>
      </c>
      <c r="C301" t="s">
        <v>209</v>
      </c>
      <c r="D301" s="22">
        <v>0</v>
      </c>
      <c r="E301" s="22">
        <v>0</v>
      </c>
      <c r="F301" s="22">
        <v>0</v>
      </c>
      <c r="G301" s="23">
        <v>0</v>
      </c>
      <c r="H301" s="19">
        <f>ROUND(E301/0.917,0)</f>
        <v>0</v>
      </c>
      <c r="I301" s="25"/>
      <c r="J301" s="26"/>
      <c r="K301" s="27"/>
    </row>
    <row r="302" spans="1:11">
      <c r="A302" s="18">
        <v>8881</v>
      </c>
      <c r="B302" s="18">
        <v>4</v>
      </c>
      <c r="C302" t="s">
        <v>210</v>
      </c>
      <c r="D302" s="22">
        <v>0</v>
      </c>
      <c r="E302" s="22">
        <v>0</v>
      </c>
      <c r="F302" s="22">
        <v>0</v>
      </c>
      <c r="G302" s="23">
        <v>0</v>
      </c>
      <c r="H302" s="19">
        <f>ROUND(E302/0.917,0)</f>
        <v>0</v>
      </c>
      <c r="I302" s="25"/>
      <c r="J302" s="26"/>
      <c r="K302" s="27"/>
    </row>
    <row r="303" spans="1:11">
      <c r="A303" s="18">
        <v>223</v>
      </c>
      <c r="B303" s="18">
        <v>0</v>
      </c>
      <c r="C303" t="s">
        <v>211</v>
      </c>
      <c r="D303" s="22">
        <v>0</v>
      </c>
      <c r="E303" s="22">
        <v>0</v>
      </c>
      <c r="F303" s="22">
        <v>0</v>
      </c>
      <c r="G303" s="23">
        <v>0</v>
      </c>
      <c r="H303" s="19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 s="18">
        <v>8891</v>
      </c>
      <c r="B304" s="18">
        <v>0</v>
      </c>
      <c r="C304" t="s">
        <v>88</v>
      </c>
      <c r="D304" s="22">
        <v>0</v>
      </c>
      <c r="E304" s="22">
        <v>0</v>
      </c>
      <c r="F304" s="22">
        <v>0</v>
      </c>
      <c r="G304" s="23">
        <v>0</v>
      </c>
      <c r="H304" s="19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 s="18">
        <v>8891</v>
      </c>
      <c r="B305" s="18">
        <v>1</v>
      </c>
      <c r="C305" t="s">
        <v>212</v>
      </c>
      <c r="D305" s="22">
        <v>0</v>
      </c>
      <c r="E305" s="22">
        <v>0</v>
      </c>
      <c r="F305" s="22">
        <v>0</v>
      </c>
      <c r="G305" s="23">
        <v>0</v>
      </c>
      <c r="H305" s="19">
        <f>ROUND(E305/0.917,0)</f>
        <v>0</v>
      </c>
      <c r="I305" s="25"/>
      <c r="J305" s="26"/>
      <c r="K305" s="27"/>
    </row>
    <row r="306" spans="1:11">
      <c r="A306" s="18">
        <v>224</v>
      </c>
      <c r="B306" s="18">
        <v>0</v>
      </c>
      <c r="C306" t="s">
        <v>213</v>
      </c>
      <c r="D306" s="22">
        <v>0</v>
      </c>
      <c r="E306" s="22">
        <v>0</v>
      </c>
      <c r="F306" s="22">
        <v>0</v>
      </c>
      <c r="G306" s="23">
        <v>0</v>
      </c>
      <c r="H306" s="19">
        <f>SUBTOTAL(9,H271:H305)</f>
        <v>0</v>
      </c>
      <c r="I306" s="11">
        <f>SUBTOTAL(9,I271:I305)</f>
        <v>0</v>
      </c>
      <c r="J306" s="12">
        <f>SUBTOTAL(9,J271:J305)</f>
        <v>0</v>
      </c>
    </row>
    <row r="307" spans="1:11">
      <c r="A307" s="18">
        <v>146</v>
      </c>
      <c r="B307" s="18">
        <v>0</v>
      </c>
      <c r="C307" t="s">
        <v>214</v>
      </c>
      <c r="D307" s="22">
        <v>0</v>
      </c>
      <c r="E307" s="22">
        <v>0</v>
      </c>
      <c r="F307" s="22">
        <v>0</v>
      </c>
      <c r="G307" s="23">
        <v>0</v>
      </c>
      <c r="H307" s="19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 s="18">
        <v>7611</v>
      </c>
      <c r="B308" s="18">
        <v>0</v>
      </c>
      <c r="C308" t="s">
        <v>214</v>
      </c>
      <c r="D308" s="22">
        <v>0</v>
      </c>
      <c r="E308" s="22">
        <v>0</v>
      </c>
      <c r="F308" s="22">
        <v>0</v>
      </c>
      <c r="G308" s="23">
        <v>0</v>
      </c>
      <c r="H308" s="19">
        <f>ROUND(E308/0.917,0)</f>
        <v>0</v>
      </c>
      <c r="I308" s="25"/>
      <c r="J308" s="26"/>
      <c r="K308" s="27"/>
    </row>
    <row r="309" spans="1:11">
      <c r="A309" s="18">
        <v>147</v>
      </c>
      <c r="B309" s="18">
        <v>0</v>
      </c>
      <c r="C309" t="s">
        <v>215</v>
      </c>
      <c r="D309" s="22">
        <v>0</v>
      </c>
      <c r="E309" s="22">
        <v>0</v>
      </c>
      <c r="F309" s="22">
        <v>0</v>
      </c>
      <c r="G309" s="23">
        <v>0</v>
      </c>
      <c r="H309" s="19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 s="18">
        <v>7621</v>
      </c>
      <c r="B310" s="18">
        <v>0</v>
      </c>
      <c r="C310" t="s">
        <v>215</v>
      </c>
      <c r="D310" s="22">
        <v>0</v>
      </c>
      <c r="E310" s="22">
        <v>0</v>
      </c>
      <c r="F310" s="22">
        <v>0</v>
      </c>
      <c r="G310" s="23">
        <v>0</v>
      </c>
      <c r="H310" s="19">
        <f>ROUND(E310/0.917,0)</f>
        <v>0</v>
      </c>
      <c r="I310" s="25"/>
      <c r="J310" s="26"/>
      <c r="K310" s="27"/>
    </row>
    <row r="311" spans="1:11">
      <c r="A311" s="18">
        <v>148</v>
      </c>
      <c r="B311" s="18">
        <v>0</v>
      </c>
      <c r="C311" t="s">
        <v>216</v>
      </c>
      <c r="D311" s="22">
        <v>0</v>
      </c>
      <c r="E311" s="22">
        <v>0</v>
      </c>
      <c r="F311" s="22">
        <v>0</v>
      </c>
      <c r="G311" s="23">
        <v>0</v>
      </c>
      <c r="H311" s="19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 s="18">
        <v>7622</v>
      </c>
      <c r="B312" s="18">
        <v>0</v>
      </c>
      <c r="C312" t="s">
        <v>216</v>
      </c>
      <c r="D312" s="22">
        <v>0</v>
      </c>
      <c r="E312" s="22">
        <v>0</v>
      </c>
      <c r="F312" s="22">
        <v>0</v>
      </c>
      <c r="G312" s="23">
        <v>0</v>
      </c>
      <c r="H312" s="19">
        <f>ROUND(E312/0.917,0)</f>
        <v>0</v>
      </c>
      <c r="I312" s="25"/>
      <c r="J312" s="26"/>
      <c r="K312" s="27"/>
    </row>
    <row r="313" spans="1:11">
      <c r="A313" s="18">
        <v>149</v>
      </c>
      <c r="B313" s="18">
        <v>0</v>
      </c>
      <c r="C313" t="s">
        <v>217</v>
      </c>
      <c r="D313" s="22">
        <v>0</v>
      </c>
      <c r="E313" s="22">
        <v>0</v>
      </c>
      <c r="F313" s="22">
        <v>0</v>
      </c>
      <c r="G313" s="23">
        <v>0</v>
      </c>
      <c r="H313" s="19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 s="18">
        <v>7623</v>
      </c>
      <c r="B314" s="18">
        <v>0</v>
      </c>
      <c r="C314" t="s">
        <v>217</v>
      </c>
      <c r="D314" s="22">
        <v>0</v>
      </c>
      <c r="E314" s="22">
        <v>0</v>
      </c>
      <c r="F314" s="22">
        <v>0</v>
      </c>
      <c r="G314" s="23">
        <v>0</v>
      </c>
      <c r="H314" s="19">
        <f>ROUND(E314/0.917,0)</f>
        <v>0</v>
      </c>
      <c r="I314" s="25"/>
      <c r="J314" s="26"/>
      <c r="K314" s="27"/>
    </row>
    <row r="315" spans="1:11">
      <c r="A315" s="18">
        <v>150</v>
      </c>
      <c r="B315" s="18">
        <v>0</v>
      </c>
      <c r="C315" t="s">
        <v>218</v>
      </c>
      <c r="D315" s="22">
        <v>0</v>
      </c>
      <c r="E315" s="22">
        <v>0</v>
      </c>
      <c r="F315" s="22">
        <v>0</v>
      </c>
      <c r="G315" s="23">
        <v>0</v>
      </c>
      <c r="H315" s="19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 s="18">
        <v>7631</v>
      </c>
      <c r="B316" s="18">
        <v>0</v>
      </c>
      <c r="C316" t="s">
        <v>218</v>
      </c>
      <c r="D316" s="22">
        <v>0</v>
      </c>
      <c r="E316" s="22">
        <v>0</v>
      </c>
      <c r="F316" s="22">
        <v>0</v>
      </c>
      <c r="G316" s="23">
        <v>0</v>
      </c>
      <c r="H316" s="19">
        <f>ROUND(E316/0.917,0)</f>
        <v>0</v>
      </c>
      <c r="I316" s="25"/>
      <c r="J316" s="26"/>
      <c r="K316" s="27"/>
    </row>
    <row r="317" spans="1:11">
      <c r="A317" s="18">
        <v>151</v>
      </c>
      <c r="B317" s="18">
        <v>0</v>
      </c>
      <c r="C317" t="s">
        <v>219</v>
      </c>
      <c r="D317" s="22">
        <v>0</v>
      </c>
      <c r="E317" s="22">
        <v>0</v>
      </c>
      <c r="F317" s="22">
        <v>0</v>
      </c>
      <c r="G317" s="23">
        <v>0</v>
      </c>
      <c r="H317" s="19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 s="18">
        <v>7641</v>
      </c>
      <c r="B318" s="18">
        <v>0</v>
      </c>
      <c r="C318" t="s">
        <v>219</v>
      </c>
      <c r="D318" s="22">
        <v>0</v>
      </c>
      <c r="E318" s="22">
        <v>0</v>
      </c>
      <c r="F318" s="22">
        <v>0</v>
      </c>
      <c r="G318" s="23">
        <v>0</v>
      </c>
      <c r="H318" s="19">
        <f>ROUND(E318/0.917,0)</f>
        <v>0</v>
      </c>
      <c r="I318" s="25"/>
      <c r="J318" s="26"/>
      <c r="K318" s="27"/>
    </row>
    <row r="319" spans="1:11">
      <c r="A319" s="18">
        <v>152</v>
      </c>
      <c r="B319" s="18">
        <v>0</v>
      </c>
      <c r="C319" t="s">
        <v>220</v>
      </c>
      <c r="D319" s="22">
        <v>0</v>
      </c>
      <c r="E319" s="22">
        <v>0</v>
      </c>
      <c r="F319" s="22">
        <v>0</v>
      </c>
      <c r="G319" s="23">
        <v>0</v>
      </c>
      <c r="H319" s="19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 s="18">
        <v>7651</v>
      </c>
      <c r="B320" s="18">
        <v>0</v>
      </c>
      <c r="C320" t="s">
        <v>220</v>
      </c>
      <c r="D320" s="22">
        <v>0</v>
      </c>
      <c r="E320" s="22">
        <v>0</v>
      </c>
      <c r="F320" s="22">
        <v>0</v>
      </c>
      <c r="G320" s="23">
        <v>0</v>
      </c>
      <c r="H320" s="19">
        <f>ROUND(E320/0.917,0)</f>
        <v>0</v>
      </c>
      <c r="I320" s="25"/>
      <c r="J320" s="26"/>
      <c r="K320" s="27"/>
    </row>
    <row r="321" spans="1:11">
      <c r="A321" s="18">
        <v>153</v>
      </c>
      <c r="B321" s="18">
        <v>0</v>
      </c>
      <c r="C321" t="s">
        <v>221</v>
      </c>
      <c r="D321" s="22">
        <v>0</v>
      </c>
      <c r="E321" s="22">
        <v>0</v>
      </c>
      <c r="F321" s="22">
        <v>0</v>
      </c>
      <c r="G321" s="23">
        <v>0</v>
      </c>
      <c r="H321" s="19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 s="18">
        <v>7652</v>
      </c>
      <c r="B322" s="18">
        <v>0</v>
      </c>
      <c r="C322" t="s">
        <v>221</v>
      </c>
      <c r="D322" s="22">
        <v>0</v>
      </c>
      <c r="E322" s="22">
        <v>0</v>
      </c>
      <c r="F322" s="22">
        <v>0</v>
      </c>
      <c r="G322" s="23">
        <v>0</v>
      </c>
      <c r="H322" s="19">
        <f>ROUND(E322/0.917,0)</f>
        <v>0</v>
      </c>
      <c r="I322" s="25"/>
      <c r="J322" s="26"/>
      <c r="K322" s="27"/>
    </row>
    <row r="323" spans="1:11">
      <c r="A323" s="18">
        <v>154</v>
      </c>
      <c r="B323" s="18">
        <v>0</v>
      </c>
      <c r="C323" t="s">
        <v>222</v>
      </c>
      <c r="D323" s="22">
        <v>0</v>
      </c>
      <c r="E323" s="22">
        <v>0</v>
      </c>
      <c r="F323" s="22">
        <v>0</v>
      </c>
      <c r="G323" s="23">
        <v>0</v>
      </c>
      <c r="H323" s="19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 s="18">
        <v>7653</v>
      </c>
      <c r="B324" s="18">
        <v>0</v>
      </c>
      <c r="C324" t="s">
        <v>222</v>
      </c>
      <c r="D324" s="22">
        <v>0</v>
      </c>
      <c r="E324" s="22">
        <v>0</v>
      </c>
      <c r="F324" s="22">
        <v>0</v>
      </c>
      <c r="G324" s="23">
        <v>0</v>
      </c>
      <c r="H324" s="19">
        <f>ROUND(E324/0.917,0)</f>
        <v>0</v>
      </c>
      <c r="I324" s="25"/>
      <c r="J324" s="26"/>
      <c r="K324" s="27"/>
    </row>
    <row r="325" spans="1:11">
      <c r="A325" s="18">
        <v>155</v>
      </c>
      <c r="B325" s="18">
        <v>0</v>
      </c>
      <c r="C325" t="s">
        <v>223</v>
      </c>
      <c r="D325" s="22">
        <v>19500000</v>
      </c>
      <c r="E325" s="22">
        <v>1193438</v>
      </c>
      <c r="F325" s="22">
        <v>-18306562</v>
      </c>
      <c r="G325" s="23">
        <v>6.12</v>
      </c>
      <c r="H325" s="19">
        <f>SUBTOTAL(9,H326:H330)</f>
        <v>19301459</v>
      </c>
      <c r="I325" s="11">
        <f>SUBTOTAL(9,I326:I330)</f>
        <v>6000000</v>
      </c>
      <c r="J325" s="12">
        <f>SUBTOTAL(9,J326:J330)</f>
        <v>3400000</v>
      </c>
    </row>
    <row r="326" spans="1:11">
      <c r="A326" s="18">
        <v>7661</v>
      </c>
      <c r="B326" s="18">
        <v>0</v>
      </c>
      <c r="C326" t="s">
        <v>223</v>
      </c>
      <c r="D326" s="22">
        <v>19500000</v>
      </c>
      <c r="E326" s="22">
        <v>1193438</v>
      </c>
      <c r="F326" s="22">
        <v>-18306562</v>
      </c>
      <c r="G326" s="23">
        <v>6.12</v>
      </c>
      <c r="H326" s="19">
        <f>SUBTOTAL(9,H327:H330)</f>
        <v>19301459</v>
      </c>
      <c r="I326" s="11">
        <f>SUBTOTAL(9,I327:I330)</f>
        <v>6000000</v>
      </c>
      <c r="J326" s="12">
        <f>SUBTOTAL(9,J327:J330)</f>
        <v>3400000</v>
      </c>
    </row>
    <row r="327" spans="1:11">
      <c r="A327" s="18">
        <v>7661</v>
      </c>
      <c r="B327" s="18">
        <v>1</v>
      </c>
      <c r="C327" t="s">
        <v>224</v>
      </c>
      <c r="D327" s="22">
        <v>0</v>
      </c>
      <c r="E327" s="22">
        <v>0</v>
      </c>
      <c r="F327" s="22">
        <v>0</v>
      </c>
      <c r="G327" s="23">
        <v>0</v>
      </c>
      <c r="H327" s="19">
        <f>ROUND(E327/0.917,0)</f>
        <v>0</v>
      </c>
      <c r="I327" s="25"/>
      <c r="J327" s="26"/>
      <c r="K327" s="27"/>
    </row>
    <row r="328" spans="1:11">
      <c r="A328" s="18">
        <v>7661</v>
      </c>
      <c r="B328" s="18">
        <v>2</v>
      </c>
      <c r="C328" t="s">
        <v>225</v>
      </c>
      <c r="D328" s="22">
        <v>0</v>
      </c>
      <c r="E328" s="22">
        <v>0</v>
      </c>
      <c r="F328" s="22">
        <v>0</v>
      </c>
      <c r="G328" s="23">
        <v>0</v>
      </c>
      <c r="H328" s="19">
        <f>ROUND(E328/0.917,0)</f>
        <v>0</v>
      </c>
      <c r="I328" s="25"/>
      <c r="J328" s="26"/>
      <c r="K328" s="27"/>
    </row>
    <row r="329" spans="1:11">
      <c r="A329" s="18">
        <v>7661</v>
      </c>
      <c r="B329" s="18">
        <v>3</v>
      </c>
      <c r="C329" t="s">
        <v>226</v>
      </c>
      <c r="D329" s="22">
        <v>18000000</v>
      </c>
      <c r="E329" s="22">
        <v>0</v>
      </c>
      <c r="F329" s="22">
        <v>-18000000</v>
      </c>
      <c r="G329" s="23">
        <v>0</v>
      </c>
      <c r="H329" s="20">
        <f>D329</f>
        <v>18000000</v>
      </c>
      <c r="I329" s="25">
        <v>4700000</v>
      </c>
      <c r="J329" s="26">
        <v>2000000</v>
      </c>
      <c r="K329" s="27"/>
    </row>
    <row r="330" spans="1:11">
      <c r="A330" s="18">
        <v>7661</v>
      </c>
      <c r="B330" s="18">
        <v>4</v>
      </c>
      <c r="C330" t="s">
        <v>227</v>
      </c>
      <c r="D330" s="22">
        <v>1500000</v>
      </c>
      <c r="E330" s="22">
        <v>1193438</v>
      </c>
      <c r="F330" s="22">
        <v>-306562</v>
      </c>
      <c r="G330" s="23">
        <v>79.56</v>
      </c>
      <c r="H330" s="19">
        <f>ROUND(E330/0.917,0)</f>
        <v>1301459</v>
      </c>
      <c r="I330" s="25">
        <v>1300000</v>
      </c>
      <c r="J330" s="26">
        <v>1400000</v>
      </c>
      <c r="K330" s="27"/>
    </row>
    <row r="331" spans="1:11">
      <c r="A331" s="18">
        <v>156</v>
      </c>
      <c r="B331" s="18">
        <v>0</v>
      </c>
      <c r="C331" t="s">
        <v>228</v>
      </c>
      <c r="D331" s="22">
        <v>0</v>
      </c>
      <c r="E331" s="22">
        <v>0</v>
      </c>
      <c r="F331" s="22">
        <v>0</v>
      </c>
      <c r="G331" s="23">
        <v>0</v>
      </c>
      <c r="H331" s="19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 s="18">
        <v>7671</v>
      </c>
      <c r="B332" s="18">
        <v>0</v>
      </c>
      <c r="C332" t="s">
        <v>228</v>
      </c>
      <c r="D332" s="22">
        <v>0</v>
      </c>
      <c r="E332" s="22">
        <v>0</v>
      </c>
      <c r="F332" s="22">
        <v>0</v>
      </c>
      <c r="G332" s="23">
        <v>0</v>
      </c>
      <c r="H332" s="19">
        <f>ROUND(E332/0.917,0)</f>
        <v>0</v>
      </c>
      <c r="I332" s="25"/>
      <c r="J332" s="26"/>
      <c r="K332" s="27"/>
    </row>
    <row r="333" spans="1:11">
      <c r="A333" s="18">
        <v>157</v>
      </c>
      <c r="B333" s="18">
        <v>0</v>
      </c>
      <c r="C333" t="s">
        <v>229</v>
      </c>
      <c r="D333" s="22">
        <v>0</v>
      </c>
      <c r="E333" s="22">
        <v>0</v>
      </c>
      <c r="F333" s="22">
        <v>0</v>
      </c>
      <c r="G333" s="23">
        <v>0</v>
      </c>
      <c r="H333" s="19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 s="18">
        <v>7672</v>
      </c>
      <c r="B334" s="18">
        <v>0</v>
      </c>
      <c r="C334" t="s">
        <v>229</v>
      </c>
      <c r="D334" s="22">
        <v>0</v>
      </c>
      <c r="E334" s="22">
        <v>0</v>
      </c>
      <c r="F334" s="22">
        <v>0</v>
      </c>
      <c r="G334" s="23">
        <v>0</v>
      </c>
      <c r="H334" s="19">
        <f>ROUND(E334/0.917,0)</f>
        <v>0</v>
      </c>
      <c r="I334" s="25"/>
      <c r="J334" s="26"/>
      <c r="K334" s="27"/>
    </row>
    <row r="335" spans="1:11">
      <c r="A335" s="18">
        <v>158</v>
      </c>
      <c r="B335" s="18">
        <v>0</v>
      </c>
      <c r="C335" t="s">
        <v>230</v>
      </c>
      <c r="D335" s="22">
        <v>7000000</v>
      </c>
      <c r="E335" s="22">
        <v>5000000</v>
      </c>
      <c r="F335" s="22">
        <v>-2000000</v>
      </c>
      <c r="G335" s="23">
        <v>71.430000000000007</v>
      </c>
      <c r="H335" s="19">
        <f>SUBTOTAL(9,H336)</f>
        <v>7000000</v>
      </c>
      <c r="I335" s="11">
        <f>SUBTOTAL(9,I336)</f>
        <v>14200000</v>
      </c>
      <c r="J335" s="12">
        <f>SUBTOTAL(9,J336)</f>
        <v>2000000</v>
      </c>
    </row>
    <row r="336" spans="1:11">
      <c r="A336" s="18">
        <v>7673</v>
      </c>
      <c r="B336" s="18">
        <v>0</v>
      </c>
      <c r="C336" t="s">
        <v>230</v>
      </c>
      <c r="D336" s="22">
        <v>7000000</v>
      </c>
      <c r="E336" s="22">
        <v>5000000</v>
      </c>
      <c r="F336" s="22">
        <v>-2000000</v>
      </c>
      <c r="G336" s="23">
        <v>71.430000000000007</v>
      </c>
      <c r="H336" s="20">
        <f>D336</f>
        <v>7000000</v>
      </c>
      <c r="I336" s="25">
        <v>14200000</v>
      </c>
      <c r="J336" s="26">
        <v>2000000</v>
      </c>
      <c r="K336" s="27"/>
    </row>
    <row r="337" spans="1:11">
      <c r="A337" s="18">
        <v>159</v>
      </c>
      <c r="B337" s="18">
        <v>0</v>
      </c>
      <c r="C337" t="s">
        <v>231</v>
      </c>
      <c r="D337" s="22">
        <v>0</v>
      </c>
      <c r="E337" s="22">
        <v>0</v>
      </c>
      <c r="F337" s="22">
        <v>0</v>
      </c>
      <c r="G337" s="23">
        <v>0</v>
      </c>
      <c r="H337" s="19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 s="18">
        <v>7681</v>
      </c>
      <c r="B338" s="18">
        <v>0</v>
      </c>
      <c r="C338" t="s">
        <v>155</v>
      </c>
      <c r="D338" s="22">
        <v>0</v>
      </c>
      <c r="E338" s="22">
        <v>0</v>
      </c>
      <c r="F338" s="22">
        <v>0</v>
      </c>
      <c r="G338" s="23">
        <v>0</v>
      </c>
      <c r="H338" s="19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 s="18">
        <v>7681</v>
      </c>
      <c r="B339" s="18">
        <v>1</v>
      </c>
      <c r="C339" t="s">
        <v>232</v>
      </c>
      <c r="D339" s="22">
        <v>0</v>
      </c>
      <c r="E339" s="22">
        <v>0</v>
      </c>
      <c r="F339" s="22">
        <v>0</v>
      </c>
      <c r="G339" s="23">
        <v>0</v>
      </c>
      <c r="H339" s="19">
        <f>ROUND(E339/0.917,0)</f>
        <v>0</v>
      </c>
      <c r="I339" s="25"/>
      <c r="J339" s="26"/>
      <c r="K339" s="27"/>
    </row>
    <row r="340" spans="1:11">
      <c r="A340" s="18">
        <v>160</v>
      </c>
      <c r="B340" s="18">
        <v>0</v>
      </c>
      <c r="C340" t="s">
        <v>233</v>
      </c>
      <c r="D340" s="22">
        <v>26500000</v>
      </c>
      <c r="E340" s="22">
        <v>6193438</v>
      </c>
      <c r="F340" s="22">
        <v>-20306562</v>
      </c>
      <c r="G340" s="23">
        <v>23.37</v>
      </c>
      <c r="H340" s="19">
        <f>SUBTOTAL(9,H307:H339)</f>
        <v>26301459</v>
      </c>
      <c r="I340" s="11">
        <f>SUBTOTAL(9,I307:I339)</f>
        <v>20200000</v>
      </c>
      <c r="J340" s="12">
        <f>SUBTOTAL(9,J307:J339)</f>
        <v>5400000</v>
      </c>
    </row>
    <row r="341" spans="1:11">
      <c r="A341" s="18">
        <v>228</v>
      </c>
      <c r="B341" s="18">
        <v>0</v>
      </c>
      <c r="C341" t="s">
        <v>234</v>
      </c>
      <c r="D341" s="22">
        <v>-26500000</v>
      </c>
      <c r="E341" s="22">
        <v>-6193438</v>
      </c>
      <c r="F341" s="22">
        <v>20306562</v>
      </c>
      <c r="G341" s="23">
        <v>23.37</v>
      </c>
      <c r="H341" s="19">
        <f>H306-H340</f>
        <v>-26301459</v>
      </c>
      <c r="I341" s="11">
        <f>I306-I340</f>
        <v>-20200000</v>
      </c>
      <c r="J341" s="12">
        <f>J306-J340</f>
        <v>-5400000</v>
      </c>
    </row>
    <row r="342" spans="1:11">
      <c r="A342" s="18">
        <v>0</v>
      </c>
      <c r="B342" s="18">
        <v>0</v>
      </c>
      <c r="C342" t="s">
        <v>235</v>
      </c>
      <c r="D342" s="22">
        <v>0</v>
      </c>
      <c r="E342" s="22">
        <v>0</v>
      </c>
      <c r="F342" s="22">
        <v>0</v>
      </c>
      <c r="G342" s="23">
        <v>0</v>
      </c>
      <c r="H342" s="19">
        <f>ROUND(E342/0.917,0)</f>
        <v>0</v>
      </c>
      <c r="I342" s="25"/>
      <c r="J342" s="26"/>
      <c r="K342" s="27"/>
    </row>
    <row r="343" spans="1:11">
      <c r="A343" s="18">
        <v>229</v>
      </c>
      <c r="B343" s="18">
        <v>0</v>
      </c>
      <c r="C343" t="s">
        <v>236</v>
      </c>
      <c r="D343" s="22">
        <v>48000</v>
      </c>
      <c r="E343" s="22">
        <v>11885187</v>
      </c>
      <c r="F343" s="22">
        <v>11837187</v>
      </c>
      <c r="G343" s="23">
        <v>0</v>
      </c>
      <c r="H343" s="19">
        <f>H232+H269+H341-H342</f>
        <v>-5394886</v>
      </c>
      <c r="I343" s="11">
        <f>I232+I269+I341-I342</f>
        <v>36765</v>
      </c>
      <c r="J343" s="12">
        <f>J232+J269+J341-J342</f>
        <v>-1529000</v>
      </c>
    </row>
    <row r="344" spans="1:11">
      <c r="C344" t="s">
        <v>237</v>
      </c>
      <c r="D344" s="22">
        <v>0</v>
      </c>
      <c r="E344" s="22">
        <v>0</v>
      </c>
      <c r="F344" s="22">
        <v>0</v>
      </c>
      <c r="G344" s="23">
        <v>0</v>
      </c>
      <c r="I344" s="11"/>
      <c r="J344" s="12"/>
    </row>
    <row r="345" spans="1:11">
      <c r="A345" s="18">
        <v>9001</v>
      </c>
      <c r="B345" s="18">
        <v>0</v>
      </c>
      <c r="C345" t="s">
        <v>238</v>
      </c>
      <c r="D345" s="22">
        <v>46851488</v>
      </c>
      <c r="E345" s="22">
        <v>46851488</v>
      </c>
      <c r="F345" s="22">
        <v>0</v>
      </c>
      <c r="G345" s="23">
        <v>100</v>
      </c>
      <c r="H345" s="20">
        <f>D345</f>
        <v>46851488</v>
      </c>
      <c r="I345" s="13">
        <f>E345</f>
        <v>46851488</v>
      </c>
      <c r="J345" s="12">
        <f>I346</f>
        <v>46888253</v>
      </c>
    </row>
    <row r="346" spans="1:11">
      <c r="A346" s="18">
        <v>230</v>
      </c>
      <c r="B346" s="18">
        <v>0</v>
      </c>
      <c r="C346" t="s">
        <v>239</v>
      </c>
      <c r="D346" s="22">
        <v>46899488</v>
      </c>
      <c r="E346" s="22">
        <v>58736675</v>
      </c>
      <c r="F346" s="22">
        <v>11837187</v>
      </c>
      <c r="G346" s="23">
        <v>125.24</v>
      </c>
      <c r="H346" s="19">
        <f>H343+H345</f>
        <v>41456602</v>
      </c>
      <c r="I346" s="14">
        <f>I343+I345</f>
        <v>46888253</v>
      </c>
      <c r="J346" s="15">
        <f>J343+J345</f>
        <v>45359253</v>
      </c>
    </row>
  </sheetData>
  <phoneticPr fontId="1"/>
  <conditionalFormatting sqref="A3:B232 L1:IV1 A1 L3:IV232 L234:IV269 A234:B269 A271:B343 L271:IV343 L345:IV1048576 A345:B1048576">
    <cfRule type="expression" dxfId="755" priority="178" stopIfTrue="1">
      <formula>$B1&lt;&gt;0</formula>
    </cfRule>
    <cfRule type="expression" dxfId="754" priority="179" stopIfTrue="1">
      <formula>LEN($A1)=3</formula>
    </cfRule>
  </conditionalFormatting>
  <conditionalFormatting sqref="H3:H136 H346:H65536 H138 H142:H178 H180:H197 H199:H204 H206:H218 H256:H269 H330:H335 H337:H343 H220:H232 H140 H234:H254 H271:H328">
    <cfRule type="expression" dxfId="753" priority="174" stopIfTrue="1">
      <formula>$B3&lt;&gt;0</formula>
    </cfRule>
    <cfRule type="expression" dxfId="752" priority="175" stopIfTrue="1">
      <formula>LEN($A3)=3</formula>
    </cfRule>
  </conditionalFormatting>
  <conditionalFormatting sqref="H1">
    <cfRule type="expression" dxfId="751" priority="172" stopIfTrue="1">
      <formula>$B1&lt;&gt;0</formula>
    </cfRule>
    <cfRule type="expression" dxfId="750" priority="173" stopIfTrue="1">
      <formula>LEN($A1)=3</formula>
    </cfRule>
  </conditionalFormatting>
  <conditionalFormatting sqref="H137">
    <cfRule type="expression" dxfId="749" priority="158" stopIfTrue="1">
      <formula>$B137&lt;&gt;0</formula>
    </cfRule>
    <cfRule type="expression" dxfId="748" priority="159" stopIfTrue="1">
      <formula>LEN($A137)=3</formula>
    </cfRule>
  </conditionalFormatting>
  <conditionalFormatting sqref="H141">
    <cfRule type="expression" dxfId="747" priority="156" stopIfTrue="1">
      <formula>$B141&lt;&gt;0</formula>
    </cfRule>
    <cfRule type="expression" dxfId="746" priority="157" stopIfTrue="1">
      <formula>LEN($A141)=3</formula>
    </cfRule>
  </conditionalFormatting>
  <conditionalFormatting sqref="H179">
    <cfRule type="expression" dxfId="745" priority="154" stopIfTrue="1">
      <formula>$B179&lt;&gt;0</formula>
    </cfRule>
    <cfRule type="expression" dxfId="744" priority="155" stopIfTrue="1">
      <formula>LEN($A179)=3</formula>
    </cfRule>
  </conditionalFormatting>
  <conditionalFormatting sqref="H198">
    <cfRule type="expression" dxfId="743" priority="152" stopIfTrue="1">
      <formula>$B198&lt;&gt;0</formula>
    </cfRule>
    <cfRule type="expression" dxfId="742" priority="153" stopIfTrue="1">
      <formula>LEN($A198)=3</formula>
    </cfRule>
  </conditionalFormatting>
  <conditionalFormatting sqref="H205">
    <cfRule type="expression" dxfId="741" priority="150" stopIfTrue="1">
      <formula>$B205&lt;&gt;0</formula>
    </cfRule>
    <cfRule type="expression" dxfId="740" priority="151" stopIfTrue="1">
      <formula>LEN($A205)=3</formula>
    </cfRule>
  </conditionalFormatting>
  <conditionalFormatting sqref="H255">
    <cfRule type="expression" dxfId="739" priority="148" stopIfTrue="1">
      <formula>$B255&lt;&gt;0</formula>
    </cfRule>
    <cfRule type="expression" dxfId="738" priority="149" stopIfTrue="1">
      <formula>LEN($A255)=3</formula>
    </cfRule>
  </conditionalFormatting>
  <conditionalFormatting sqref="H329">
    <cfRule type="expression" dxfId="737" priority="146" stopIfTrue="1">
      <formula>$B329&lt;&gt;0</formula>
    </cfRule>
    <cfRule type="expression" dxfId="736" priority="147" stopIfTrue="1">
      <formula>LEN($A329)=3</formula>
    </cfRule>
  </conditionalFormatting>
  <conditionalFormatting sqref="H336">
    <cfRule type="expression" dxfId="735" priority="144" stopIfTrue="1">
      <formula>$B336&lt;&gt;0</formula>
    </cfRule>
    <cfRule type="expression" dxfId="734" priority="145" stopIfTrue="1">
      <formula>LEN($A336)=3</formula>
    </cfRule>
  </conditionalFormatting>
  <conditionalFormatting sqref="H139">
    <cfRule type="expression" dxfId="733" priority="140" stopIfTrue="1">
      <formula>$B139&lt;&gt;0</formula>
    </cfRule>
    <cfRule type="expression" dxfId="732" priority="141" stopIfTrue="1">
      <formula>LEN($A139)=3</formula>
    </cfRule>
  </conditionalFormatting>
  <conditionalFormatting sqref="H219">
    <cfRule type="expression" dxfId="731" priority="138" stopIfTrue="1">
      <formula>$B219&lt;&gt;0</formula>
    </cfRule>
    <cfRule type="expression" dxfId="730" priority="139" stopIfTrue="1">
      <formula>LEN($A219)=3</formula>
    </cfRule>
  </conditionalFormatting>
  <conditionalFormatting sqref="A2:B2 L2:XFD2 H2">
    <cfRule type="expression" dxfId="729" priority="134" stopIfTrue="1">
      <formula>$B2&lt;&gt;0</formula>
    </cfRule>
    <cfRule type="expression" dxfId="728" priority="135" stopIfTrue="1">
      <formula>LEN($A2)=3</formula>
    </cfRule>
  </conditionalFormatting>
  <conditionalFormatting sqref="L233:IV233 A233:B233">
    <cfRule type="expression" dxfId="727" priority="132" stopIfTrue="1">
      <formula>$B233&lt;&gt;0</formula>
    </cfRule>
    <cfRule type="expression" dxfId="726" priority="133" stopIfTrue="1">
      <formula>LEN($A233)=3</formula>
    </cfRule>
  </conditionalFormatting>
  <conditionalFormatting sqref="H233">
    <cfRule type="expression" dxfId="725" priority="130" stopIfTrue="1">
      <formula>$B233&lt;&gt;0</formula>
    </cfRule>
    <cfRule type="expression" dxfId="724" priority="131" stopIfTrue="1">
      <formula>LEN($A233)=3</formula>
    </cfRule>
  </conditionalFormatting>
  <conditionalFormatting sqref="A270:B270 L270:XFD270 H270">
    <cfRule type="expression" dxfId="723" priority="124" stopIfTrue="1">
      <formula>$B270&lt;&gt;0</formula>
    </cfRule>
    <cfRule type="expression" dxfId="722" priority="125" stopIfTrue="1">
      <formula>LEN($A270)=3</formula>
    </cfRule>
  </conditionalFormatting>
  <conditionalFormatting sqref="A344:B344 L344:IV344">
    <cfRule type="expression" dxfId="721" priority="122" stopIfTrue="1">
      <formula>$B344&lt;&gt;0</formula>
    </cfRule>
    <cfRule type="expression" dxfId="720" priority="123" stopIfTrue="1">
      <formula>LEN($A344)=3</formula>
    </cfRule>
  </conditionalFormatting>
  <conditionalFormatting sqref="H344">
    <cfRule type="expression" dxfId="719" priority="120" stopIfTrue="1">
      <formula>$B344&lt;&gt;0</formula>
    </cfRule>
    <cfRule type="expression" dxfId="718" priority="121" stopIfTrue="1">
      <formula>LEN($A344)=3</formula>
    </cfRule>
  </conditionalFormatting>
  <conditionalFormatting sqref="D3:D232 D234:D269 D271:D343 D345:D65536">
    <cfRule type="expression" dxfId="717" priority="90" stopIfTrue="1">
      <formula>$B3&lt;&gt;0</formula>
    </cfRule>
    <cfRule type="expression" dxfId="716" priority="91" stopIfTrue="1">
      <formula>LEN($A3)=3</formula>
    </cfRule>
  </conditionalFormatting>
  <conditionalFormatting sqref="D1">
    <cfRule type="expression" dxfId="715" priority="88" stopIfTrue="1">
      <formula>$B1&lt;&gt;0</formula>
    </cfRule>
    <cfRule type="expression" dxfId="714" priority="89" stopIfTrue="1">
      <formula>LEN($A1)=3</formula>
    </cfRule>
  </conditionalFormatting>
  <conditionalFormatting sqref="D2">
    <cfRule type="expression" dxfId="713" priority="86" stopIfTrue="1">
      <formula>$B2&lt;&gt;0</formula>
    </cfRule>
    <cfRule type="expression" dxfId="712" priority="87" stopIfTrue="1">
      <formula>LEN($A2)=3</formula>
    </cfRule>
  </conditionalFormatting>
  <conditionalFormatting sqref="D233">
    <cfRule type="expression" dxfId="711" priority="84" stopIfTrue="1">
      <formula>$B233&lt;&gt;0</formula>
    </cfRule>
    <cfRule type="expression" dxfId="710" priority="85" stopIfTrue="1">
      <formula>LEN($A233)=3</formula>
    </cfRule>
  </conditionalFormatting>
  <conditionalFormatting sqref="D270">
    <cfRule type="expression" dxfId="709" priority="82" stopIfTrue="1">
      <formula>$B270&lt;&gt;0</formula>
    </cfRule>
    <cfRule type="expression" dxfId="708" priority="83" stopIfTrue="1">
      <formula>LEN($A270)=3</formula>
    </cfRule>
  </conditionalFormatting>
  <conditionalFormatting sqref="D344">
    <cfRule type="expression" dxfId="707" priority="80" stopIfTrue="1">
      <formula>$B344&lt;&gt;0</formula>
    </cfRule>
    <cfRule type="expression" dxfId="706" priority="81" stopIfTrue="1">
      <formula>LEN($A344)=3</formula>
    </cfRule>
  </conditionalFormatting>
  <conditionalFormatting sqref="E3:F232 F1 E234:F269 E271:F343 E345:F1048576">
    <cfRule type="expression" dxfId="705" priority="78" stopIfTrue="1">
      <formula>$B1&lt;&gt;0</formula>
    </cfRule>
    <cfRule type="expression" dxfId="704" priority="79" stopIfTrue="1">
      <formula>LEN($A1)=3</formula>
    </cfRule>
  </conditionalFormatting>
  <conditionalFormatting sqref="E1">
    <cfRule type="expression" dxfId="703" priority="76" stopIfTrue="1">
      <formula>$B1&lt;&gt;0</formula>
    </cfRule>
    <cfRule type="expression" dxfId="702" priority="77" stopIfTrue="1">
      <formula>LEN($A1)=3</formula>
    </cfRule>
  </conditionalFormatting>
  <conditionalFormatting sqref="E2:F2">
    <cfRule type="expression" dxfId="701" priority="74" stopIfTrue="1">
      <formula>$B2&lt;&gt;0</formula>
    </cfRule>
    <cfRule type="expression" dxfId="700" priority="75" stopIfTrue="1">
      <formula>LEN($A2)=3</formula>
    </cfRule>
  </conditionalFormatting>
  <conditionalFormatting sqref="E233:F233">
    <cfRule type="expression" dxfId="699" priority="72" stopIfTrue="1">
      <formula>$B233&lt;&gt;0</formula>
    </cfRule>
    <cfRule type="expression" dxfId="698" priority="73" stopIfTrue="1">
      <formula>LEN($A233)=3</formula>
    </cfRule>
  </conditionalFormatting>
  <conditionalFormatting sqref="E270:F270">
    <cfRule type="expression" dxfId="697" priority="70" stopIfTrue="1">
      <formula>$B270&lt;&gt;0</formula>
    </cfRule>
    <cfRule type="expression" dxfId="696" priority="71" stopIfTrue="1">
      <formula>LEN($A270)=3</formula>
    </cfRule>
  </conditionalFormatting>
  <conditionalFormatting sqref="E344:F344">
    <cfRule type="expression" dxfId="695" priority="68" stopIfTrue="1">
      <formula>$B344&lt;&gt;0</formula>
    </cfRule>
    <cfRule type="expression" dxfId="694" priority="69" stopIfTrue="1">
      <formula>LEN($A344)=3</formula>
    </cfRule>
  </conditionalFormatting>
  <conditionalFormatting sqref="G3:G232 G1 G234:G269 G271:G343 G345:G1048576">
    <cfRule type="expression" dxfId="693" priority="66" stopIfTrue="1">
      <formula>$B1&lt;&gt;0</formula>
    </cfRule>
    <cfRule type="expression" dxfId="692" priority="67" stopIfTrue="1">
      <formula>LEN($A1)=3</formula>
    </cfRule>
  </conditionalFormatting>
  <conditionalFormatting sqref="G2">
    <cfRule type="expression" dxfId="691" priority="64" stopIfTrue="1">
      <formula>$B2&lt;&gt;0</formula>
    </cfRule>
    <cfRule type="expression" dxfId="690" priority="65" stopIfTrue="1">
      <formula>LEN($A2)=3</formula>
    </cfRule>
  </conditionalFormatting>
  <conditionalFormatting sqref="G233">
    <cfRule type="expression" dxfId="689" priority="62" stopIfTrue="1">
      <formula>$B233&lt;&gt;0</formula>
    </cfRule>
    <cfRule type="expression" dxfId="688" priority="63" stopIfTrue="1">
      <formula>LEN($A233)=3</formula>
    </cfRule>
  </conditionalFormatting>
  <conditionalFormatting sqref="G270">
    <cfRule type="expression" dxfId="687" priority="60" stopIfTrue="1">
      <formula>$B270&lt;&gt;0</formula>
    </cfRule>
    <cfRule type="expression" dxfId="686" priority="61" stopIfTrue="1">
      <formula>LEN($A270)=3</formula>
    </cfRule>
  </conditionalFormatting>
  <conditionalFormatting sqref="G344">
    <cfRule type="expression" dxfId="685" priority="58" stopIfTrue="1">
      <formula>$B344&lt;&gt;0</formula>
    </cfRule>
    <cfRule type="expression" dxfId="684" priority="59" stopIfTrue="1">
      <formula>LEN($A344)=3</formula>
    </cfRule>
  </conditionalFormatting>
  <conditionalFormatting sqref="G1:G1048576">
    <cfRule type="cellIs" dxfId="683" priority="57" operator="equal">
      <formula>0</formula>
    </cfRule>
  </conditionalFormatting>
  <conditionalFormatting sqref="B1">
    <cfRule type="expression" dxfId="682" priority="55" stopIfTrue="1">
      <formula>$B1&lt;&gt;0</formula>
    </cfRule>
    <cfRule type="expression" dxfId="681" priority="56" stopIfTrue="1">
      <formula>LEN($A1)=3</formula>
    </cfRule>
  </conditionalFormatting>
  <conditionalFormatting sqref="H345">
    <cfRule type="expression" dxfId="680" priority="53" stopIfTrue="1">
      <formula>$B345&lt;&gt;0</formula>
    </cfRule>
    <cfRule type="expression" dxfId="679" priority="54" stopIfTrue="1">
      <formula>LEN($A345)=3</formula>
    </cfRule>
  </conditionalFormatting>
  <conditionalFormatting sqref="K1 I234:K269 I3:K232 J345:K345 I346:K65535 I271:K343">
    <cfRule type="expression" dxfId="678" priority="27" stopIfTrue="1">
      <formula>$B1&lt;&gt;0</formula>
    </cfRule>
    <cfRule type="expression" dxfId="677" priority="28" stopIfTrue="1">
      <formula>LEN($A1)=3</formula>
    </cfRule>
  </conditionalFormatting>
  <conditionalFormatting sqref="I1:J1">
    <cfRule type="expression" dxfId="676" priority="25" stopIfTrue="1">
      <formula>$B1&lt;&gt;0</formula>
    </cfRule>
    <cfRule type="expression" dxfId="675" priority="26" stopIfTrue="1">
      <formula>LEN($A1)=3</formula>
    </cfRule>
  </conditionalFormatting>
  <conditionalFormatting sqref="I2:K2">
    <cfRule type="expression" dxfId="674" priority="23" stopIfTrue="1">
      <formula>$B2&lt;&gt;0</formula>
    </cfRule>
    <cfRule type="expression" dxfId="673" priority="24" stopIfTrue="1">
      <formula>LEN($A2)=3</formula>
    </cfRule>
  </conditionalFormatting>
  <conditionalFormatting sqref="K233">
    <cfRule type="expression" dxfId="672" priority="21" stopIfTrue="1">
      <formula>$B233&lt;&gt;0</formula>
    </cfRule>
    <cfRule type="expression" dxfId="671" priority="22" stopIfTrue="1">
      <formula>LEN($A233)=3</formula>
    </cfRule>
  </conditionalFormatting>
  <conditionalFormatting sqref="I233">
    <cfRule type="expression" dxfId="670" priority="19" stopIfTrue="1">
      <formula>$B233&lt;&gt;0</formula>
    </cfRule>
    <cfRule type="expression" dxfId="669" priority="20" stopIfTrue="1">
      <formula>LEN($A233)=3</formula>
    </cfRule>
  </conditionalFormatting>
  <conditionalFormatting sqref="J233">
    <cfRule type="expression" dxfId="668" priority="17" stopIfTrue="1">
      <formula>$B233&lt;&gt;0</formula>
    </cfRule>
    <cfRule type="expression" dxfId="667" priority="18" stopIfTrue="1">
      <formula>LEN($A233)=3</formula>
    </cfRule>
  </conditionalFormatting>
  <conditionalFormatting sqref="I270:K270">
    <cfRule type="expression" dxfId="666" priority="15" stopIfTrue="1">
      <formula>$B270&lt;&gt;0</formula>
    </cfRule>
    <cfRule type="expression" dxfId="665" priority="16" stopIfTrue="1">
      <formula>LEN($A270)=3</formula>
    </cfRule>
  </conditionalFormatting>
  <conditionalFormatting sqref="K344">
    <cfRule type="expression" dxfId="664" priority="13" stopIfTrue="1">
      <formula>$B344&lt;&gt;0</formula>
    </cfRule>
    <cfRule type="expression" dxfId="663" priority="14" stopIfTrue="1">
      <formula>LEN($A344)=3</formula>
    </cfRule>
  </conditionalFormatting>
  <conditionalFormatting sqref="I344">
    <cfRule type="expression" dxfId="662" priority="11" stopIfTrue="1">
      <formula>$B344&lt;&gt;0</formula>
    </cfRule>
    <cfRule type="expression" dxfId="661" priority="12" stopIfTrue="1">
      <formula>LEN($A344)=3</formula>
    </cfRule>
  </conditionalFormatting>
  <conditionalFormatting sqref="J344">
    <cfRule type="expression" dxfId="660" priority="9" stopIfTrue="1">
      <formula>$B344&lt;&gt;0</formula>
    </cfRule>
    <cfRule type="expression" dxfId="659" priority="10" stopIfTrue="1">
      <formula>LEN($A344)=3</formula>
    </cfRule>
  </conditionalFormatting>
  <conditionalFormatting sqref="I345">
    <cfRule type="expression" dxfId="658" priority="7" stopIfTrue="1">
      <formula>$B345&lt;&gt;0</formula>
    </cfRule>
    <cfRule type="expression" dxfId="657" priority="8" stopIfTrue="1">
      <formula>LEN($A345)=3</formula>
    </cfRule>
  </conditionalFormatting>
  <conditionalFormatting sqref="C3:C269 C271:C1048576 C1">
    <cfRule type="expression" dxfId="656" priority="5" stopIfTrue="1">
      <formula>$B1&lt;&gt;0</formula>
    </cfRule>
    <cfRule type="expression" dxfId="655" priority="6" stopIfTrue="1">
      <formula>LEN($A1)=3</formula>
    </cfRule>
  </conditionalFormatting>
  <conditionalFormatting sqref="C2">
    <cfRule type="expression" dxfId="654" priority="3" stopIfTrue="1">
      <formula>$B2&lt;&gt;0</formula>
    </cfRule>
    <cfRule type="expression" dxfId="653" priority="4" stopIfTrue="1">
      <formula>LEN($A2)=3</formula>
    </cfRule>
  </conditionalFormatting>
  <conditionalFormatting sqref="C270">
    <cfRule type="expression" dxfId="652" priority="1" stopIfTrue="1">
      <formula>$B270&lt;&gt;0</formula>
    </cfRule>
    <cfRule type="expression" dxfId="651" priority="2" stopIfTrue="1">
      <formula>LEN($A270)=3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46"/>
  <sheetViews>
    <sheetView workbookViewId="0">
      <pane xSplit="3" ySplit="1" topLeftCell="D2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J197" sqref="J197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7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 s="9"/>
      <c r="I2" s="9"/>
      <c r="J2" s="10"/>
    </row>
    <row r="3" spans="1:11">
      <c r="A3">
        <v>162</v>
      </c>
      <c r="B3">
        <v>0</v>
      </c>
      <c r="C3" t="s">
        <v>5</v>
      </c>
      <c r="D3" s="4">
        <v>33800000</v>
      </c>
      <c r="E3" s="4">
        <v>31070340</v>
      </c>
      <c r="F3" s="4">
        <v>-2729660</v>
      </c>
      <c r="G3" s="6">
        <v>91.92</v>
      </c>
      <c r="H3" s="11">
        <f>SUBTOTAL(9,H4:H41)</f>
        <v>33882596</v>
      </c>
      <c r="I3" s="11">
        <f>SUBTOTAL(9,I4:I41)</f>
        <v>34000000</v>
      </c>
      <c r="J3" s="12">
        <f>SUBTOTAL(9,J4:J41)</f>
        <v>33280000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26050000</v>
      </c>
      <c r="E8" s="4">
        <v>24010758</v>
      </c>
      <c r="F8" s="4">
        <v>-2039242</v>
      </c>
      <c r="G8" s="6">
        <v>92.17</v>
      </c>
      <c r="H8" s="11">
        <f>SUBTOTAL(9,H9:H10)</f>
        <v>26184033</v>
      </c>
      <c r="I8" s="11">
        <f>SUBTOTAL(9,I9:I10)</f>
        <v>26250000</v>
      </c>
      <c r="J8" s="12">
        <f>SUBTOTAL(9,J9:J10)</f>
        <v>24650000</v>
      </c>
    </row>
    <row r="9" spans="1:11">
      <c r="A9">
        <v>8121</v>
      </c>
      <c r="B9">
        <v>0</v>
      </c>
      <c r="C9" t="s">
        <v>7</v>
      </c>
      <c r="D9" s="4">
        <v>25850000</v>
      </c>
      <c r="E9" s="4">
        <v>23887782</v>
      </c>
      <c r="F9" s="4">
        <v>-1962218</v>
      </c>
      <c r="G9" s="6">
        <v>92.41</v>
      </c>
      <c r="H9" s="11">
        <f>ROUND(E9/0.917,0)</f>
        <v>26049926</v>
      </c>
      <c r="I9" s="25">
        <v>26100000</v>
      </c>
      <c r="J9" s="26">
        <v>24500000</v>
      </c>
      <c r="K9" s="27" t="s">
        <v>294</v>
      </c>
    </row>
    <row r="10" spans="1:11">
      <c r="A10">
        <v>8122</v>
      </c>
      <c r="B10">
        <v>0</v>
      </c>
      <c r="C10" t="s">
        <v>11</v>
      </c>
      <c r="D10" s="4">
        <v>200000</v>
      </c>
      <c r="E10" s="4">
        <v>122976</v>
      </c>
      <c r="F10" s="4">
        <v>-77024</v>
      </c>
      <c r="G10" s="6">
        <v>61.49</v>
      </c>
      <c r="H10" s="11">
        <f>ROUND(E10/0.917,0)</f>
        <v>134107</v>
      </c>
      <c r="I10" s="25">
        <v>150000</v>
      </c>
      <c r="J10" s="26">
        <v>150000</v>
      </c>
      <c r="K10" s="27"/>
    </row>
    <row r="11" spans="1:11">
      <c r="A11">
        <v>165</v>
      </c>
      <c r="B11">
        <v>0</v>
      </c>
      <c r="C11" t="s">
        <v>12</v>
      </c>
      <c r="D11" s="4">
        <v>2900000</v>
      </c>
      <c r="E11" s="4">
        <v>2667862</v>
      </c>
      <c r="F11" s="4">
        <v>-232138</v>
      </c>
      <c r="G11" s="6">
        <v>92</v>
      </c>
      <c r="H11" s="11">
        <f>SUBTOTAL(9,H12:H15)</f>
        <v>2909337</v>
      </c>
      <c r="I11" s="11">
        <f>SUBTOTAL(9,I12:I15)</f>
        <v>2950000</v>
      </c>
      <c r="J11" s="12">
        <f>SUBTOTAL(9,J12:J15)</f>
        <v>2780000</v>
      </c>
    </row>
    <row r="12" spans="1:11">
      <c r="A12">
        <v>8131</v>
      </c>
      <c r="B12">
        <v>0</v>
      </c>
      <c r="C12" t="s">
        <v>13</v>
      </c>
      <c r="D12" s="4">
        <v>0</v>
      </c>
      <c r="E12" s="4">
        <v>56644</v>
      </c>
      <c r="F12" s="4">
        <v>56644</v>
      </c>
      <c r="G12" s="6">
        <v>0</v>
      </c>
      <c r="H12" s="11">
        <f>ROUND(E12/0.917,0)</f>
        <v>61771</v>
      </c>
      <c r="I12" s="25">
        <v>50000</v>
      </c>
      <c r="J12" s="26">
        <v>50000</v>
      </c>
      <c r="K12" s="27"/>
    </row>
    <row r="13" spans="1:11">
      <c r="A13">
        <v>8132</v>
      </c>
      <c r="B13">
        <v>0</v>
      </c>
      <c r="C13" t="s">
        <v>14</v>
      </c>
      <c r="D13" s="4">
        <v>2870000</v>
      </c>
      <c r="E13" s="4">
        <v>2597554</v>
      </c>
      <c r="F13" s="4">
        <v>-272446</v>
      </c>
      <c r="G13" s="6">
        <v>90.51</v>
      </c>
      <c r="H13" s="11">
        <f>ROUND(E13/0.917,0)</f>
        <v>2832665</v>
      </c>
      <c r="I13" s="25">
        <v>2870000</v>
      </c>
      <c r="J13" s="26">
        <v>2700000</v>
      </c>
      <c r="K13" s="27"/>
    </row>
    <row r="14" spans="1:11">
      <c r="A14">
        <v>8133</v>
      </c>
      <c r="B14">
        <v>0</v>
      </c>
      <c r="C14" t="s">
        <v>15</v>
      </c>
      <c r="D14" s="4">
        <v>0</v>
      </c>
      <c r="E14" s="4">
        <v>0</v>
      </c>
      <c r="F14" s="4">
        <v>0</v>
      </c>
      <c r="G14" s="6">
        <v>0</v>
      </c>
      <c r="H14" s="1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>
        <v>30000</v>
      </c>
      <c r="E15" s="4">
        <v>13664</v>
      </c>
      <c r="F15" s="4">
        <v>-16336</v>
      </c>
      <c r="G15" s="6">
        <v>45.55</v>
      </c>
      <c r="H15" s="11">
        <f>ROUND(E15/0.917,0)</f>
        <v>14901</v>
      </c>
      <c r="I15" s="25">
        <v>30000</v>
      </c>
      <c r="J15" s="26">
        <v>30000</v>
      </c>
      <c r="K15" s="27"/>
    </row>
    <row r="16" spans="1:11">
      <c r="A16">
        <v>166</v>
      </c>
      <c r="B16">
        <v>0</v>
      </c>
      <c r="C16" t="s">
        <v>17</v>
      </c>
      <c r="D16" s="4">
        <v>0</v>
      </c>
      <c r="E16" s="4">
        <v>0</v>
      </c>
      <c r="F16" s="4">
        <v>0</v>
      </c>
      <c r="G16" s="6">
        <v>0</v>
      </c>
      <c r="H16" s="1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>
        <v>0</v>
      </c>
      <c r="E17" s="4">
        <v>0</v>
      </c>
      <c r="F17" s="4">
        <v>0</v>
      </c>
      <c r="G17" s="6">
        <v>0</v>
      </c>
      <c r="H17" s="1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0</v>
      </c>
      <c r="E19" s="4">
        <v>0</v>
      </c>
      <c r="F19" s="4">
        <v>0</v>
      </c>
      <c r="G19" s="6">
        <v>0</v>
      </c>
      <c r="H19" s="1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0</v>
      </c>
      <c r="E21" s="4">
        <v>0</v>
      </c>
      <c r="F21" s="4">
        <v>0</v>
      </c>
      <c r="G21" s="6">
        <v>0</v>
      </c>
      <c r="H21" s="1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0</v>
      </c>
      <c r="E24" s="4">
        <v>0</v>
      </c>
      <c r="F24" s="4">
        <v>0</v>
      </c>
      <c r="G24" s="6">
        <v>0</v>
      </c>
      <c r="H24" s="1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>
        <v>0</v>
      </c>
      <c r="E25" s="4">
        <v>0</v>
      </c>
      <c r="F25" s="4">
        <v>0</v>
      </c>
      <c r="G25" s="6">
        <v>0</v>
      </c>
      <c r="H25" s="1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>
        <v>0</v>
      </c>
      <c r="E26" s="4">
        <v>0</v>
      </c>
      <c r="F26" s="4">
        <v>0</v>
      </c>
      <c r="G26" s="6">
        <v>0</v>
      </c>
      <c r="H26" s="1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>
        <v>4850000</v>
      </c>
      <c r="E27" s="4">
        <v>4391720</v>
      </c>
      <c r="F27" s="4">
        <v>-458280</v>
      </c>
      <c r="G27" s="6">
        <v>90.55</v>
      </c>
      <c r="H27" s="11">
        <f>SUBTOTAL(9,H28:H35)</f>
        <v>4789226</v>
      </c>
      <c r="I27" s="11">
        <f>SUBTOTAL(9,I28:I35)</f>
        <v>4800000</v>
      </c>
      <c r="J27" s="12">
        <f>SUBTOTAL(9,J28:J35)</f>
        <v>5850000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0</v>
      </c>
      <c r="E30" s="4">
        <v>0</v>
      </c>
      <c r="F30" s="4">
        <v>0</v>
      </c>
      <c r="G30" s="6">
        <v>0</v>
      </c>
      <c r="H30" s="1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3600000</v>
      </c>
      <c r="E32" s="4">
        <v>3300390</v>
      </c>
      <c r="F32" s="4">
        <v>-299610</v>
      </c>
      <c r="G32" s="6">
        <v>91.68</v>
      </c>
      <c r="H32" s="11">
        <f t="shared" si="0"/>
        <v>3599117</v>
      </c>
      <c r="I32" s="25">
        <v>3600000</v>
      </c>
      <c r="J32" s="26">
        <v>3400000</v>
      </c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950000</v>
      </c>
      <c r="E34" s="4">
        <v>968000</v>
      </c>
      <c r="F34" s="4">
        <v>18000</v>
      </c>
      <c r="G34" s="6">
        <v>101.89</v>
      </c>
      <c r="H34" s="11">
        <f t="shared" si="0"/>
        <v>1055616</v>
      </c>
      <c r="I34" s="25">
        <v>1050000</v>
      </c>
      <c r="J34" s="26">
        <v>2300000</v>
      </c>
      <c r="K34" s="27" t="s">
        <v>250</v>
      </c>
    </row>
    <row r="35" spans="1:11">
      <c r="A35">
        <v>8178</v>
      </c>
      <c r="B35">
        <v>0</v>
      </c>
      <c r="C35" t="s">
        <v>29</v>
      </c>
      <c r="D35" s="4">
        <v>300000</v>
      </c>
      <c r="E35" s="4">
        <v>123330</v>
      </c>
      <c r="F35" s="4">
        <v>-176670</v>
      </c>
      <c r="G35" s="6">
        <v>41.11</v>
      </c>
      <c r="H35" s="11">
        <f t="shared" si="0"/>
        <v>134493</v>
      </c>
      <c r="I35" s="25">
        <v>150000</v>
      </c>
      <c r="J35" s="26">
        <v>150000</v>
      </c>
      <c r="K35" s="27"/>
    </row>
    <row r="36" spans="1:11">
      <c r="A36">
        <v>170</v>
      </c>
      <c r="B36">
        <v>0</v>
      </c>
      <c r="C36" t="s">
        <v>30</v>
      </c>
      <c r="D36" s="4">
        <v>0</v>
      </c>
      <c r="E36" s="4">
        <v>0</v>
      </c>
      <c r="F36" s="4">
        <v>0</v>
      </c>
      <c r="G36" s="6">
        <v>0</v>
      </c>
      <c r="H36" s="11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0</v>
      </c>
      <c r="E39" s="4">
        <v>0</v>
      </c>
      <c r="F39" s="4">
        <v>0</v>
      </c>
      <c r="G39" s="6">
        <v>0</v>
      </c>
      <c r="H39" s="11">
        <f>ROUND(E39/0.917,0)</f>
        <v>0</v>
      </c>
      <c r="I39" s="25"/>
      <c r="J39" s="26"/>
      <c r="K39" s="27"/>
    </row>
    <row r="40" spans="1:11">
      <c r="A40">
        <v>8184</v>
      </c>
      <c r="B40">
        <v>0</v>
      </c>
      <c r="C40" t="s">
        <v>30</v>
      </c>
      <c r="D40" s="4">
        <v>0</v>
      </c>
      <c r="E40" s="4">
        <v>0</v>
      </c>
      <c r="F40" s="4">
        <v>0</v>
      </c>
      <c r="G40" s="6">
        <v>0</v>
      </c>
      <c r="H40" s="1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0</v>
      </c>
      <c r="E76" s="4">
        <v>0</v>
      </c>
      <c r="F76" s="4">
        <v>0</v>
      </c>
      <c r="G76" s="6">
        <v>0</v>
      </c>
      <c r="H76" s="1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>
        <v>0</v>
      </c>
      <c r="E77" s="4">
        <v>0</v>
      </c>
      <c r="F77" s="4">
        <v>0</v>
      </c>
      <c r="G77" s="6">
        <v>0</v>
      </c>
      <c r="H77" s="1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0</v>
      </c>
      <c r="E79" s="4">
        <v>0</v>
      </c>
      <c r="F79" s="4">
        <v>0</v>
      </c>
      <c r="G79" s="6">
        <v>0</v>
      </c>
      <c r="H79" s="1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0</v>
      </c>
      <c r="E98" s="4">
        <v>0</v>
      </c>
      <c r="F98" s="4">
        <v>0</v>
      </c>
      <c r="G98" s="6">
        <v>0</v>
      </c>
      <c r="H98" s="1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0</v>
      </c>
      <c r="E101" s="4">
        <v>0</v>
      </c>
      <c r="F101" s="4">
        <v>0</v>
      </c>
      <c r="G101" s="6">
        <v>0</v>
      </c>
      <c r="H101" s="1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50000</v>
      </c>
      <c r="E136" s="4">
        <v>0</v>
      </c>
      <c r="F136" s="4">
        <v>-50000</v>
      </c>
      <c r="G136" s="6">
        <v>0</v>
      </c>
      <c r="H136" s="11">
        <f>SUBTOTAL(9,H137)</f>
        <v>50000</v>
      </c>
      <c r="I136" s="11">
        <f>SUBTOTAL(9,I137)</f>
        <v>50000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50000</v>
      </c>
      <c r="E137" s="4">
        <v>0</v>
      </c>
      <c r="F137" s="4">
        <v>-50000</v>
      </c>
      <c r="G137" s="6">
        <v>0</v>
      </c>
      <c r="H137" s="13">
        <f>D137</f>
        <v>50000</v>
      </c>
      <c r="I137" s="25">
        <v>50000</v>
      </c>
      <c r="J137" s="26">
        <v>0</v>
      </c>
      <c r="K137" s="27"/>
    </row>
    <row r="138" spans="1:11">
      <c r="A138">
        <v>196</v>
      </c>
      <c r="B138">
        <v>0</v>
      </c>
      <c r="C138" t="s">
        <v>86</v>
      </c>
      <c r="D138" s="4">
        <v>0</v>
      </c>
      <c r="E138" s="4">
        <v>0</v>
      </c>
      <c r="F138" s="4">
        <v>0</v>
      </c>
      <c r="G138" s="6">
        <v>0</v>
      </c>
      <c r="H138" s="1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>
        <v>0</v>
      </c>
      <c r="E139" s="4">
        <v>0</v>
      </c>
      <c r="F139" s="4">
        <v>0</v>
      </c>
      <c r="G139" s="6">
        <v>0</v>
      </c>
      <c r="H139" s="1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>
        <v>0</v>
      </c>
      <c r="E140" s="4">
        <v>0</v>
      </c>
      <c r="F140" s="4">
        <v>0</v>
      </c>
      <c r="G140" s="6">
        <v>0</v>
      </c>
      <c r="H140" s="11">
        <f>SUBTOTAL(9,H141)</f>
        <v>0</v>
      </c>
      <c r="I140" s="11">
        <f>SUBTOTAL(9,I141)</f>
        <v>0</v>
      </c>
      <c r="J140" s="12">
        <f>SUBTOTAL(9,J141)</f>
        <v>0</v>
      </c>
    </row>
    <row r="141" spans="1:11">
      <c r="A141">
        <v>8531</v>
      </c>
      <c r="B141">
        <v>0</v>
      </c>
      <c r="C141" t="s">
        <v>87</v>
      </c>
      <c r="D141" s="4">
        <v>0</v>
      </c>
      <c r="E141" s="4">
        <v>0</v>
      </c>
      <c r="F141" s="4">
        <v>0</v>
      </c>
      <c r="G141" s="6">
        <v>0</v>
      </c>
      <c r="H141" s="11">
        <f>ROUND(E141/0.917,0)</f>
        <v>0</v>
      </c>
      <c r="I141" s="25"/>
      <c r="J141" s="26"/>
      <c r="K141" s="27"/>
    </row>
    <row r="142" spans="1:11">
      <c r="A142">
        <v>198</v>
      </c>
      <c r="B142">
        <v>0</v>
      </c>
      <c r="C142" t="s">
        <v>88</v>
      </c>
      <c r="D142" s="4">
        <v>161000</v>
      </c>
      <c r="E142" s="4">
        <v>61934</v>
      </c>
      <c r="F142" s="4">
        <v>-99066</v>
      </c>
      <c r="G142" s="6">
        <v>38.47</v>
      </c>
      <c r="H142" s="11">
        <f>SUBTOTAL(9,H143:H145)</f>
        <v>67539</v>
      </c>
      <c r="I142" s="11">
        <f>SUBTOTAL(9,I143:I145)</f>
        <v>161000</v>
      </c>
      <c r="J142" s="12">
        <f>SUBTOTAL(9,J143:J145)</f>
        <v>21000</v>
      </c>
    </row>
    <row r="143" spans="1:11">
      <c r="A143">
        <v>8611</v>
      </c>
      <c r="B143">
        <v>0</v>
      </c>
      <c r="C143" t="s">
        <v>89</v>
      </c>
      <c r="D143" s="4">
        <v>10000</v>
      </c>
      <c r="E143" s="4">
        <v>16035</v>
      </c>
      <c r="F143" s="4">
        <v>6035</v>
      </c>
      <c r="G143" s="6">
        <v>160.35</v>
      </c>
      <c r="H143" s="11">
        <f>ROUND(E143/0.917,0)</f>
        <v>17486</v>
      </c>
      <c r="I143" s="25">
        <v>10000</v>
      </c>
      <c r="J143" s="26">
        <v>10000</v>
      </c>
      <c r="K143" s="27"/>
    </row>
    <row r="144" spans="1:11">
      <c r="A144">
        <v>8612</v>
      </c>
      <c r="B144">
        <v>0</v>
      </c>
      <c r="C144" t="s">
        <v>90</v>
      </c>
      <c r="D144" s="4">
        <v>1000</v>
      </c>
      <c r="E144" s="4">
        <v>0</v>
      </c>
      <c r="F144" s="4">
        <v>-1000</v>
      </c>
      <c r="G144" s="6">
        <v>0</v>
      </c>
      <c r="H144" s="11">
        <f>ROUND(E144/0.917,0)</f>
        <v>0</v>
      </c>
      <c r="I144" s="25">
        <v>1000</v>
      </c>
      <c r="J144" s="26">
        <v>1000</v>
      </c>
      <c r="K144" s="27"/>
    </row>
    <row r="145" spans="1:11">
      <c r="A145">
        <v>8613</v>
      </c>
      <c r="B145">
        <v>0</v>
      </c>
      <c r="C145" t="s">
        <v>91</v>
      </c>
      <c r="D145" s="4">
        <v>150000</v>
      </c>
      <c r="E145" s="4">
        <v>45899</v>
      </c>
      <c r="F145" s="4">
        <v>-104101</v>
      </c>
      <c r="G145" s="6">
        <v>30.6</v>
      </c>
      <c r="H145" s="11">
        <f>ROUND(E145/0.917,0)</f>
        <v>50053</v>
      </c>
      <c r="I145" s="25">
        <v>150000</v>
      </c>
      <c r="J145" s="26">
        <v>10000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34011000</v>
      </c>
      <c r="E149" s="4">
        <v>31132274</v>
      </c>
      <c r="F149" s="4">
        <v>-2878726</v>
      </c>
      <c r="G149" s="6">
        <v>91.54</v>
      </c>
      <c r="H149" s="11">
        <f>SUBTOTAL(9,H3:H148)</f>
        <v>34000135</v>
      </c>
      <c r="I149" s="11">
        <f>SUBTOTAL(9,I3:I148)</f>
        <v>34211000</v>
      </c>
      <c r="J149" s="12">
        <f>SUBTOTAL(9,J3:J148)</f>
        <v>33301000</v>
      </c>
    </row>
    <row r="150" spans="1:11">
      <c r="A150">
        <v>128</v>
      </c>
      <c r="B150">
        <v>0</v>
      </c>
      <c r="C150" t="s">
        <v>96</v>
      </c>
      <c r="D150" s="4">
        <v>20880000</v>
      </c>
      <c r="E150" s="4">
        <v>17517499</v>
      </c>
      <c r="F150" s="4">
        <v>-3362501</v>
      </c>
      <c r="G150" s="6">
        <v>83.9</v>
      </c>
      <c r="H150" s="11">
        <f>SUBTOTAL(9,H151:H157)</f>
        <v>19103053</v>
      </c>
      <c r="I150" s="11">
        <f>SUBTOTAL(9,I151:I157)</f>
        <v>19480000</v>
      </c>
      <c r="J150" s="12">
        <f>SUBTOTAL(9,J151:J157)</f>
        <v>19674000</v>
      </c>
    </row>
    <row r="151" spans="1:11">
      <c r="A151">
        <v>7111</v>
      </c>
      <c r="B151">
        <v>0</v>
      </c>
      <c r="C151" t="s">
        <v>97</v>
      </c>
      <c r="D151" s="4">
        <v>0</v>
      </c>
      <c r="E151" s="4">
        <v>0</v>
      </c>
      <c r="F151" s="4">
        <v>0</v>
      </c>
      <c r="G151" s="6">
        <v>0</v>
      </c>
      <c r="H151" s="11">
        <f t="shared" ref="H151:H157" si="4">ROUND(E151/0.917,0)</f>
        <v>0</v>
      </c>
      <c r="I151" s="25">
        <v>0</v>
      </c>
      <c r="J151" s="26"/>
      <c r="K151" s="27"/>
    </row>
    <row r="152" spans="1:11">
      <c r="A152">
        <v>7112</v>
      </c>
      <c r="B152">
        <v>0</v>
      </c>
      <c r="C152" t="s">
        <v>98</v>
      </c>
      <c r="D152" s="4">
        <v>11500000</v>
      </c>
      <c r="E152" s="4">
        <v>9345842</v>
      </c>
      <c r="F152" s="4">
        <v>-2154158</v>
      </c>
      <c r="G152" s="6">
        <v>81.27</v>
      </c>
      <c r="H152" s="11">
        <f t="shared" si="4"/>
        <v>10191758</v>
      </c>
      <c r="I152" s="25">
        <v>10300000</v>
      </c>
      <c r="J152" s="26">
        <v>10403000</v>
      </c>
      <c r="K152" s="27" t="s">
        <v>256</v>
      </c>
    </row>
    <row r="153" spans="1:11">
      <c r="A153">
        <v>7113</v>
      </c>
      <c r="B153">
        <v>0</v>
      </c>
      <c r="C153" t="s">
        <v>99</v>
      </c>
      <c r="D153" s="4">
        <v>3500000</v>
      </c>
      <c r="E153" s="4">
        <v>2631608</v>
      </c>
      <c r="F153" s="4">
        <v>-868392</v>
      </c>
      <c r="G153" s="6">
        <v>75.19</v>
      </c>
      <c r="H153" s="11">
        <f t="shared" si="4"/>
        <v>2869802</v>
      </c>
      <c r="I153" s="25">
        <v>3200000</v>
      </c>
      <c r="J153" s="26">
        <v>3232000</v>
      </c>
      <c r="K153" s="27"/>
    </row>
    <row r="154" spans="1:11">
      <c r="A154">
        <v>7114</v>
      </c>
      <c r="B154">
        <v>0</v>
      </c>
      <c r="C154" t="s">
        <v>100</v>
      </c>
      <c r="D154" s="4">
        <v>2900000</v>
      </c>
      <c r="E154" s="4">
        <v>3341153</v>
      </c>
      <c r="F154" s="4">
        <v>441153</v>
      </c>
      <c r="G154" s="6">
        <v>115.21</v>
      </c>
      <c r="H154" s="11">
        <f t="shared" si="4"/>
        <v>3643569</v>
      </c>
      <c r="I154" s="25">
        <v>3600000</v>
      </c>
      <c r="J154" s="26">
        <v>3636000</v>
      </c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1">
        <f t="shared" si="4"/>
        <v>0</v>
      </c>
      <c r="I155" s="25"/>
      <c r="J155" s="26">
        <v>0</v>
      </c>
      <c r="K155" s="27"/>
    </row>
    <row r="156" spans="1:11">
      <c r="A156">
        <v>7116</v>
      </c>
      <c r="B156">
        <v>0</v>
      </c>
      <c r="C156" t="s">
        <v>102</v>
      </c>
      <c r="D156" s="4">
        <v>80000</v>
      </c>
      <c r="E156" s="4">
        <v>61150</v>
      </c>
      <c r="F156" s="4">
        <v>-18850</v>
      </c>
      <c r="G156" s="6">
        <v>76.44</v>
      </c>
      <c r="H156" s="11">
        <f t="shared" si="4"/>
        <v>66685</v>
      </c>
      <c r="I156" s="25">
        <v>80000</v>
      </c>
      <c r="J156" s="26">
        <v>80000</v>
      </c>
      <c r="K156" s="27"/>
    </row>
    <row r="157" spans="1:11">
      <c r="A157">
        <v>7117</v>
      </c>
      <c r="B157">
        <v>0</v>
      </c>
      <c r="C157" t="s">
        <v>103</v>
      </c>
      <c r="D157" s="4">
        <v>2900000</v>
      </c>
      <c r="E157" s="4">
        <v>2137746</v>
      </c>
      <c r="F157" s="4">
        <v>-762254</v>
      </c>
      <c r="G157" s="6">
        <v>73.72</v>
      </c>
      <c r="H157" s="11">
        <f t="shared" si="4"/>
        <v>2331239</v>
      </c>
      <c r="I157" s="25">
        <v>2300000</v>
      </c>
      <c r="J157" s="26">
        <v>2323000</v>
      </c>
      <c r="K157" s="27"/>
    </row>
    <row r="158" spans="1:11">
      <c r="A158">
        <v>129</v>
      </c>
      <c r="B158">
        <v>0</v>
      </c>
      <c r="C158" t="s">
        <v>104</v>
      </c>
      <c r="D158" s="4">
        <v>5581000</v>
      </c>
      <c r="E158" s="4">
        <v>5230113</v>
      </c>
      <c r="F158" s="4">
        <v>-350887</v>
      </c>
      <c r="G158" s="6">
        <v>93.71</v>
      </c>
      <c r="H158" s="11">
        <f>SUBTOTAL(9,H159:H182)</f>
        <v>5703505</v>
      </c>
      <c r="I158" s="11">
        <f>SUBTOTAL(9,I159:I182)</f>
        <v>5792000</v>
      </c>
      <c r="J158" s="12">
        <f>SUBTOTAL(9,J159:J182)</f>
        <v>5841000</v>
      </c>
    </row>
    <row r="159" spans="1:11">
      <c r="A159">
        <v>7211</v>
      </c>
      <c r="B159">
        <v>0</v>
      </c>
      <c r="C159" t="s">
        <v>105</v>
      </c>
      <c r="D159" s="4">
        <v>2000000</v>
      </c>
      <c r="E159" s="4">
        <v>1684171</v>
      </c>
      <c r="F159" s="4">
        <v>-315829</v>
      </c>
      <c r="G159" s="6">
        <v>84.21</v>
      </c>
      <c r="H159" s="11">
        <f t="shared" ref="H159:H167" si="5">ROUND(E159/0.917,0)</f>
        <v>1836610</v>
      </c>
      <c r="I159" s="25">
        <v>1900000</v>
      </c>
      <c r="J159" s="26">
        <v>2000000</v>
      </c>
      <c r="K159" s="27" t="s">
        <v>251</v>
      </c>
    </row>
    <row r="160" spans="1:11">
      <c r="A160">
        <v>7212</v>
      </c>
      <c r="B160">
        <v>0</v>
      </c>
      <c r="C160" t="s">
        <v>106</v>
      </c>
      <c r="D160" s="4">
        <v>460000</v>
      </c>
      <c r="E160" s="4">
        <v>430570</v>
      </c>
      <c r="F160" s="4">
        <v>-29430</v>
      </c>
      <c r="G160" s="6">
        <v>93.6</v>
      </c>
      <c r="H160" s="11">
        <f t="shared" si="5"/>
        <v>469542</v>
      </c>
      <c r="I160" s="25">
        <v>460000</v>
      </c>
      <c r="J160" s="26">
        <v>460000</v>
      </c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1">
        <f t="shared" si="5"/>
        <v>0</v>
      </c>
      <c r="I161" s="25">
        <v>0</v>
      </c>
      <c r="J161" s="26">
        <v>0</v>
      </c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1">
        <f t="shared" si="5"/>
        <v>0</v>
      </c>
      <c r="I162" s="25">
        <v>0</v>
      </c>
      <c r="J162" s="26">
        <v>0</v>
      </c>
      <c r="K162" s="27"/>
    </row>
    <row r="163" spans="1:11">
      <c r="A163">
        <v>7215</v>
      </c>
      <c r="B163">
        <v>0</v>
      </c>
      <c r="C163" t="s">
        <v>109</v>
      </c>
      <c r="D163" s="4">
        <v>110000</v>
      </c>
      <c r="E163" s="4">
        <v>120565</v>
      </c>
      <c r="F163" s="4">
        <v>10565</v>
      </c>
      <c r="G163" s="6">
        <v>109.6</v>
      </c>
      <c r="H163" s="11">
        <f t="shared" si="5"/>
        <v>131478</v>
      </c>
      <c r="I163" s="25">
        <v>110000</v>
      </c>
      <c r="J163" s="26">
        <v>110000</v>
      </c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930</v>
      </c>
      <c r="F164" s="4">
        <v>930</v>
      </c>
      <c r="G164" s="6">
        <v>0</v>
      </c>
      <c r="H164" s="11">
        <f t="shared" si="5"/>
        <v>1014</v>
      </c>
      <c r="I164" s="25">
        <v>1000</v>
      </c>
      <c r="J164" s="26">
        <v>0</v>
      </c>
      <c r="K164" s="27"/>
    </row>
    <row r="165" spans="1:11">
      <c r="A165">
        <v>7217</v>
      </c>
      <c r="B165">
        <v>0</v>
      </c>
      <c r="C165" t="s">
        <v>111</v>
      </c>
      <c r="D165" s="4">
        <v>10000</v>
      </c>
      <c r="E165" s="4">
        <v>82</v>
      </c>
      <c r="F165" s="4">
        <v>-9918</v>
      </c>
      <c r="G165" s="6">
        <v>0.82</v>
      </c>
      <c r="H165" s="11">
        <f t="shared" si="5"/>
        <v>89</v>
      </c>
      <c r="I165" s="25">
        <v>10000</v>
      </c>
      <c r="J165" s="26">
        <v>10000</v>
      </c>
      <c r="K165" s="27"/>
    </row>
    <row r="166" spans="1:11">
      <c r="A166">
        <v>7218</v>
      </c>
      <c r="B166">
        <v>0</v>
      </c>
      <c r="C166" t="s">
        <v>112</v>
      </c>
      <c r="D166" s="4">
        <v>30000</v>
      </c>
      <c r="E166" s="4">
        <v>29899</v>
      </c>
      <c r="F166" s="4">
        <v>-101</v>
      </c>
      <c r="G166" s="6">
        <v>99.66</v>
      </c>
      <c r="H166" s="11">
        <f t="shared" si="5"/>
        <v>32605</v>
      </c>
      <c r="I166" s="25">
        <v>30000</v>
      </c>
      <c r="J166" s="26">
        <v>30000</v>
      </c>
      <c r="K166" s="27"/>
    </row>
    <row r="167" spans="1:11">
      <c r="A167">
        <v>7219</v>
      </c>
      <c r="B167">
        <v>0</v>
      </c>
      <c r="C167" t="s">
        <v>113</v>
      </c>
      <c r="D167" s="4">
        <v>30000</v>
      </c>
      <c r="E167" s="4">
        <v>13685</v>
      </c>
      <c r="F167" s="4">
        <v>-16315</v>
      </c>
      <c r="G167" s="6">
        <v>45.62</v>
      </c>
      <c r="H167" s="11">
        <f t="shared" si="5"/>
        <v>14924</v>
      </c>
      <c r="I167" s="25">
        <v>30000</v>
      </c>
      <c r="J167" s="26">
        <v>30000</v>
      </c>
      <c r="K167" s="27"/>
    </row>
    <row r="168" spans="1:11">
      <c r="A168">
        <v>7223</v>
      </c>
      <c r="B168">
        <v>0</v>
      </c>
      <c r="C168" t="s">
        <v>114</v>
      </c>
      <c r="D168" s="4">
        <v>2190000</v>
      </c>
      <c r="E168" s="4">
        <v>2103427</v>
      </c>
      <c r="F168" s="4">
        <v>-86573</v>
      </c>
      <c r="G168" s="6">
        <v>96.05</v>
      </c>
      <c r="H168" s="11">
        <f>SUBTOTAL(9,H169:H172)</f>
        <v>2293814</v>
      </c>
      <c r="I168" s="11">
        <f>SUBTOTAL(9,I169:I172)</f>
        <v>2310000</v>
      </c>
      <c r="J168" s="12">
        <f>SUBTOTAL(9,J169:J172)</f>
        <v>2660000</v>
      </c>
    </row>
    <row r="169" spans="1:11">
      <c r="A169">
        <v>7223</v>
      </c>
      <c r="B169">
        <v>1</v>
      </c>
      <c r="C169" t="s">
        <v>115</v>
      </c>
      <c r="D169" s="4">
        <v>980000</v>
      </c>
      <c r="E169" s="4">
        <v>974006</v>
      </c>
      <c r="F169" s="4">
        <v>-5994</v>
      </c>
      <c r="G169" s="6">
        <v>99.39</v>
      </c>
      <c r="H169" s="11">
        <f>ROUND(E169/0.917,0)</f>
        <v>1062166</v>
      </c>
      <c r="I169" s="25">
        <v>1100000</v>
      </c>
      <c r="J169" s="26">
        <v>1100000</v>
      </c>
      <c r="K169" s="27"/>
    </row>
    <row r="170" spans="1:11">
      <c r="A170">
        <v>7223</v>
      </c>
      <c r="B170">
        <v>2</v>
      </c>
      <c r="C170" t="s">
        <v>116</v>
      </c>
      <c r="D170" s="4">
        <v>250000</v>
      </c>
      <c r="E170" s="4">
        <v>232729</v>
      </c>
      <c r="F170" s="4">
        <v>-17271</v>
      </c>
      <c r="G170" s="6">
        <v>93.09</v>
      </c>
      <c r="H170" s="11">
        <f>ROUND(E170/0.917,0)</f>
        <v>253794</v>
      </c>
      <c r="I170" s="25">
        <v>250000</v>
      </c>
      <c r="J170" s="26">
        <v>600000</v>
      </c>
      <c r="K170" s="27"/>
    </row>
    <row r="171" spans="1:11">
      <c r="A171">
        <v>7223</v>
      </c>
      <c r="B171">
        <v>3</v>
      </c>
      <c r="C171" t="s">
        <v>117</v>
      </c>
      <c r="D171" s="4">
        <v>500000</v>
      </c>
      <c r="E171" s="4">
        <v>464387</v>
      </c>
      <c r="F171" s="4">
        <v>-35613</v>
      </c>
      <c r="G171" s="6">
        <v>92.88</v>
      </c>
      <c r="H171" s="11">
        <f>ROUND(E171/0.917,0)</f>
        <v>506420</v>
      </c>
      <c r="I171" s="25">
        <v>500000</v>
      </c>
      <c r="J171" s="26">
        <v>500000</v>
      </c>
      <c r="K171" s="27"/>
    </row>
    <row r="172" spans="1:11">
      <c r="A172">
        <v>7223</v>
      </c>
      <c r="B172">
        <v>4</v>
      </c>
      <c r="C172" t="s">
        <v>118</v>
      </c>
      <c r="D172" s="4">
        <v>460000</v>
      </c>
      <c r="E172" s="4">
        <v>432305</v>
      </c>
      <c r="F172" s="4">
        <v>-27695</v>
      </c>
      <c r="G172" s="6">
        <v>93.98</v>
      </c>
      <c r="H172" s="11">
        <f>ROUND(E172/0.917,0)</f>
        <v>471434</v>
      </c>
      <c r="I172" s="25">
        <v>460000</v>
      </c>
      <c r="J172" s="26">
        <v>460000</v>
      </c>
      <c r="K172" s="27"/>
    </row>
    <row r="173" spans="1:11">
      <c r="A173">
        <v>7224</v>
      </c>
      <c r="B173">
        <v>0</v>
      </c>
      <c r="C173" t="s">
        <v>119</v>
      </c>
      <c r="D173" s="4">
        <v>310000</v>
      </c>
      <c r="E173" s="4">
        <v>356918</v>
      </c>
      <c r="F173" s="4">
        <v>46918</v>
      </c>
      <c r="G173" s="6">
        <v>115.13</v>
      </c>
      <c r="H173" s="11">
        <f>SUBTOTAL(9,H174)</f>
        <v>389224</v>
      </c>
      <c r="I173" s="11">
        <f>SUBTOTAL(9,I174)</f>
        <v>400000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310000</v>
      </c>
      <c r="E174" s="4">
        <v>356918</v>
      </c>
      <c r="F174" s="4">
        <v>46918</v>
      </c>
      <c r="G174" s="6">
        <v>115.13</v>
      </c>
      <c r="H174" s="11">
        <f>ROUND(E174/0.917,0)</f>
        <v>389224</v>
      </c>
      <c r="I174" s="25">
        <v>400000</v>
      </c>
      <c r="J174" s="26">
        <v>0</v>
      </c>
      <c r="K174" s="27"/>
    </row>
    <row r="175" spans="1:11">
      <c r="A175">
        <v>7225</v>
      </c>
      <c r="B175">
        <v>0</v>
      </c>
      <c r="C175" t="s">
        <v>121</v>
      </c>
      <c r="D175" s="4">
        <v>200000</v>
      </c>
      <c r="E175" s="4">
        <v>238378</v>
      </c>
      <c r="F175" s="4">
        <v>38378</v>
      </c>
      <c r="G175" s="6">
        <v>119.19</v>
      </c>
      <c r="H175" s="11">
        <f>ROUND(E175/0.917,0)</f>
        <v>259954</v>
      </c>
      <c r="I175" s="25">
        <v>300000</v>
      </c>
      <c r="J175" s="26">
        <v>300000</v>
      </c>
      <c r="K175" s="27"/>
    </row>
    <row r="176" spans="1:11">
      <c r="A176">
        <v>7226</v>
      </c>
      <c r="B176">
        <v>0</v>
      </c>
      <c r="C176" t="s">
        <v>122</v>
      </c>
      <c r="D176" s="4">
        <v>120000</v>
      </c>
      <c r="E176" s="4">
        <v>135967</v>
      </c>
      <c r="F176" s="4">
        <v>15967</v>
      </c>
      <c r="G176" s="6">
        <v>113.31</v>
      </c>
      <c r="H176" s="11">
        <f>ROUND(E176/0.917,0)</f>
        <v>148274</v>
      </c>
      <c r="I176" s="25">
        <v>120000</v>
      </c>
      <c r="J176" s="26">
        <v>120000</v>
      </c>
      <c r="K176" s="27"/>
    </row>
    <row r="177" spans="1:11">
      <c r="A177">
        <v>7231</v>
      </c>
      <c r="B177">
        <v>0</v>
      </c>
      <c r="C177" t="s">
        <v>123</v>
      </c>
      <c r="D177" s="4">
        <v>121000</v>
      </c>
      <c r="E177" s="4">
        <v>115521</v>
      </c>
      <c r="F177" s="4">
        <v>-5479</v>
      </c>
      <c r="G177" s="6">
        <v>95.47</v>
      </c>
      <c r="H177" s="11">
        <f>SUBTOTAL(9,H178:H179)</f>
        <v>125977</v>
      </c>
      <c r="I177" s="11">
        <f>SUBTOTAL(9,I178:I179)</f>
        <v>121000</v>
      </c>
      <c r="J177" s="12">
        <f>SUBTOTAL(9,J178:J179)</f>
        <v>121000</v>
      </c>
    </row>
    <row r="178" spans="1:11">
      <c r="A178">
        <v>7231</v>
      </c>
      <c r="B178">
        <v>1</v>
      </c>
      <c r="C178" t="s">
        <v>124</v>
      </c>
      <c r="D178" s="4">
        <v>120000</v>
      </c>
      <c r="E178" s="4">
        <v>115521</v>
      </c>
      <c r="F178" s="4">
        <v>-4479</v>
      </c>
      <c r="G178" s="6">
        <v>96.27</v>
      </c>
      <c r="H178" s="11">
        <f>ROUND(E178/0.917,0)</f>
        <v>125977</v>
      </c>
      <c r="I178" s="25">
        <v>120000</v>
      </c>
      <c r="J178" s="26">
        <v>120000</v>
      </c>
      <c r="K178" s="27"/>
    </row>
    <row r="179" spans="1:11">
      <c r="A179">
        <v>7231</v>
      </c>
      <c r="B179">
        <v>2</v>
      </c>
      <c r="C179" t="s">
        <v>125</v>
      </c>
      <c r="D179" s="4">
        <v>1000</v>
      </c>
      <c r="E179" s="4">
        <v>0</v>
      </c>
      <c r="F179" s="4">
        <v>-1000</v>
      </c>
      <c r="G179" s="6">
        <v>0</v>
      </c>
      <c r="H179" s="11">
        <f>ROUND(E179/0.917,0)</f>
        <v>0</v>
      </c>
      <c r="I179" s="25">
        <v>1000</v>
      </c>
      <c r="J179" s="26">
        <v>1000</v>
      </c>
      <c r="K179" s="27" t="s">
        <v>277</v>
      </c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1">
        <f>ROUND(E182/0.917,0)</f>
        <v>0</v>
      </c>
      <c r="I182" s="25">
        <v>0</v>
      </c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3816000</v>
      </c>
      <c r="E183" s="4">
        <v>3343095</v>
      </c>
      <c r="F183" s="4">
        <v>-472905</v>
      </c>
      <c r="G183" s="6">
        <v>87.61</v>
      </c>
      <c r="H183" s="11">
        <f>SUBTOTAL(9,H184:H210)</f>
        <v>3645686</v>
      </c>
      <c r="I183" s="11">
        <f>SUBTOTAL(9,I184:I210)</f>
        <v>3836000</v>
      </c>
      <c r="J183" s="12">
        <f>SUBTOTAL(9,J184:J210)</f>
        <v>3841000</v>
      </c>
    </row>
    <row r="184" spans="1:11">
      <c r="A184">
        <v>7311</v>
      </c>
      <c r="B184">
        <v>0</v>
      </c>
      <c r="C184" t="s">
        <v>130</v>
      </c>
      <c r="D184" s="4">
        <v>50000</v>
      </c>
      <c r="E184" s="4">
        <v>59342</v>
      </c>
      <c r="F184" s="4">
        <v>9342</v>
      </c>
      <c r="G184" s="6">
        <v>118.68</v>
      </c>
      <c r="H184" s="11">
        <f t="shared" ref="H184:H189" si="6">ROUND(E184/0.917,0)</f>
        <v>64713</v>
      </c>
      <c r="I184" s="25">
        <v>80000</v>
      </c>
      <c r="J184" s="26">
        <v>80000</v>
      </c>
      <c r="K184" s="27"/>
    </row>
    <row r="185" spans="1:11">
      <c r="A185">
        <v>7312</v>
      </c>
      <c r="B185">
        <v>0</v>
      </c>
      <c r="C185" t="s">
        <v>131</v>
      </c>
      <c r="D185" s="4">
        <v>20000</v>
      </c>
      <c r="E185" s="4">
        <v>11372</v>
      </c>
      <c r="F185" s="4">
        <v>-8628</v>
      </c>
      <c r="G185" s="6">
        <v>56.86</v>
      </c>
      <c r="H185" s="11">
        <f t="shared" si="6"/>
        <v>12401</v>
      </c>
      <c r="I185" s="25">
        <v>10000</v>
      </c>
      <c r="J185" s="26">
        <v>10000</v>
      </c>
      <c r="K185" s="27"/>
    </row>
    <row r="186" spans="1:11">
      <c r="A186">
        <v>7313</v>
      </c>
      <c r="B186">
        <v>0</v>
      </c>
      <c r="C186" t="s">
        <v>132</v>
      </c>
      <c r="D186" s="4">
        <v>5000</v>
      </c>
      <c r="E186" s="4">
        <v>0</v>
      </c>
      <c r="F186" s="4">
        <v>-5000</v>
      </c>
      <c r="G186" s="6">
        <v>0</v>
      </c>
      <c r="H186" s="11">
        <f t="shared" si="6"/>
        <v>0</v>
      </c>
      <c r="I186" s="25">
        <v>5000</v>
      </c>
      <c r="J186" s="26">
        <v>5000</v>
      </c>
      <c r="K186" s="27"/>
    </row>
    <row r="187" spans="1:11">
      <c r="A187">
        <v>7314</v>
      </c>
      <c r="B187">
        <v>0</v>
      </c>
      <c r="C187" t="s">
        <v>133</v>
      </c>
      <c r="D187" s="4">
        <v>100000</v>
      </c>
      <c r="E187" s="4">
        <v>58182</v>
      </c>
      <c r="F187" s="4">
        <v>-41818</v>
      </c>
      <c r="G187" s="6">
        <v>58.18</v>
      </c>
      <c r="H187" s="11">
        <f t="shared" si="6"/>
        <v>63448</v>
      </c>
      <c r="I187" s="25">
        <v>100000</v>
      </c>
      <c r="J187" s="26">
        <v>100000</v>
      </c>
      <c r="K187" s="27"/>
    </row>
    <row r="188" spans="1:11">
      <c r="A188">
        <v>7315</v>
      </c>
      <c r="B188">
        <v>0</v>
      </c>
      <c r="C188" t="s">
        <v>134</v>
      </c>
      <c r="D188" s="4">
        <v>60000</v>
      </c>
      <c r="E188" s="4">
        <v>70427</v>
      </c>
      <c r="F188" s="4">
        <v>10427</v>
      </c>
      <c r="G188" s="6">
        <v>117.38</v>
      </c>
      <c r="H188" s="11">
        <f t="shared" si="6"/>
        <v>76802</v>
      </c>
      <c r="I188" s="25">
        <v>60000</v>
      </c>
      <c r="J188" s="26">
        <v>60000</v>
      </c>
      <c r="K188" s="27"/>
    </row>
    <row r="189" spans="1:11">
      <c r="A189">
        <v>7316</v>
      </c>
      <c r="B189">
        <v>0</v>
      </c>
      <c r="C189" t="s">
        <v>135</v>
      </c>
      <c r="D189" s="4">
        <v>100000</v>
      </c>
      <c r="E189" s="4">
        <v>92675</v>
      </c>
      <c r="F189" s="4">
        <v>-7325</v>
      </c>
      <c r="G189" s="6">
        <v>92.68</v>
      </c>
      <c r="H189" s="11">
        <f t="shared" si="6"/>
        <v>101063</v>
      </c>
      <c r="I189" s="25">
        <v>100000</v>
      </c>
      <c r="J189" s="26">
        <v>100000</v>
      </c>
      <c r="K189" s="27"/>
    </row>
    <row r="190" spans="1:11">
      <c r="A190">
        <v>7317</v>
      </c>
      <c r="B190">
        <v>0</v>
      </c>
      <c r="C190" t="s">
        <v>114</v>
      </c>
      <c r="D190" s="4">
        <v>80000</v>
      </c>
      <c r="E190" s="4">
        <v>75836</v>
      </c>
      <c r="F190" s="4">
        <v>-4164</v>
      </c>
      <c r="G190" s="6">
        <v>94.8</v>
      </c>
      <c r="H190" s="11">
        <f>SUBTOTAL(9,H191:H192)</f>
        <v>82700</v>
      </c>
      <c r="I190" s="11">
        <f>SUBTOTAL(9,I191:I192)</f>
        <v>80000</v>
      </c>
      <c r="J190" s="12">
        <f>SUBTOTAL(9,J191:J192)</f>
        <v>80000</v>
      </c>
    </row>
    <row r="191" spans="1:11">
      <c r="A191">
        <v>7317</v>
      </c>
      <c r="B191">
        <v>1</v>
      </c>
      <c r="C191" t="s">
        <v>115</v>
      </c>
      <c r="D191" s="4">
        <v>50000</v>
      </c>
      <c r="E191" s="4">
        <v>51393</v>
      </c>
      <c r="F191" s="4">
        <v>1393</v>
      </c>
      <c r="G191" s="6">
        <v>102.79</v>
      </c>
      <c r="H191" s="11">
        <f>ROUND(E191/0.917,0)</f>
        <v>56045</v>
      </c>
      <c r="I191" s="25">
        <v>50000</v>
      </c>
      <c r="J191" s="26">
        <v>50000</v>
      </c>
      <c r="K191" s="27"/>
    </row>
    <row r="192" spans="1:11">
      <c r="A192">
        <v>7317</v>
      </c>
      <c r="B192">
        <v>2</v>
      </c>
      <c r="C192" t="s">
        <v>117</v>
      </c>
      <c r="D192" s="4">
        <v>30000</v>
      </c>
      <c r="E192" s="4">
        <v>24443</v>
      </c>
      <c r="F192" s="4">
        <v>-5557</v>
      </c>
      <c r="G192" s="6">
        <v>81.48</v>
      </c>
      <c r="H192" s="11">
        <f>ROUND(E192/0.917,0)</f>
        <v>26655</v>
      </c>
      <c r="I192" s="25">
        <v>30000</v>
      </c>
      <c r="J192" s="26">
        <v>30000</v>
      </c>
      <c r="K192" s="27"/>
    </row>
    <row r="193" spans="1:11">
      <c r="A193">
        <v>7318</v>
      </c>
      <c r="B193">
        <v>0</v>
      </c>
      <c r="C193" t="s">
        <v>119</v>
      </c>
      <c r="D193" s="4">
        <v>10000</v>
      </c>
      <c r="E193" s="4">
        <v>6081</v>
      </c>
      <c r="F193" s="4">
        <v>-3919</v>
      </c>
      <c r="G193" s="6">
        <v>60.81</v>
      </c>
      <c r="H193" s="11">
        <f>SUBTOTAL(9,H194:H195)</f>
        <v>6631</v>
      </c>
      <c r="I193" s="11">
        <f>SUBTOTAL(9,I194:I195)</f>
        <v>10000</v>
      </c>
      <c r="J193" s="12">
        <f>SUBTOTAL(9,J194:J195)</f>
        <v>10000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1">
        <f t="shared" ref="H194:H210" si="7">ROUND(E194/0.917,0)</f>
        <v>0</v>
      </c>
      <c r="I194" s="25">
        <v>0</v>
      </c>
      <c r="J194" s="26">
        <v>0</v>
      </c>
      <c r="K194" s="27"/>
    </row>
    <row r="195" spans="1:11">
      <c r="A195">
        <v>7318</v>
      </c>
      <c r="B195">
        <v>2</v>
      </c>
      <c r="C195" t="s">
        <v>136</v>
      </c>
      <c r="D195" s="4">
        <v>10000</v>
      </c>
      <c r="E195" s="4">
        <v>6081</v>
      </c>
      <c r="F195" s="4">
        <v>-3919</v>
      </c>
      <c r="G195" s="6">
        <v>60.81</v>
      </c>
      <c r="H195" s="11">
        <f t="shared" si="7"/>
        <v>6631</v>
      </c>
      <c r="I195" s="25">
        <v>10000</v>
      </c>
      <c r="J195" s="26">
        <v>10000</v>
      </c>
      <c r="K195" s="27"/>
    </row>
    <row r="196" spans="1:11">
      <c r="A196">
        <v>7319</v>
      </c>
      <c r="B196">
        <v>0</v>
      </c>
      <c r="C196" t="s">
        <v>137</v>
      </c>
      <c r="D196" s="4">
        <v>300000</v>
      </c>
      <c r="E196" s="4">
        <v>247700</v>
      </c>
      <c r="F196" s="4">
        <v>-52300</v>
      </c>
      <c r="G196" s="6">
        <v>82.57</v>
      </c>
      <c r="H196" s="11">
        <f t="shared" si="7"/>
        <v>270120</v>
      </c>
      <c r="I196" s="25">
        <v>300000</v>
      </c>
      <c r="J196" s="26">
        <v>260000</v>
      </c>
      <c r="K196" s="27"/>
    </row>
    <row r="197" spans="1:11">
      <c r="A197">
        <v>7321</v>
      </c>
      <c r="B197">
        <v>0</v>
      </c>
      <c r="C197" t="s">
        <v>138</v>
      </c>
      <c r="D197" s="4">
        <v>45000</v>
      </c>
      <c r="E197" s="4">
        <v>48450</v>
      </c>
      <c r="F197" s="4">
        <v>3450</v>
      </c>
      <c r="G197" s="6">
        <v>107.67</v>
      </c>
      <c r="H197" s="11">
        <f t="shared" si="7"/>
        <v>52835</v>
      </c>
      <c r="I197" s="25">
        <v>45000</v>
      </c>
      <c r="J197" s="26">
        <v>45000</v>
      </c>
      <c r="K197" s="27"/>
    </row>
    <row r="198" spans="1:11">
      <c r="A198">
        <v>7322</v>
      </c>
      <c r="B198">
        <v>0</v>
      </c>
      <c r="C198" t="s">
        <v>139</v>
      </c>
      <c r="D198" s="4">
        <v>1000</v>
      </c>
      <c r="E198" s="4">
        <v>459</v>
      </c>
      <c r="F198" s="4">
        <v>-541</v>
      </c>
      <c r="G198" s="6">
        <v>45.9</v>
      </c>
      <c r="H198" s="11">
        <f t="shared" si="7"/>
        <v>501</v>
      </c>
      <c r="I198" s="25">
        <v>1000</v>
      </c>
      <c r="J198" s="26">
        <v>1000</v>
      </c>
      <c r="K198" s="27"/>
    </row>
    <row r="199" spans="1:11">
      <c r="A199">
        <v>7323</v>
      </c>
      <c r="B199">
        <v>0</v>
      </c>
      <c r="C199" t="s">
        <v>140</v>
      </c>
      <c r="D199" s="4">
        <v>10000</v>
      </c>
      <c r="E199" s="4">
        <v>3373</v>
      </c>
      <c r="F199" s="4">
        <v>-6627</v>
      </c>
      <c r="G199" s="6">
        <v>33.729999999999997</v>
      </c>
      <c r="H199" s="11">
        <f t="shared" si="7"/>
        <v>3678</v>
      </c>
      <c r="I199" s="25">
        <v>10000</v>
      </c>
      <c r="J199" s="26">
        <v>10000</v>
      </c>
      <c r="K199" s="27"/>
    </row>
    <row r="200" spans="1:11">
      <c r="A200">
        <v>7324</v>
      </c>
      <c r="B200">
        <v>0</v>
      </c>
      <c r="C200" t="s">
        <v>141</v>
      </c>
      <c r="D200" s="4">
        <v>2000000</v>
      </c>
      <c r="E200" s="4">
        <v>1845457</v>
      </c>
      <c r="F200" s="4">
        <v>-154543</v>
      </c>
      <c r="G200" s="6">
        <v>92.27</v>
      </c>
      <c r="H200" s="11">
        <f t="shared" si="7"/>
        <v>2012494</v>
      </c>
      <c r="I200" s="25">
        <v>2000000</v>
      </c>
      <c r="J200" s="26">
        <v>2050000</v>
      </c>
      <c r="K200" s="27" t="s">
        <v>287</v>
      </c>
    </row>
    <row r="201" spans="1:11">
      <c r="A201">
        <v>7325</v>
      </c>
      <c r="B201">
        <v>0</v>
      </c>
      <c r="C201" t="s">
        <v>142</v>
      </c>
      <c r="D201" s="4">
        <v>35000</v>
      </c>
      <c r="E201" s="4">
        <v>30869</v>
      </c>
      <c r="F201" s="4">
        <v>-4131</v>
      </c>
      <c r="G201" s="6">
        <v>88.2</v>
      </c>
      <c r="H201" s="11">
        <f t="shared" si="7"/>
        <v>33663</v>
      </c>
      <c r="I201" s="25">
        <v>35000</v>
      </c>
      <c r="J201" s="26">
        <v>35000</v>
      </c>
      <c r="K201" s="27"/>
    </row>
    <row r="202" spans="1:11">
      <c r="A202">
        <v>7326</v>
      </c>
      <c r="B202">
        <v>0</v>
      </c>
      <c r="C202" t="s">
        <v>143</v>
      </c>
      <c r="D202" s="4">
        <v>50000</v>
      </c>
      <c r="E202" s="4">
        <v>20717</v>
      </c>
      <c r="F202" s="4">
        <v>-29283</v>
      </c>
      <c r="G202" s="6">
        <v>41.43</v>
      </c>
      <c r="H202" s="11">
        <f t="shared" si="7"/>
        <v>22592</v>
      </c>
      <c r="I202" s="25">
        <v>50000</v>
      </c>
      <c r="J202" s="26">
        <v>50000</v>
      </c>
      <c r="K202" s="27"/>
    </row>
    <row r="203" spans="1:11">
      <c r="A203">
        <v>7327</v>
      </c>
      <c r="B203">
        <v>0</v>
      </c>
      <c r="C203" t="s">
        <v>122</v>
      </c>
      <c r="D203" s="4">
        <v>450000</v>
      </c>
      <c r="E203" s="4">
        <v>340274</v>
      </c>
      <c r="F203" s="4">
        <v>-109726</v>
      </c>
      <c r="G203" s="6">
        <v>75.62</v>
      </c>
      <c r="H203" s="11">
        <f t="shared" si="7"/>
        <v>371073</v>
      </c>
      <c r="I203" s="25">
        <v>450000</v>
      </c>
      <c r="J203" s="26">
        <v>450000</v>
      </c>
      <c r="K203" s="27"/>
    </row>
    <row r="204" spans="1:11">
      <c r="A204">
        <v>7328</v>
      </c>
      <c r="B204">
        <v>0</v>
      </c>
      <c r="C204" t="s">
        <v>144</v>
      </c>
      <c r="D204" s="4">
        <v>10000</v>
      </c>
      <c r="E204" s="4">
        <v>0</v>
      </c>
      <c r="F204" s="4">
        <v>-10000</v>
      </c>
      <c r="G204" s="6">
        <v>0</v>
      </c>
      <c r="H204" s="11">
        <f t="shared" si="7"/>
        <v>0</v>
      </c>
      <c r="I204" s="25">
        <v>10000</v>
      </c>
      <c r="J204" s="26">
        <v>10000</v>
      </c>
      <c r="K204" s="27"/>
    </row>
    <row r="205" spans="1:11">
      <c r="A205">
        <v>7329</v>
      </c>
      <c r="B205">
        <v>0</v>
      </c>
      <c r="C205" t="s">
        <v>145</v>
      </c>
      <c r="D205" s="4">
        <v>10000</v>
      </c>
      <c r="E205" s="4">
        <v>0</v>
      </c>
      <c r="F205" s="4">
        <v>-10000</v>
      </c>
      <c r="G205" s="6">
        <v>0</v>
      </c>
      <c r="H205" s="11">
        <f t="shared" si="7"/>
        <v>0</v>
      </c>
      <c r="I205" s="25">
        <v>10000</v>
      </c>
      <c r="J205" s="26">
        <v>5000</v>
      </c>
      <c r="K205" s="27"/>
    </row>
    <row r="206" spans="1:11">
      <c r="A206">
        <v>7331</v>
      </c>
      <c r="B206">
        <v>0</v>
      </c>
      <c r="C206" t="s">
        <v>146</v>
      </c>
      <c r="D206" s="4">
        <v>450000</v>
      </c>
      <c r="E206" s="4">
        <v>403511</v>
      </c>
      <c r="F206" s="4">
        <v>-46489</v>
      </c>
      <c r="G206" s="6">
        <v>89.67</v>
      </c>
      <c r="H206" s="11">
        <f t="shared" si="7"/>
        <v>440034</v>
      </c>
      <c r="I206" s="25">
        <v>450000</v>
      </c>
      <c r="J206" s="26">
        <v>450000</v>
      </c>
      <c r="K206" s="27"/>
    </row>
    <row r="207" spans="1:11">
      <c r="A207">
        <v>7332</v>
      </c>
      <c r="B207">
        <v>0</v>
      </c>
      <c r="C207" t="s">
        <v>147</v>
      </c>
      <c r="D207" s="4">
        <v>10000</v>
      </c>
      <c r="E207" s="4">
        <v>18108</v>
      </c>
      <c r="F207" s="4">
        <v>8108</v>
      </c>
      <c r="G207" s="6">
        <v>181.08</v>
      </c>
      <c r="H207" s="11">
        <f t="shared" si="7"/>
        <v>19747</v>
      </c>
      <c r="I207" s="25">
        <v>10000</v>
      </c>
      <c r="J207" s="26">
        <v>10000</v>
      </c>
      <c r="K207" s="27"/>
    </row>
    <row r="208" spans="1:11">
      <c r="A208">
        <v>7333</v>
      </c>
      <c r="B208">
        <v>0</v>
      </c>
      <c r="C208" t="s">
        <v>148</v>
      </c>
      <c r="D208" s="4">
        <v>20000</v>
      </c>
      <c r="E208" s="4">
        <v>10262</v>
      </c>
      <c r="F208" s="4">
        <v>-9738</v>
      </c>
      <c r="G208" s="6">
        <v>51.31</v>
      </c>
      <c r="H208" s="11">
        <f t="shared" si="7"/>
        <v>11191</v>
      </c>
      <c r="I208" s="25">
        <v>20000</v>
      </c>
      <c r="J208" s="26">
        <v>20000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1">
        <f t="shared" si="7"/>
        <v>0</v>
      </c>
      <c r="I209" s="25"/>
      <c r="J209" s="26">
        <v>0</v>
      </c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1">
        <f t="shared" si="7"/>
        <v>0</v>
      </c>
      <c r="I210" s="25"/>
      <c r="J210" s="26">
        <v>0</v>
      </c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106000</v>
      </c>
      <c r="E218" s="4">
        <v>101170</v>
      </c>
      <c r="F218" s="4">
        <v>-4830</v>
      </c>
      <c r="G218" s="6">
        <v>95.44</v>
      </c>
      <c r="H218" s="11">
        <f>SUBTOTAL(9,H219)</f>
        <v>110327</v>
      </c>
      <c r="I218" s="11">
        <f>SUBTOTAL(9,I219)</f>
        <v>106000</v>
      </c>
      <c r="J218" s="12">
        <f>SUBTOTAL(9,J219)</f>
        <v>70000</v>
      </c>
    </row>
    <row r="219" spans="1:11">
      <c r="A219">
        <v>7441</v>
      </c>
      <c r="B219">
        <v>0</v>
      </c>
      <c r="C219" t="s">
        <v>154</v>
      </c>
      <c r="D219" s="4">
        <v>106000</v>
      </c>
      <c r="E219" s="4">
        <v>101170</v>
      </c>
      <c r="F219" s="4">
        <v>-4830</v>
      </c>
      <c r="G219" s="6">
        <v>95.44</v>
      </c>
      <c r="H219" s="11">
        <f>ROUND(E219/0.917,0)</f>
        <v>110327</v>
      </c>
      <c r="I219" s="25">
        <v>106000</v>
      </c>
      <c r="J219" s="26">
        <v>70000</v>
      </c>
      <c r="K219" s="27" t="s">
        <v>283</v>
      </c>
    </row>
    <row r="220" spans="1:11">
      <c r="A220">
        <v>135</v>
      </c>
      <c r="B220">
        <v>0</v>
      </c>
      <c r="C220" t="s">
        <v>155</v>
      </c>
      <c r="D220" s="4">
        <v>40000</v>
      </c>
      <c r="E220" s="4">
        <v>40008</v>
      </c>
      <c r="F220" s="4">
        <v>8</v>
      </c>
      <c r="G220" s="6">
        <v>100.02</v>
      </c>
      <c r="H220" s="11">
        <f>SUBTOTAL(9,H221:H222)</f>
        <v>43629</v>
      </c>
      <c r="I220" s="11">
        <f>SUBTOTAL(9,I221:I222)</f>
        <v>40000</v>
      </c>
      <c r="J220" s="12">
        <f>SUBTOTAL(9,J221:J222)</f>
        <v>40000</v>
      </c>
    </row>
    <row r="221" spans="1:11">
      <c r="A221">
        <v>7451</v>
      </c>
      <c r="B221">
        <v>0</v>
      </c>
      <c r="C221" t="s">
        <v>156</v>
      </c>
      <c r="D221" s="4">
        <v>40000</v>
      </c>
      <c r="E221" s="4">
        <v>40008</v>
      </c>
      <c r="F221" s="4">
        <v>8</v>
      </c>
      <c r="G221" s="6">
        <v>100.02</v>
      </c>
      <c r="H221" s="11">
        <f>ROUND(E221/0.917,0)</f>
        <v>43629</v>
      </c>
      <c r="I221" s="25">
        <v>40000</v>
      </c>
      <c r="J221" s="26">
        <v>40000</v>
      </c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30423000</v>
      </c>
      <c r="E231" s="4">
        <v>26231885</v>
      </c>
      <c r="F231" s="4">
        <v>-4191115</v>
      </c>
      <c r="G231" s="6">
        <v>86.22</v>
      </c>
      <c r="H231" s="11">
        <f>SUBTOTAL(9,H150:H230)</f>
        <v>28606200</v>
      </c>
      <c r="I231" s="11">
        <f>SUBTOTAL(9,I150:I230)</f>
        <v>29254000</v>
      </c>
      <c r="J231" s="12">
        <f>SUBTOTAL(9,J150:J230)</f>
        <v>29466000</v>
      </c>
    </row>
    <row r="232" spans="1:11">
      <c r="A232">
        <v>226</v>
      </c>
      <c r="B232">
        <v>0</v>
      </c>
      <c r="C232" t="s">
        <v>164</v>
      </c>
      <c r="D232" s="4">
        <v>3588000</v>
      </c>
      <c r="E232" s="4">
        <v>4900389</v>
      </c>
      <c r="F232" s="4">
        <v>1312389</v>
      </c>
      <c r="G232" s="6">
        <v>136.58000000000001</v>
      </c>
      <c r="H232" s="11">
        <f>H149-H231</f>
        <v>5393935</v>
      </c>
      <c r="I232" s="11">
        <f>I149-I231</f>
        <v>4957000</v>
      </c>
      <c r="J232" s="12">
        <f>J149-J231</f>
        <v>3835000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H233" s="11"/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0</v>
      </c>
      <c r="E240" s="4">
        <v>0</v>
      </c>
      <c r="F240" s="4">
        <v>0</v>
      </c>
      <c r="G240" s="6">
        <v>0</v>
      </c>
      <c r="H240" s="1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0</v>
      </c>
      <c r="E241" s="4">
        <v>0</v>
      </c>
      <c r="F241" s="4">
        <v>0</v>
      </c>
      <c r="G241" s="6">
        <v>0</v>
      </c>
      <c r="H241" s="1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7677</v>
      </c>
      <c r="F244" s="4">
        <v>7677</v>
      </c>
      <c r="G244" s="6">
        <v>0</v>
      </c>
      <c r="H244" s="11">
        <f>SUBTOTAL(9,H245:H250)</f>
        <v>8372</v>
      </c>
      <c r="I244" s="11">
        <f>SUBTOTAL(9,I245:I250)</f>
        <v>8000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7677</v>
      </c>
      <c r="F247" s="4">
        <v>7677</v>
      </c>
      <c r="G247" s="6">
        <v>0</v>
      </c>
      <c r="H247" s="11">
        <f t="shared" si="8"/>
        <v>8372</v>
      </c>
      <c r="I247" s="25">
        <v>8000</v>
      </c>
      <c r="J247" s="26">
        <v>0</v>
      </c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0</v>
      </c>
      <c r="E253" s="4">
        <v>7677</v>
      </c>
      <c r="F253" s="4">
        <v>7677</v>
      </c>
      <c r="G253" s="6">
        <v>0</v>
      </c>
      <c r="H253" s="11">
        <f>SUBTOTAL(9,H234:H252)</f>
        <v>8372</v>
      </c>
      <c r="I253" s="11">
        <f>SUBTOTAL(9,I234:I252)</f>
        <v>8000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1622000</v>
      </c>
      <c r="E254" s="4">
        <v>1622255</v>
      </c>
      <c r="F254" s="4">
        <v>255</v>
      </c>
      <c r="G254" s="6">
        <v>100.02</v>
      </c>
      <c r="H254" s="11">
        <f>SUBTOTAL(9,H255)</f>
        <v>1622000</v>
      </c>
      <c r="I254" s="11">
        <f>SUBTOTAL(9,I255)</f>
        <v>1622000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1622000</v>
      </c>
      <c r="E255" s="4">
        <v>1622255</v>
      </c>
      <c r="F255" s="4">
        <v>255</v>
      </c>
      <c r="G255" s="6">
        <v>100.02</v>
      </c>
      <c r="H255" s="13">
        <f>D255</f>
        <v>1622000</v>
      </c>
      <c r="I255" s="25">
        <v>1622000</v>
      </c>
      <c r="J255" s="26"/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400830</v>
      </c>
      <c r="F256" s="4">
        <v>400830</v>
      </c>
      <c r="G256" s="6">
        <v>0</v>
      </c>
      <c r="H256" s="11">
        <f>SUBTOTAL(9,H257:H261)</f>
        <v>437110</v>
      </c>
      <c r="I256" s="11">
        <f>SUBTOTAL(9,I257:I261)</f>
        <v>500000</v>
      </c>
      <c r="J256" s="12">
        <f>SUBTOTAL(9,J257:J261)</f>
        <v>500000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400830</v>
      </c>
      <c r="F260" s="4">
        <v>400830</v>
      </c>
      <c r="G260" s="6">
        <v>0</v>
      </c>
      <c r="H260" s="11">
        <f>ROUND(E260/0.917,0)</f>
        <v>437110</v>
      </c>
      <c r="I260" s="25">
        <v>500000</v>
      </c>
      <c r="J260" s="26">
        <v>500000</v>
      </c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1">
        <f>SUBTOTAL(9,H265)</f>
        <v>0</v>
      </c>
      <c r="I264" s="11">
        <f>SUBTOTAL(9,I265)</f>
        <v>0</v>
      </c>
      <c r="J264" s="12">
        <f>SUBTOTAL(9,J265)</f>
        <v>130000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1">
        <f>ROUND(E265/0.917,0)</f>
        <v>0</v>
      </c>
      <c r="I265" s="25">
        <v>0</v>
      </c>
      <c r="J265" s="26">
        <v>130000</v>
      </c>
      <c r="K265" s="27" t="s">
        <v>278</v>
      </c>
    </row>
    <row r="266" spans="1:11">
      <c r="A266">
        <v>144</v>
      </c>
      <c r="B266">
        <v>0</v>
      </c>
      <c r="C266" t="s">
        <v>189</v>
      </c>
      <c r="D266" s="4">
        <v>220000</v>
      </c>
      <c r="E266" s="4">
        <v>197007</v>
      </c>
      <c r="F266" s="4">
        <v>-22993</v>
      </c>
      <c r="G266" s="6">
        <v>89.55</v>
      </c>
      <c r="H266" s="11">
        <f>SUBTOTAL(9,H267)</f>
        <v>214839</v>
      </c>
      <c r="I266" s="11">
        <f>SUBTOTAL(9,I267)</f>
        <v>200000</v>
      </c>
      <c r="J266" s="12">
        <f>SUBTOTAL(9,J267)</f>
        <v>220000</v>
      </c>
    </row>
    <row r="267" spans="1:11">
      <c r="A267">
        <v>7551</v>
      </c>
      <c r="B267">
        <v>0</v>
      </c>
      <c r="C267" t="s">
        <v>155</v>
      </c>
      <c r="D267" s="4">
        <v>220000</v>
      </c>
      <c r="E267" s="4">
        <v>197007</v>
      </c>
      <c r="F267" s="4">
        <v>-22993</v>
      </c>
      <c r="G267" s="6">
        <v>89.55</v>
      </c>
      <c r="H267" s="11">
        <f>ROUND(E267/0.917,0)</f>
        <v>214839</v>
      </c>
      <c r="I267" s="25">
        <v>200000</v>
      </c>
      <c r="J267" s="26">
        <v>220000</v>
      </c>
      <c r="K267" s="27"/>
    </row>
    <row r="268" spans="1:11">
      <c r="A268">
        <v>145</v>
      </c>
      <c r="B268">
        <v>0</v>
      </c>
      <c r="C268" t="s">
        <v>190</v>
      </c>
      <c r="D268" s="4">
        <v>1842000</v>
      </c>
      <c r="E268" s="4">
        <v>2220092</v>
      </c>
      <c r="F268" s="4">
        <v>378092</v>
      </c>
      <c r="G268" s="6">
        <v>120.53</v>
      </c>
      <c r="H268" s="11">
        <f>SUBTOTAL(9,H254:H267)</f>
        <v>2273949</v>
      </c>
      <c r="I268" s="11">
        <f>SUBTOTAL(9,I254:I267)</f>
        <v>2322000</v>
      </c>
      <c r="J268" s="12">
        <f>SUBTOTAL(9,J254:J267)</f>
        <v>850000</v>
      </c>
    </row>
    <row r="269" spans="1:11">
      <c r="A269">
        <v>227</v>
      </c>
      <c r="B269">
        <v>0</v>
      </c>
      <c r="C269" t="s">
        <v>191</v>
      </c>
      <c r="D269" s="4">
        <v>-1842000</v>
      </c>
      <c r="E269" s="4">
        <v>-2212415</v>
      </c>
      <c r="F269" s="4">
        <v>-370415</v>
      </c>
      <c r="G269" s="6">
        <v>120.11</v>
      </c>
      <c r="H269" s="11">
        <f>H253-H268</f>
        <v>-2265577</v>
      </c>
      <c r="I269" s="11">
        <f>I253-I268</f>
        <v>-2314000</v>
      </c>
      <c r="J269" s="12">
        <f>J253-J268</f>
        <v>-850000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H270" s="11"/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1">
        <f>ROUND(E286/0.917,0)</f>
        <v>0</v>
      </c>
      <c r="I286" s="25"/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0</v>
      </c>
      <c r="E287" s="4">
        <v>0</v>
      </c>
      <c r="F287" s="4">
        <v>0</v>
      </c>
      <c r="G287" s="6">
        <v>0</v>
      </c>
      <c r="H287" s="11">
        <f>SUBTOTAL(9,H288)</f>
        <v>0</v>
      </c>
      <c r="I287" s="11">
        <f>SUBTOTAL(9,I288)</f>
        <v>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>
        <v>0</v>
      </c>
      <c r="E288" s="4">
        <v>0</v>
      </c>
      <c r="F288" s="4">
        <v>0</v>
      </c>
      <c r="G288" s="6">
        <v>0</v>
      </c>
      <c r="H288" s="11">
        <v>0</v>
      </c>
      <c r="I288" s="25">
        <v>0</v>
      </c>
      <c r="J288" s="26"/>
      <c r="K288" s="27"/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0</v>
      </c>
      <c r="E297" s="4">
        <v>0</v>
      </c>
      <c r="F297" s="4">
        <v>0</v>
      </c>
      <c r="G297" s="6">
        <v>0</v>
      </c>
      <c r="H297" s="11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>
        <v>8881</v>
      </c>
      <c r="B298">
        <v>0</v>
      </c>
      <c r="C298" t="s">
        <v>206</v>
      </c>
      <c r="D298" s="4">
        <v>0</v>
      </c>
      <c r="E298" s="4">
        <v>0</v>
      </c>
      <c r="F298" s="4">
        <v>0</v>
      </c>
      <c r="G298" s="6">
        <v>0</v>
      </c>
      <c r="H298" s="11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0</v>
      </c>
      <c r="E302" s="4">
        <v>0</v>
      </c>
      <c r="F302" s="4">
        <v>0</v>
      </c>
      <c r="G302" s="6">
        <v>0</v>
      </c>
      <c r="H302" s="11">
        <f>ROUND(E302/0.917,0)</f>
        <v>0</v>
      </c>
      <c r="I302" s="25"/>
      <c r="J302" s="26"/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0</v>
      </c>
      <c r="E306" s="4">
        <v>0</v>
      </c>
      <c r="F306" s="4">
        <v>0</v>
      </c>
      <c r="G306" s="6">
        <v>0</v>
      </c>
      <c r="H306" s="11">
        <f>SUBTOTAL(9,H271:H305)</f>
        <v>0</v>
      </c>
      <c r="I306" s="11">
        <f>SUBTOTAL(9,I271:I305)</f>
        <v>0</v>
      </c>
      <c r="J306" s="12">
        <f>SUBTOTAL(9,J271:J305)</f>
        <v>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1700000</v>
      </c>
      <c r="E325" s="4">
        <v>153562</v>
      </c>
      <c r="F325" s="4">
        <v>-1546438</v>
      </c>
      <c r="G325" s="6">
        <v>9.0299999999999994</v>
      </c>
      <c r="H325" s="11">
        <f>SUBTOTAL(9,H326:H330)</f>
        <v>167461</v>
      </c>
      <c r="I325" s="11">
        <f>SUBTOTAL(9,I326:I330)</f>
        <v>2700000</v>
      </c>
      <c r="J325" s="12">
        <f>SUBTOTAL(9,J326:J330)</f>
        <v>200000</v>
      </c>
    </row>
    <row r="326" spans="1:11">
      <c r="A326">
        <v>7661</v>
      </c>
      <c r="B326">
        <v>0</v>
      </c>
      <c r="C326" t="s">
        <v>223</v>
      </c>
      <c r="D326" s="4">
        <v>1700000</v>
      </c>
      <c r="E326" s="4">
        <v>153562</v>
      </c>
      <c r="F326" s="4">
        <v>-1546438</v>
      </c>
      <c r="G326" s="6">
        <v>9.0299999999999994</v>
      </c>
      <c r="H326" s="11">
        <f>SUBTOTAL(9,H327:H330)</f>
        <v>167461</v>
      </c>
      <c r="I326" s="11">
        <f>SUBTOTAL(9,I327:I330)</f>
        <v>2700000</v>
      </c>
      <c r="J326" s="12">
        <f>SUBTOTAL(9,J327:J330)</f>
        <v>200000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1500000</v>
      </c>
      <c r="E329" s="4">
        <v>0</v>
      </c>
      <c r="F329" s="4">
        <v>-1500000</v>
      </c>
      <c r="G329" s="6">
        <v>0</v>
      </c>
      <c r="H329" s="11">
        <f>ROUND(E329/0.917,0)</f>
        <v>0</v>
      </c>
      <c r="I329" s="25">
        <v>2500000</v>
      </c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200000</v>
      </c>
      <c r="E330" s="4">
        <v>153562</v>
      </c>
      <c r="F330" s="4">
        <v>-46438</v>
      </c>
      <c r="G330" s="6">
        <v>76.78</v>
      </c>
      <c r="H330" s="11">
        <f>ROUND(E330/0.917,0)</f>
        <v>167461</v>
      </c>
      <c r="I330" s="25">
        <v>200000</v>
      </c>
      <c r="J330" s="26">
        <v>200000</v>
      </c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0</v>
      </c>
      <c r="E335" s="4">
        <v>0</v>
      </c>
      <c r="F335" s="4">
        <v>0</v>
      </c>
      <c r="G335" s="6">
        <v>0</v>
      </c>
      <c r="H335" s="11">
        <f>SUBTOTAL(9,H336)</f>
        <v>0</v>
      </c>
      <c r="I335" s="11">
        <f>SUBTOTAL(9,I336)</f>
        <v>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0</v>
      </c>
      <c r="E336" s="4">
        <v>0</v>
      </c>
      <c r="F336" s="4">
        <v>0</v>
      </c>
      <c r="G336" s="6">
        <v>0</v>
      </c>
      <c r="H336" s="13">
        <f>D336</f>
        <v>0</v>
      </c>
      <c r="I336" s="25">
        <v>0</v>
      </c>
      <c r="J336" s="26">
        <v>0</v>
      </c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1700000</v>
      </c>
      <c r="E340" s="4">
        <v>153562</v>
      </c>
      <c r="F340" s="4">
        <v>-1546438</v>
      </c>
      <c r="G340" s="6">
        <v>9.0299999999999994</v>
      </c>
      <c r="H340" s="11">
        <f>SUBTOTAL(9,H307:H339)</f>
        <v>167461</v>
      </c>
      <c r="I340" s="11">
        <f>SUBTOTAL(9,I307:I339)</f>
        <v>2700000</v>
      </c>
      <c r="J340" s="12">
        <f>SUBTOTAL(9,J307:J339)</f>
        <v>200000</v>
      </c>
    </row>
    <row r="341" spans="1:11">
      <c r="A341">
        <v>228</v>
      </c>
      <c r="B341">
        <v>0</v>
      </c>
      <c r="C341" t="s">
        <v>234</v>
      </c>
      <c r="D341" s="4">
        <v>-1700000</v>
      </c>
      <c r="E341" s="4">
        <v>-153562</v>
      </c>
      <c r="F341" s="4">
        <v>1546438</v>
      </c>
      <c r="G341" s="6">
        <v>9.0299999999999994</v>
      </c>
      <c r="H341" s="11">
        <f>H306-H340</f>
        <v>-167461</v>
      </c>
      <c r="I341" s="11">
        <f>I306-I340</f>
        <v>-2700000</v>
      </c>
      <c r="J341" s="12">
        <f>J306-J340</f>
        <v>-200000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46000</v>
      </c>
      <c r="E343" s="4">
        <v>2534412</v>
      </c>
      <c r="F343" s="4">
        <v>2488412</v>
      </c>
      <c r="G343" s="6">
        <v>0</v>
      </c>
      <c r="H343" s="11">
        <f>H232+H269+H341-H342</f>
        <v>2960897</v>
      </c>
      <c r="I343" s="11">
        <f>I232+I269+I341-I342</f>
        <v>-57000</v>
      </c>
      <c r="J343" s="12">
        <f>J232+J269+J341-J342</f>
        <v>2785000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H344" s="11"/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13631031</v>
      </c>
      <c r="E345" s="4">
        <v>13631031</v>
      </c>
      <c r="F345" s="4">
        <v>0</v>
      </c>
      <c r="G345" s="6">
        <v>100</v>
      </c>
      <c r="H345" s="13">
        <f>D345</f>
        <v>13631031</v>
      </c>
      <c r="I345" s="13">
        <f>E345</f>
        <v>13631031</v>
      </c>
      <c r="J345" s="12">
        <f>I346</f>
        <v>13574031</v>
      </c>
    </row>
    <row r="346" spans="1:11">
      <c r="A346">
        <v>230</v>
      </c>
      <c r="B346">
        <v>0</v>
      </c>
      <c r="C346" t="s">
        <v>239</v>
      </c>
      <c r="D346" s="4">
        <v>13677031</v>
      </c>
      <c r="E346" s="4">
        <v>16165443</v>
      </c>
      <c r="F346" s="4">
        <v>2488412</v>
      </c>
      <c r="G346" s="6">
        <v>118.19</v>
      </c>
      <c r="H346" s="14">
        <f>H343+H345</f>
        <v>16591928</v>
      </c>
      <c r="I346" s="14">
        <f>I343+I345</f>
        <v>13574031</v>
      </c>
      <c r="J346" s="15">
        <f>J343+J345</f>
        <v>16359031</v>
      </c>
    </row>
  </sheetData>
  <sheetProtection sheet="1" objects="1" scenarios="1"/>
  <phoneticPr fontId="1"/>
  <conditionalFormatting sqref="A3:B232 L1:IV1 A1 L3:IV232 L234:IV269 A234:B269 A271:B343 L271:IV343 L345:IV1048576 A345:B1048576">
    <cfRule type="expression" dxfId="650" priority="222" stopIfTrue="1">
      <formula>$B1&lt;&gt;0</formula>
    </cfRule>
    <cfRule type="expression" dxfId="649" priority="223" stopIfTrue="1">
      <formula>LEN($A1)=3</formula>
    </cfRule>
  </conditionalFormatting>
  <conditionalFormatting sqref="H3:H136 H346:H65536 H138:H218 H220:H232 H256:H269 H289:H335 H337:H343 H234:H254 H271:H287">
    <cfRule type="expression" dxfId="648" priority="218" stopIfTrue="1">
      <formula>$B3&lt;&gt;0</formula>
    </cfRule>
    <cfRule type="expression" dxfId="647" priority="219" stopIfTrue="1">
      <formula>LEN($A3)=3</formula>
    </cfRule>
  </conditionalFormatting>
  <conditionalFormatting sqref="H1">
    <cfRule type="expression" dxfId="646" priority="216" stopIfTrue="1">
      <formula>$B1&lt;&gt;0</formula>
    </cfRule>
    <cfRule type="expression" dxfId="645" priority="217" stopIfTrue="1">
      <formula>LEN($A1)=3</formula>
    </cfRule>
  </conditionalFormatting>
  <conditionalFormatting sqref="H137">
    <cfRule type="expression" dxfId="644" priority="202" stopIfTrue="1">
      <formula>$B137&lt;&gt;0</formula>
    </cfRule>
    <cfRule type="expression" dxfId="643" priority="203" stopIfTrue="1">
      <formula>LEN($A137)=3</formula>
    </cfRule>
  </conditionalFormatting>
  <conditionalFormatting sqref="H255">
    <cfRule type="expression" dxfId="642" priority="198" stopIfTrue="1">
      <formula>$B255&lt;&gt;0</formula>
    </cfRule>
    <cfRule type="expression" dxfId="641" priority="199" stopIfTrue="1">
      <formula>LEN($A255)=3</formula>
    </cfRule>
  </conditionalFormatting>
  <conditionalFormatting sqref="H336">
    <cfRule type="expression" dxfId="640" priority="194" stopIfTrue="1">
      <formula>$B336&lt;&gt;0</formula>
    </cfRule>
    <cfRule type="expression" dxfId="639" priority="195" stopIfTrue="1">
      <formula>LEN($A336)=3</formula>
    </cfRule>
  </conditionalFormatting>
  <conditionalFormatting sqref="H288">
    <cfRule type="expression" dxfId="638" priority="192" stopIfTrue="1">
      <formula>$B288&lt;&gt;0</formula>
    </cfRule>
    <cfRule type="expression" dxfId="637" priority="193" stopIfTrue="1">
      <formula>LEN($A288)=3</formula>
    </cfRule>
  </conditionalFormatting>
  <conditionalFormatting sqref="H219">
    <cfRule type="expression" dxfId="636" priority="190" stopIfTrue="1">
      <formula>$B219&lt;&gt;0</formula>
    </cfRule>
    <cfRule type="expression" dxfId="635" priority="191" stopIfTrue="1">
      <formula>LEN($A219)=3</formula>
    </cfRule>
  </conditionalFormatting>
  <conditionalFormatting sqref="A2:B2 L2:XFD2 H2">
    <cfRule type="expression" dxfId="634" priority="184" stopIfTrue="1">
      <formula>$B2&lt;&gt;0</formula>
    </cfRule>
    <cfRule type="expression" dxfId="633" priority="185" stopIfTrue="1">
      <formula>LEN($A2)=3</formula>
    </cfRule>
  </conditionalFormatting>
  <conditionalFormatting sqref="L233:IV233 A233:B233">
    <cfRule type="expression" dxfId="632" priority="182" stopIfTrue="1">
      <formula>$B233&lt;&gt;0</formula>
    </cfRule>
    <cfRule type="expression" dxfId="631" priority="183" stopIfTrue="1">
      <formula>LEN($A233)=3</formula>
    </cfRule>
  </conditionalFormatting>
  <conditionalFormatting sqref="H233">
    <cfRule type="expression" dxfId="630" priority="180" stopIfTrue="1">
      <formula>$B233&lt;&gt;0</formula>
    </cfRule>
    <cfRule type="expression" dxfId="629" priority="181" stopIfTrue="1">
      <formula>LEN($A233)=3</formula>
    </cfRule>
  </conditionalFormatting>
  <conditionalFormatting sqref="A270:B270 L270:XFD270 H270">
    <cfRule type="expression" dxfId="628" priority="174" stopIfTrue="1">
      <formula>$B270&lt;&gt;0</formula>
    </cfRule>
    <cfRule type="expression" dxfId="627" priority="175" stopIfTrue="1">
      <formula>LEN($A270)=3</formula>
    </cfRule>
  </conditionalFormatting>
  <conditionalFormatting sqref="A344:B344 L344:IV344">
    <cfRule type="expression" dxfId="626" priority="172" stopIfTrue="1">
      <formula>$B344&lt;&gt;0</formula>
    </cfRule>
    <cfRule type="expression" dxfId="625" priority="173" stopIfTrue="1">
      <formula>LEN($A344)=3</formula>
    </cfRule>
  </conditionalFormatting>
  <conditionalFormatting sqref="H344">
    <cfRule type="expression" dxfId="624" priority="170" stopIfTrue="1">
      <formula>$B344&lt;&gt;0</formula>
    </cfRule>
    <cfRule type="expression" dxfId="623" priority="171" stopIfTrue="1">
      <formula>LEN($A344)=3</formula>
    </cfRule>
  </conditionalFormatting>
  <conditionalFormatting sqref="D3:D232 D234:D269 D271:D343 D345:D65536">
    <cfRule type="expression" dxfId="622" priority="140" stopIfTrue="1">
      <formula>$B3&lt;&gt;0</formula>
    </cfRule>
    <cfRule type="expression" dxfId="621" priority="141" stopIfTrue="1">
      <formula>LEN($A3)=3</formula>
    </cfRule>
  </conditionalFormatting>
  <conditionalFormatting sqref="D1">
    <cfRule type="expression" dxfId="620" priority="138" stopIfTrue="1">
      <formula>$B1&lt;&gt;0</formula>
    </cfRule>
    <cfRule type="expression" dxfId="619" priority="139" stopIfTrue="1">
      <formula>LEN($A1)=3</formula>
    </cfRule>
  </conditionalFormatting>
  <conditionalFormatting sqref="D2">
    <cfRule type="expression" dxfId="618" priority="136" stopIfTrue="1">
      <formula>$B2&lt;&gt;0</formula>
    </cfRule>
    <cfRule type="expression" dxfId="617" priority="137" stopIfTrue="1">
      <formula>LEN($A2)=3</formula>
    </cfRule>
  </conditionalFormatting>
  <conditionalFormatting sqref="D233">
    <cfRule type="expression" dxfId="616" priority="134" stopIfTrue="1">
      <formula>$B233&lt;&gt;0</formula>
    </cfRule>
    <cfRule type="expression" dxfId="615" priority="135" stopIfTrue="1">
      <formula>LEN($A233)=3</formula>
    </cfRule>
  </conditionalFormatting>
  <conditionalFormatting sqref="D270">
    <cfRule type="expression" dxfId="614" priority="132" stopIfTrue="1">
      <formula>$B270&lt;&gt;0</formula>
    </cfRule>
    <cfRule type="expression" dxfId="613" priority="133" stopIfTrue="1">
      <formula>LEN($A270)=3</formula>
    </cfRule>
  </conditionalFormatting>
  <conditionalFormatting sqref="D344">
    <cfRule type="expression" dxfId="612" priority="130" stopIfTrue="1">
      <formula>$B344&lt;&gt;0</formula>
    </cfRule>
    <cfRule type="expression" dxfId="611" priority="131" stopIfTrue="1">
      <formula>LEN($A344)=3</formula>
    </cfRule>
  </conditionalFormatting>
  <conditionalFormatting sqref="E3:F232 F1 E234:F269 E271:F343 E345:F1048576">
    <cfRule type="expression" dxfId="610" priority="128" stopIfTrue="1">
      <formula>$B1&lt;&gt;0</formula>
    </cfRule>
    <cfRule type="expression" dxfId="609" priority="129" stopIfTrue="1">
      <formula>LEN($A1)=3</formula>
    </cfRule>
  </conditionalFormatting>
  <conditionalFormatting sqref="E2:F2">
    <cfRule type="expression" dxfId="608" priority="124" stopIfTrue="1">
      <formula>$B2&lt;&gt;0</formula>
    </cfRule>
    <cfRule type="expression" dxfId="607" priority="125" stopIfTrue="1">
      <formula>LEN($A2)=3</formula>
    </cfRule>
  </conditionalFormatting>
  <conditionalFormatting sqref="E233:F233">
    <cfRule type="expression" dxfId="606" priority="122" stopIfTrue="1">
      <formula>$B233&lt;&gt;0</formula>
    </cfRule>
    <cfRule type="expression" dxfId="605" priority="123" stopIfTrue="1">
      <formula>LEN($A233)=3</formula>
    </cfRule>
  </conditionalFormatting>
  <conditionalFormatting sqref="E270:F270">
    <cfRule type="expression" dxfId="604" priority="120" stopIfTrue="1">
      <formula>$B270&lt;&gt;0</formula>
    </cfRule>
    <cfRule type="expression" dxfId="603" priority="121" stopIfTrue="1">
      <formula>LEN($A270)=3</formula>
    </cfRule>
  </conditionalFormatting>
  <conditionalFormatting sqref="E344:F344">
    <cfRule type="expression" dxfId="602" priority="118" stopIfTrue="1">
      <formula>$B344&lt;&gt;0</formula>
    </cfRule>
    <cfRule type="expression" dxfId="601" priority="119" stopIfTrue="1">
      <formula>LEN($A344)=3</formula>
    </cfRule>
  </conditionalFormatting>
  <conditionalFormatting sqref="G3:G232 G1 G234:G269 G271:G343 G345:G1048576">
    <cfRule type="expression" dxfId="600" priority="116" stopIfTrue="1">
      <formula>$B1&lt;&gt;0</formula>
    </cfRule>
    <cfRule type="expression" dxfId="599" priority="117" stopIfTrue="1">
      <formula>LEN($A1)=3</formula>
    </cfRule>
  </conditionalFormatting>
  <conditionalFormatting sqref="G2">
    <cfRule type="expression" dxfId="598" priority="114" stopIfTrue="1">
      <formula>$B2&lt;&gt;0</formula>
    </cfRule>
    <cfRule type="expression" dxfId="597" priority="115" stopIfTrue="1">
      <formula>LEN($A2)=3</formula>
    </cfRule>
  </conditionalFormatting>
  <conditionalFormatting sqref="G233">
    <cfRule type="expression" dxfId="596" priority="112" stopIfTrue="1">
      <formula>$B233&lt;&gt;0</formula>
    </cfRule>
    <cfRule type="expression" dxfId="595" priority="113" stopIfTrue="1">
      <formula>LEN($A233)=3</formula>
    </cfRule>
  </conditionalFormatting>
  <conditionalFormatting sqref="G270">
    <cfRule type="expression" dxfId="594" priority="110" stopIfTrue="1">
      <formula>$B270&lt;&gt;0</formula>
    </cfRule>
    <cfRule type="expression" dxfId="593" priority="111" stopIfTrue="1">
      <formula>LEN($A270)=3</formula>
    </cfRule>
  </conditionalFormatting>
  <conditionalFormatting sqref="G344">
    <cfRule type="expression" dxfId="592" priority="108" stopIfTrue="1">
      <formula>$B344&lt;&gt;0</formula>
    </cfRule>
    <cfRule type="expression" dxfId="591" priority="109" stopIfTrue="1">
      <formula>LEN($A344)=3</formula>
    </cfRule>
  </conditionalFormatting>
  <conditionalFormatting sqref="G1:G1048576">
    <cfRule type="cellIs" dxfId="590" priority="107" operator="equal">
      <formula>0</formula>
    </cfRule>
  </conditionalFormatting>
  <conditionalFormatting sqref="B1">
    <cfRule type="expression" dxfId="589" priority="105" stopIfTrue="1">
      <formula>$B1&lt;&gt;0</formula>
    </cfRule>
    <cfRule type="expression" dxfId="588" priority="106" stopIfTrue="1">
      <formula>LEN($A1)=3</formula>
    </cfRule>
  </conditionalFormatting>
  <conditionalFormatting sqref="H345">
    <cfRule type="expression" dxfId="587" priority="103" stopIfTrue="1">
      <formula>$B345&lt;&gt;0</formula>
    </cfRule>
    <cfRule type="expression" dxfId="586" priority="104" stopIfTrue="1">
      <formula>LEN($A345)=3</formula>
    </cfRule>
  </conditionalFormatting>
  <conditionalFormatting sqref="E1">
    <cfRule type="expression" dxfId="585" priority="83" stopIfTrue="1">
      <formula>$B1&lt;&gt;0</formula>
    </cfRule>
    <cfRule type="expression" dxfId="584" priority="84" stopIfTrue="1">
      <formula>LEN($A1)=3</formula>
    </cfRule>
  </conditionalFormatting>
  <conditionalFormatting sqref="K1 I271:K343 I234:K264 I3:K178 J345:K345 I346:K65535 I180:K232 I179:J179 I266:K269 I265:J265">
    <cfRule type="expression" dxfId="583" priority="33" stopIfTrue="1">
      <formula>$B1&lt;&gt;0</formula>
    </cfRule>
    <cfRule type="expression" dxfId="582" priority="34" stopIfTrue="1">
      <formula>LEN($A1)=3</formula>
    </cfRule>
  </conditionalFormatting>
  <conditionalFormatting sqref="I1:J1">
    <cfRule type="expression" dxfId="581" priority="31" stopIfTrue="1">
      <formula>$B1&lt;&gt;0</formula>
    </cfRule>
    <cfRule type="expression" dxfId="580" priority="32" stopIfTrue="1">
      <formula>LEN($A1)=3</formula>
    </cfRule>
  </conditionalFormatting>
  <conditionalFormatting sqref="I2:K2">
    <cfRule type="expression" dxfId="579" priority="29" stopIfTrue="1">
      <formula>$B2&lt;&gt;0</formula>
    </cfRule>
    <cfRule type="expression" dxfId="578" priority="30" stopIfTrue="1">
      <formula>LEN($A2)=3</formula>
    </cfRule>
  </conditionalFormatting>
  <conditionalFormatting sqref="K233">
    <cfRule type="expression" dxfId="577" priority="27" stopIfTrue="1">
      <formula>$B233&lt;&gt;0</formula>
    </cfRule>
    <cfRule type="expression" dxfId="576" priority="28" stopIfTrue="1">
      <formula>LEN($A233)=3</formula>
    </cfRule>
  </conditionalFormatting>
  <conditionalFormatting sqref="I233">
    <cfRule type="expression" dxfId="575" priority="25" stopIfTrue="1">
      <formula>$B233&lt;&gt;0</formula>
    </cfRule>
    <cfRule type="expression" dxfId="574" priority="26" stopIfTrue="1">
      <formula>LEN($A233)=3</formula>
    </cfRule>
  </conditionalFormatting>
  <conditionalFormatting sqref="J233">
    <cfRule type="expression" dxfId="573" priority="23" stopIfTrue="1">
      <formula>$B233&lt;&gt;0</formula>
    </cfRule>
    <cfRule type="expression" dxfId="572" priority="24" stopIfTrue="1">
      <formula>LEN($A233)=3</formula>
    </cfRule>
  </conditionalFormatting>
  <conditionalFormatting sqref="I270:K270">
    <cfRule type="expression" dxfId="571" priority="21" stopIfTrue="1">
      <formula>$B270&lt;&gt;0</formula>
    </cfRule>
    <cfRule type="expression" dxfId="570" priority="22" stopIfTrue="1">
      <formula>LEN($A270)=3</formula>
    </cfRule>
  </conditionalFormatting>
  <conditionalFormatting sqref="K344">
    <cfRule type="expression" dxfId="569" priority="19" stopIfTrue="1">
      <formula>$B344&lt;&gt;0</formula>
    </cfRule>
    <cfRule type="expression" dxfId="568" priority="20" stopIfTrue="1">
      <formula>LEN($A344)=3</formula>
    </cfRule>
  </conditionalFormatting>
  <conditionalFormatting sqref="I344">
    <cfRule type="expression" dxfId="567" priority="17" stopIfTrue="1">
      <formula>$B344&lt;&gt;0</formula>
    </cfRule>
    <cfRule type="expression" dxfId="566" priority="18" stopIfTrue="1">
      <formula>LEN($A344)=3</formula>
    </cfRule>
  </conditionalFormatting>
  <conditionalFormatting sqref="J344">
    <cfRule type="expression" dxfId="565" priority="15" stopIfTrue="1">
      <formula>$B344&lt;&gt;0</formula>
    </cfRule>
    <cfRule type="expression" dxfId="564" priority="16" stopIfTrue="1">
      <formula>LEN($A344)=3</formula>
    </cfRule>
  </conditionalFormatting>
  <conditionalFormatting sqref="I345">
    <cfRule type="expression" dxfId="563" priority="13" stopIfTrue="1">
      <formula>$B345&lt;&gt;0</formula>
    </cfRule>
    <cfRule type="expression" dxfId="562" priority="14" stopIfTrue="1">
      <formula>LEN($A345)=3</formula>
    </cfRule>
  </conditionalFormatting>
  <conditionalFormatting sqref="C3:C269 C271:C1048576 C1">
    <cfRule type="expression" dxfId="561" priority="11" stopIfTrue="1">
      <formula>$B1&lt;&gt;0</formula>
    </cfRule>
    <cfRule type="expression" dxfId="560" priority="12" stopIfTrue="1">
      <formula>LEN($A1)=3</formula>
    </cfRule>
  </conditionalFormatting>
  <conditionalFormatting sqref="C2">
    <cfRule type="expression" dxfId="559" priority="9" stopIfTrue="1">
      <formula>$B2&lt;&gt;0</formula>
    </cfRule>
    <cfRule type="expression" dxfId="558" priority="10" stopIfTrue="1">
      <formula>LEN($A2)=3</formula>
    </cfRule>
  </conditionalFormatting>
  <conditionalFormatting sqref="C270">
    <cfRule type="expression" dxfId="557" priority="7" stopIfTrue="1">
      <formula>$B270&lt;&gt;0</formula>
    </cfRule>
    <cfRule type="expression" dxfId="556" priority="8" stopIfTrue="1">
      <formula>LEN($A270)=3</formula>
    </cfRule>
  </conditionalFormatting>
  <conditionalFormatting sqref="K179">
    <cfRule type="expression" dxfId="555" priority="5" stopIfTrue="1">
      <formula>$B179&lt;&gt;0</formula>
    </cfRule>
    <cfRule type="expression" dxfId="554" priority="6" stopIfTrue="1">
      <formula>LEN($A179)=3</formula>
    </cfRule>
  </conditionalFormatting>
  <conditionalFormatting sqref="K265">
    <cfRule type="expression" dxfId="553" priority="1" stopIfTrue="1">
      <formula>$B265&lt;&gt;0</formula>
    </cfRule>
    <cfRule type="expression" dxfId="552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6"/>
  <sheetViews>
    <sheetView workbookViewId="0">
      <pane xSplit="3" ySplit="1" topLeftCell="D2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I9" sqref="I9"/>
    </sheetView>
  </sheetViews>
  <sheetFormatPr defaultRowHeight="13.5"/>
  <cols>
    <col min="1" max="1" width="5.625" style="18" customWidth="1"/>
    <col min="2" max="2" width="3.375" style="18" bestFit="1" customWidth="1"/>
    <col min="3" max="3" width="35.625" customWidth="1"/>
    <col min="4" max="5" width="13.625" style="19" customWidth="1"/>
    <col min="6" max="6" width="13.625" style="19" hidden="1" customWidth="1"/>
    <col min="7" max="7" width="7.625" style="21" customWidth="1"/>
    <col min="8" max="8" width="13.75" style="19" customWidth="1"/>
    <col min="9" max="10" width="13.75" style="1" customWidth="1"/>
    <col min="11" max="11" width="19.125" bestFit="1" customWidth="1"/>
    <col min="12" max="16384" width="9" style="18"/>
  </cols>
  <sheetData>
    <row r="1" spans="1:11">
      <c r="A1" s="18" t="s">
        <v>0</v>
      </c>
      <c r="B1" s="18" t="s">
        <v>245</v>
      </c>
      <c r="C1" t="s">
        <v>1</v>
      </c>
      <c r="D1" s="19" t="s">
        <v>243</v>
      </c>
      <c r="E1" s="19" t="str">
        <f ca="1">YEAR(EDATE(NOW(),-1))-1988&amp;"/"&amp;MONTH(EDATE(NOW(),-1))&amp;"末残高"</f>
        <v>27/2末残高</v>
      </c>
      <c r="F1" s="19" t="s">
        <v>2</v>
      </c>
      <c r="G1" s="21" t="s">
        <v>3</v>
      </c>
      <c r="H1" s="19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 s="18"/>
      <c r="E2" s="18"/>
      <c r="F2" s="18"/>
      <c r="H2" s="18"/>
      <c r="I2" s="9"/>
      <c r="J2" s="10"/>
    </row>
    <row r="3" spans="1:11">
      <c r="A3" s="18">
        <v>162</v>
      </c>
      <c r="B3" s="18">
        <v>0</v>
      </c>
      <c r="C3" t="s">
        <v>5</v>
      </c>
      <c r="D3" s="22">
        <v>49510000</v>
      </c>
      <c r="E3" s="22">
        <v>44015032</v>
      </c>
      <c r="F3" s="22">
        <v>-5494968</v>
      </c>
      <c r="G3" s="23">
        <v>88.9</v>
      </c>
      <c r="H3" s="19">
        <f>SUBTOTAL(9,H4:H41)</f>
        <v>47998944</v>
      </c>
      <c r="I3" s="11">
        <f>SUBTOTAL(9,I4:I41)</f>
        <v>48200000</v>
      </c>
      <c r="J3" s="12">
        <f>SUBTOTAL(9,J4:J41)</f>
        <v>46050000</v>
      </c>
    </row>
    <row r="4" spans="1:11">
      <c r="A4" s="18">
        <v>163</v>
      </c>
      <c r="B4" s="18">
        <v>0</v>
      </c>
      <c r="C4" t="s">
        <v>6</v>
      </c>
      <c r="D4" s="22">
        <v>0</v>
      </c>
      <c r="E4" s="22">
        <v>0</v>
      </c>
      <c r="F4" s="22">
        <v>0</v>
      </c>
      <c r="G4" s="23">
        <v>0</v>
      </c>
      <c r="H4" s="19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 s="18">
        <v>8111</v>
      </c>
      <c r="B5" s="18">
        <v>0</v>
      </c>
      <c r="C5" t="s">
        <v>7</v>
      </c>
      <c r="D5" s="22">
        <v>0</v>
      </c>
      <c r="E5" s="22">
        <v>0</v>
      </c>
      <c r="F5" s="22">
        <v>0</v>
      </c>
      <c r="G5" s="23">
        <v>0</v>
      </c>
      <c r="H5" s="19">
        <f>ROUND(E5/0.917,0)</f>
        <v>0</v>
      </c>
      <c r="I5" s="25"/>
      <c r="J5" s="26"/>
      <c r="K5" s="27"/>
    </row>
    <row r="6" spans="1:11">
      <c r="A6" s="18">
        <v>8112</v>
      </c>
      <c r="B6" s="18">
        <v>0</v>
      </c>
      <c r="C6" t="s">
        <v>8</v>
      </c>
      <c r="D6" s="22">
        <v>0</v>
      </c>
      <c r="E6" s="22">
        <v>0</v>
      </c>
      <c r="F6" s="22">
        <v>0</v>
      </c>
      <c r="G6" s="23">
        <v>0</v>
      </c>
      <c r="H6" s="19">
        <f>ROUND(E6/0.917,0)</f>
        <v>0</v>
      </c>
      <c r="I6" s="25"/>
      <c r="J6" s="26"/>
      <c r="K6" s="27"/>
    </row>
    <row r="7" spans="1:11">
      <c r="A7" s="18">
        <v>8113</v>
      </c>
      <c r="B7" s="18">
        <v>0</v>
      </c>
      <c r="C7" t="s">
        <v>9</v>
      </c>
      <c r="D7" s="22">
        <v>0</v>
      </c>
      <c r="E7" s="22">
        <v>0</v>
      </c>
      <c r="F7" s="22">
        <v>0</v>
      </c>
      <c r="G7" s="23">
        <v>0</v>
      </c>
      <c r="H7" s="19">
        <f>ROUND(E7/0.917,0)</f>
        <v>0</v>
      </c>
      <c r="I7" s="25"/>
      <c r="J7" s="26"/>
      <c r="K7" s="27"/>
    </row>
    <row r="8" spans="1:11">
      <c r="A8" s="18">
        <v>164</v>
      </c>
      <c r="B8" s="18">
        <v>0</v>
      </c>
      <c r="C8" t="s">
        <v>10</v>
      </c>
      <c r="D8" s="22">
        <v>44550000</v>
      </c>
      <c r="E8" s="22">
        <v>39617604</v>
      </c>
      <c r="F8" s="22">
        <v>-4932396</v>
      </c>
      <c r="G8" s="23">
        <v>88.93</v>
      </c>
      <c r="H8" s="19">
        <f>SUBTOTAL(9,H9:H10)</f>
        <v>43203494</v>
      </c>
      <c r="I8" s="11">
        <f>SUBTOTAL(9,I9:I10)</f>
        <v>43400000</v>
      </c>
      <c r="J8" s="12">
        <f>SUBTOTAL(9,J9:J10)</f>
        <v>41500000</v>
      </c>
    </row>
    <row r="9" spans="1:11">
      <c r="A9" s="18">
        <v>8121</v>
      </c>
      <c r="B9" s="18">
        <v>0</v>
      </c>
      <c r="C9" t="s">
        <v>7</v>
      </c>
      <c r="D9" s="22">
        <v>35500000</v>
      </c>
      <c r="E9" s="22">
        <v>33007032</v>
      </c>
      <c r="F9" s="22">
        <v>-2492968</v>
      </c>
      <c r="G9" s="23">
        <v>92.98</v>
      </c>
      <c r="H9" s="19">
        <f>ROUND(E9/0.917,0)</f>
        <v>35994582</v>
      </c>
      <c r="I9" s="25">
        <v>36100000</v>
      </c>
      <c r="J9" s="26">
        <v>34500000</v>
      </c>
      <c r="K9" s="27" t="s">
        <v>253</v>
      </c>
    </row>
    <row r="10" spans="1:11">
      <c r="A10" s="18">
        <v>8122</v>
      </c>
      <c r="B10" s="18">
        <v>0</v>
      </c>
      <c r="C10" t="s">
        <v>11</v>
      </c>
      <c r="D10" s="22">
        <v>9050000</v>
      </c>
      <c r="E10" s="22">
        <v>6610572</v>
      </c>
      <c r="F10" s="22">
        <v>-2439428</v>
      </c>
      <c r="G10" s="23">
        <v>73.040000000000006</v>
      </c>
      <c r="H10" s="19">
        <f>ROUND(E10/0.917,0)</f>
        <v>7208912</v>
      </c>
      <c r="I10" s="25">
        <v>7300000</v>
      </c>
      <c r="J10" s="26">
        <v>7000000</v>
      </c>
      <c r="K10" s="27"/>
    </row>
    <row r="11" spans="1:11">
      <c r="A11" s="18">
        <v>165</v>
      </c>
      <c r="B11" s="18">
        <v>0</v>
      </c>
      <c r="C11" t="s">
        <v>12</v>
      </c>
      <c r="D11" s="22">
        <v>4960000</v>
      </c>
      <c r="E11" s="22">
        <v>4397428</v>
      </c>
      <c r="F11" s="22">
        <v>-562572</v>
      </c>
      <c r="G11" s="23">
        <v>88.66</v>
      </c>
      <c r="H11" s="19">
        <f>SUBTOTAL(9,H12:H15)</f>
        <v>4795450</v>
      </c>
      <c r="I11" s="11">
        <f>SUBTOTAL(9,I12:I15)</f>
        <v>4800000</v>
      </c>
      <c r="J11" s="12">
        <f>SUBTOTAL(9,J12:J15)</f>
        <v>4550000</v>
      </c>
    </row>
    <row r="12" spans="1:11">
      <c r="A12" s="18">
        <v>8131</v>
      </c>
      <c r="B12" s="18">
        <v>0</v>
      </c>
      <c r="C12" t="s">
        <v>13</v>
      </c>
      <c r="D12" s="22">
        <v>0</v>
      </c>
      <c r="E12" s="22">
        <v>0</v>
      </c>
      <c r="F12" s="22">
        <v>0</v>
      </c>
      <c r="G12" s="23">
        <v>0</v>
      </c>
      <c r="H12" s="19">
        <f>ROUND(E12/0.917,0)</f>
        <v>0</v>
      </c>
      <c r="I12" s="25"/>
      <c r="J12" s="26"/>
      <c r="K12" s="27"/>
    </row>
    <row r="13" spans="1:11">
      <c r="A13" s="18">
        <v>8132</v>
      </c>
      <c r="B13" s="18">
        <v>0</v>
      </c>
      <c r="C13" t="s">
        <v>14</v>
      </c>
      <c r="D13" s="22">
        <v>4000000</v>
      </c>
      <c r="E13" s="22">
        <v>3662920</v>
      </c>
      <c r="F13" s="22">
        <v>-337080</v>
      </c>
      <c r="G13" s="23">
        <v>91.57</v>
      </c>
      <c r="H13" s="19">
        <f>ROUND(E13/0.917,0)</f>
        <v>3994460</v>
      </c>
      <c r="I13" s="25">
        <v>4000000</v>
      </c>
      <c r="J13" s="26">
        <v>3800000</v>
      </c>
      <c r="K13" s="27"/>
    </row>
    <row r="14" spans="1:11">
      <c r="A14" s="18">
        <v>8133</v>
      </c>
      <c r="B14" s="18">
        <v>0</v>
      </c>
      <c r="C14" t="s">
        <v>15</v>
      </c>
      <c r="D14" s="22">
        <v>0</v>
      </c>
      <c r="E14" s="22">
        <v>0</v>
      </c>
      <c r="F14" s="22">
        <v>0</v>
      </c>
      <c r="G14" s="23">
        <v>0</v>
      </c>
      <c r="H14" s="19">
        <f>ROUND(E14/0.917,0)</f>
        <v>0</v>
      </c>
      <c r="I14" s="25"/>
      <c r="J14" s="26"/>
      <c r="K14" s="27"/>
    </row>
    <row r="15" spans="1:11">
      <c r="A15" s="18">
        <v>8134</v>
      </c>
      <c r="B15" s="18">
        <v>0</v>
      </c>
      <c r="C15" t="s">
        <v>16</v>
      </c>
      <c r="D15" s="22">
        <v>960000</v>
      </c>
      <c r="E15" s="22">
        <v>734508</v>
      </c>
      <c r="F15" s="22">
        <v>-225492</v>
      </c>
      <c r="G15" s="23">
        <v>76.510000000000005</v>
      </c>
      <c r="H15" s="19">
        <f>ROUND(E15/0.917,0)</f>
        <v>800990</v>
      </c>
      <c r="I15" s="25">
        <v>800000</v>
      </c>
      <c r="J15" s="26">
        <v>750000</v>
      </c>
      <c r="K15" s="27"/>
    </row>
    <row r="16" spans="1:11">
      <c r="A16" s="18">
        <v>166</v>
      </c>
      <c r="B16" s="18">
        <v>0</v>
      </c>
      <c r="C16" t="s">
        <v>17</v>
      </c>
      <c r="D16" s="22">
        <v>0</v>
      </c>
      <c r="E16" s="22">
        <v>0</v>
      </c>
      <c r="F16" s="22">
        <v>0</v>
      </c>
      <c r="G16" s="23">
        <v>0</v>
      </c>
      <c r="H16" s="19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 s="18">
        <v>8141</v>
      </c>
      <c r="B17" s="18">
        <v>0</v>
      </c>
      <c r="C17" t="s">
        <v>7</v>
      </c>
      <c r="D17" s="22">
        <v>0</v>
      </c>
      <c r="E17" s="22">
        <v>0</v>
      </c>
      <c r="F17" s="22">
        <v>0</v>
      </c>
      <c r="G17" s="23">
        <v>0</v>
      </c>
      <c r="H17" s="19">
        <f>ROUND(E17/0.917,0)</f>
        <v>0</v>
      </c>
      <c r="I17" s="25"/>
      <c r="J17" s="26"/>
      <c r="K17" s="27"/>
    </row>
    <row r="18" spans="1:11">
      <c r="A18" s="18">
        <v>8142</v>
      </c>
      <c r="B18" s="18">
        <v>0</v>
      </c>
      <c r="C18" t="s">
        <v>11</v>
      </c>
      <c r="D18" s="22">
        <v>0</v>
      </c>
      <c r="E18" s="22">
        <v>0</v>
      </c>
      <c r="F18" s="22">
        <v>0</v>
      </c>
      <c r="G18" s="23">
        <v>0</v>
      </c>
      <c r="H18" s="19">
        <f>ROUND(E18/0.917,0)</f>
        <v>0</v>
      </c>
      <c r="I18" s="25"/>
      <c r="J18" s="26"/>
      <c r="K18" s="27"/>
    </row>
    <row r="19" spans="1:11">
      <c r="A19" s="18">
        <v>167</v>
      </c>
      <c r="B19" s="18">
        <v>0</v>
      </c>
      <c r="C19" t="s">
        <v>18</v>
      </c>
      <c r="D19" s="22">
        <v>0</v>
      </c>
      <c r="E19" s="22">
        <v>0</v>
      </c>
      <c r="F19" s="22">
        <v>0</v>
      </c>
      <c r="G19" s="23">
        <v>0</v>
      </c>
      <c r="H19" s="19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 s="18">
        <v>8151</v>
      </c>
      <c r="B20" s="18">
        <v>0</v>
      </c>
      <c r="C20" t="s">
        <v>13</v>
      </c>
      <c r="D20" s="22">
        <v>0</v>
      </c>
      <c r="E20" s="22">
        <v>0</v>
      </c>
      <c r="F20" s="22">
        <v>0</v>
      </c>
      <c r="G20" s="23">
        <v>0</v>
      </c>
      <c r="H20" s="19">
        <f>ROUND(E20/0.917,0)</f>
        <v>0</v>
      </c>
      <c r="I20" s="25"/>
      <c r="J20" s="26"/>
      <c r="K20" s="27"/>
    </row>
    <row r="21" spans="1:11">
      <c r="A21" s="18">
        <v>8152</v>
      </c>
      <c r="B21" s="18">
        <v>0</v>
      </c>
      <c r="C21" t="s">
        <v>14</v>
      </c>
      <c r="D21" s="22">
        <v>0</v>
      </c>
      <c r="E21" s="22">
        <v>0</v>
      </c>
      <c r="F21" s="22">
        <v>0</v>
      </c>
      <c r="G21" s="23">
        <v>0</v>
      </c>
      <c r="H21" s="19">
        <f>ROUND(E21/0.917,0)</f>
        <v>0</v>
      </c>
      <c r="I21" s="25"/>
      <c r="J21" s="26"/>
      <c r="K21" s="27"/>
    </row>
    <row r="22" spans="1:11">
      <c r="A22" s="18">
        <v>8153</v>
      </c>
      <c r="B22" s="18">
        <v>0</v>
      </c>
      <c r="C22" t="s">
        <v>15</v>
      </c>
      <c r="D22" s="22">
        <v>0</v>
      </c>
      <c r="E22" s="22">
        <v>0</v>
      </c>
      <c r="F22" s="22">
        <v>0</v>
      </c>
      <c r="G22" s="23">
        <v>0</v>
      </c>
      <c r="H22" s="19">
        <f>ROUND(E22/0.917,0)</f>
        <v>0</v>
      </c>
      <c r="I22" s="25"/>
      <c r="J22" s="26"/>
      <c r="K22" s="27"/>
    </row>
    <row r="23" spans="1:11">
      <c r="A23" s="18">
        <v>8154</v>
      </c>
      <c r="B23" s="18">
        <v>0</v>
      </c>
      <c r="C23" t="s">
        <v>16</v>
      </c>
      <c r="D23" s="22">
        <v>0</v>
      </c>
      <c r="E23" s="22">
        <v>0</v>
      </c>
      <c r="F23" s="22">
        <v>0</v>
      </c>
      <c r="G23" s="23">
        <v>0</v>
      </c>
      <c r="H23" s="19">
        <f>ROUND(E23/0.917,0)</f>
        <v>0</v>
      </c>
      <c r="I23" s="25"/>
      <c r="J23" s="26"/>
      <c r="K23" s="27"/>
    </row>
    <row r="24" spans="1:11">
      <c r="A24" s="18">
        <v>168</v>
      </c>
      <c r="B24" s="18">
        <v>0</v>
      </c>
      <c r="C24" t="s">
        <v>19</v>
      </c>
      <c r="D24" s="22">
        <v>0</v>
      </c>
      <c r="E24" s="22">
        <v>0</v>
      </c>
      <c r="F24" s="22">
        <v>0</v>
      </c>
      <c r="G24" s="23">
        <v>0</v>
      </c>
      <c r="H24" s="19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 s="18">
        <v>8161</v>
      </c>
      <c r="B25" s="18">
        <v>0</v>
      </c>
      <c r="C25" t="s">
        <v>19</v>
      </c>
      <c r="D25" s="22">
        <v>0</v>
      </c>
      <c r="E25" s="22">
        <v>0</v>
      </c>
      <c r="F25" s="22">
        <v>0</v>
      </c>
      <c r="G25" s="23">
        <v>0</v>
      </c>
      <c r="H25" s="19">
        <f>ROUND(E25/0.917,0)</f>
        <v>0</v>
      </c>
      <c r="I25" s="25"/>
      <c r="J25" s="26"/>
      <c r="K25" s="27"/>
    </row>
    <row r="26" spans="1:11">
      <c r="A26" s="18">
        <v>8162</v>
      </c>
      <c r="B26" s="18">
        <v>0</v>
      </c>
      <c r="C26" t="s">
        <v>20</v>
      </c>
      <c r="D26" s="22">
        <v>0</v>
      </c>
      <c r="E26" s="22">
        <v>0</v>
      </c>
      <c r="F26" s="22">
        <v>0</v>
      </c>
      <c r="G26" s="23">
        <v>0</v>
      </c>
      <c r="H26" s="19">
        <f>ROUND(E26/0.917,0)</f>
        <v>0</v>
      </c>
      <c r="I26" s="25"/>
      <c r="J26" s="26"/>
      <c r="K26" s="27"/>
    </row>
    <row r="27" spans="1:11">
      <c r="A27" s="18">
        <v>169</v>
      </c>
      <c r="B27" s="18">
        <v>0</v>
      </c>
      <c r="C27" t="s">
        <v>21</v>
      </c>
      <c r="D27" s="22">
        <v>0</v>
      </c>
      <c r="E27" s="22">
        <v>0</v>
      </c>
      <c r="F27" s="22">
        <v>0</v>
      </c>
      <c r="G27" s="23">
        <v>0</v>
      </c>
      <c r="H27" s="19">
        <f>SUBTOTAL(9,H28:H35)</f>
        <v>0</v>
      </c>
      <c r="I27" s="11">
        <f>SUBTOTAL(9,I28:I35)</f>
        <v>0</v>
      </c>
      <c r="J27" s="12">
        <f>SUBTOTAL(9,J28:J35)</f>
        <v>0</v>
      </c>
    </row>
    <row r="28" spans="1:11">
      <c r="A28" s="18">
        <v>8171</v>
      </c>
      <c r="B28" s="18">
        <v>0</v>
      </c>
      <c r="C28" t="s">
        <v>22</v>
      </c>
      <c r="D28" s="22">
        <v>0</v>
      </c>
      <c r="E28" s="22">
        <v>0</v>
      </c>
      <c r="F28" s="22">
        <v>0</v>
      </c>
      <c r="G28" s="23">
        <v>0</v>
      </c>
      <c r="H28" s="19">
        <f t="shared" ref="H28:H35" si="0">ROUND(E28/0.917,0)</f>
        <v>0</v>
      </c>
      <c r="I28" s="25"/>
      <c r="J28" s="26"/>
      <c r="K28" s="27"/>
    </row>
    <row r="29" spans="1:11">
      <c r="A29" s="18">
        <v>8172</v>
      </c>
      <c r="B29" s="18">
        <v>0</v>
      </c>
      <c r="C29" t="s">
        <v>23</v>
      </c>
      <c r="D29" s="22">
        <v>0</v>
      </c>
      <c r="E29" s="22">
        <v>0</v>
      </c>
      <c r="F29" s="22">
        <v>0</v>
      </c>
      <c r="G29" s="23">
        <v>0</v>
      </c>
      <c r="H29" s="19">
        <f t="shared" si="0"/>
        <v>0</v>
      </c>
      <c r="I29" s="25"/>
      <c r="J29" s="26"/>
      <c r="K29" s="27"/>
    </row>
    <row r="30" spans="1:11">
      <c r="A30" s="18">
        <v>8173</v>
      </c>
      <c r="B30" s="18">
        <v>0</v>
      </c>
      <c r="C30" t="s">
        <v>24</v>
      </c>
      <c r="D30" s="22">
        <v>0</v>
      </c>
      <c r="E30" s="22">
        <v>0</v>
      </c>
      <c r="F30" s="22">
        <v>0</v>
      </c>
      <c r="G30" s="23">
        <v>0</v>
      </c>
      <c r="H30" s="19">
        <f t="shared" si="0"/>
        <v>0</v>
      </c>
      <c r="I30" s="25"/>
      <c r="J30" s="26"/>
      <c r="K30" s="27"/>
    </row>
    <row r="31" spans="1:11">
      <c r="A31" s="18">
        <v>8174</v>
      </c>
      <c r="B31" s="18">
        <v>0</v>
      </c>
      <c r="C31" t="s">
        <v>25</v>
      </c>
      <c r="D31" s="22">
        <v>0</v>
      </c>
      <c r="E31" s="22">
        <v>0</v>
      </c>
      <c r="F31" s="22">
        <v>0</v>
      </c>
      <c r="G31" s="23">
        <v>0</v>
      </c>
      <c r="H31" s="19">
        <f t="shared" si="0"/>
        <v>0</v>
      </c>
      <c r="I31" s="25"/>
      <c r="J31" s="26"/>
      <c r="K31" s="27"/>
    </row>
    <row r="32" spans="1:11">
      <c r="A32" s="18">
        <v>8175</v>
      </c>
      <c r="B32" s="18">
        <v>0</v>
      </c>
      <c r="C32" t="s">
        <v>26</v>
      </c>
      <c r="D32" s="22">
        <v>0</v>
      </c>
      <c r="E32" s="22">
        <v>0</v>
      </c>
      <c r="F32" s="22">
        <v>0</v>
      </c>
      <c r="G32" s="23">
        <v>0</v>
      </c>
      <c r="H32" s="19">
        <f t="shared" si="0"/>
        <v>0</v>
      </c>
      <c r="I32" s="25"/>
      <c r="J32" s="26"/>
      <c r="K32" s="27"/>
    </row>
    <row r="33" spans="1:11">
      <c r="A33" s="18">
        <v>8176</v>
      </c>
      <c r="B33" s="18">
        <v>0</v>
      </c>
      <c r="C33" t="s">
        <v>27</v>
      </c>
      <c r="D33" s="22">
        <v>0</v>
      </c>
      <c r="E33" s="22">
        <v>0</v>
      </c>
      <c r="F33" s="22">
        <v>0</v>
      </c>
      <c r="G33" s="23">
        <v>0</v>
      </c>
      <c r="H33" s="19">
        <f t="shared" si="0"/>
        <v>0</v>
      </c>
      <c r="I33" s="25"/>
      <c r="J33" s="26"/>
      <c r="K33" s="27"/>
    </row>
    <row r="34" spans="1:11">
      <c r="A34" s="18">
        <v>8177</v>
      </c>
      <c r="B34" s="18">
        <v>0</v>
      </c>
      <c r="C34" t="s">
        <v>28</v>
      </c>
      <c r="D34" s="22">
        <v>0</v>
      </c>
      <c r="E34" s="22">
        <v>0</v>
      </c>
      <c r="F34" s="22">
        <v>0</v>
      </c>
      <c r="G34" s="23">
        <v>0</v>
      </c>
      <c r="H34" s="19">
        <f t="shared" si="0"/>
        <v>0</v>
      </c>
      <c r="I34" s="25"/>
      <c r="J34" s="26"/>
      <c r="K34" s="27"/>
    </row>
    <row r="35" spans="1:11">
      <c r="A35" s="18">
        <v>8178</v>
      </c>
      <c r="B35" s="18">
        <v>0</v>
      </c>
      <c r="C35" t="s">
        <v>29</v>
      </c>
      <c r="D35" s="22">
        <v>0</v>
      </c>
      <c r="E35" s="22">
        <v>0</v>
      </c>
      <c r="F35" s="22">
        <v>0</v>
      </c>
      <c r="G35" s="23">
        <v>0</v>
      </c>
      <c r="H35" s="19">
        <f t="shared" si="0"/>
        <v>0</v>
      </c>
      <c r="I35" s="25"/>
      <c r="J35" s="26"/>
      <c r="K35" s="27"/>
    </row>
    <row r="36" spans="1:11">
      <c r="A36" s="18">
        <v>170</v>
      </c>
      <c r="B36" s="18">
        <v>0</v>
      </c>
      <c r="C36" t="s">
        <v>30</v>
      </c>
      <c r="D36" s="22">
        <v>0</v>
      </c>
      <c r="E36" s="22">
        <v>0</v>
      </c>
      <c r="F36" s="22">
        <v>0</v>
      </c>
      <c r="G36" s="23">
        <v>0</v>
      </c>
      <c r="H36" s="19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 s="18">
        <v>8181</v>
      </c>
      <c r="B37" s="18">
        <v>0</v>
      </c>
      <c r="C37" t="s">
        <v>31</v>
      </c>
      <c r="D37" s="22">
        <v>0</v>
      </c>
      <c r="E37" s="22">
        <v>0</v>
      </c>
      <c r="F37" s="22">
        <v>0</v>
      </c>
      <c r="G37" s="23">
        <v>0</v>
      </c>
      <c r="H37" s="19">
        <f>ROUND(E37/0.917,0)</f>
        <v>0</v>
      </c>
      <c r="I37" s="25"/>
      <c r="J37" s="26"/>
      <c r="K37" s="27"/>
    </row>
    <row r="38" spans="1:11">
      <c r="A38" s="18">
        <v>8182</v>
      </c>
      <c r="B38" s="18">
        <v>0</v>
      </c>
      <c r="C38" t="s">
        <v>32</v>
      </c>
      <c r="D38" s="22">
        <v>0</v>
      </c>
      <c r="E38" s="22">
        <v>0</v>
      </c>
      <c r="F38" s="22">
        <v>0</v>
      </c>
      <c r="G38" s="23">
        <v>0</v>
      </c>
      <c r="H38" s="19">
        <f>ROUND(E38/0.917,0)</f>
        <v>0</v>
      </c>
      <c r="I38" s="25"/>
      <c r="J38" s="26"/>
      <c r="K38" s="27"/>
    </row>
    <row r="39" spans="1:11">
      <c r="A39" s="18">
        <v>8183</v>
      </c>
      <c r="B39" s="18">
        <v>0</v>
      </c>
      <c r="C39" t="s">
        <v>33</v>
      </c>
      <c r="D39" s="22">
        <v>0</v>
      </c>
      <c r="E39" s="22">
        <v>0</v>
      </c>
      <c r="F39" s="22">
        <v>0</v>
      </c>
      <c r="G39" s="23">
        <v>0</v>
      </c>
      <c r="H39" s="19">
        <f>ROUND(E39/0.917,0)</f>
        <v>0</v>
      </c>
      <c r="I39" s="25"/>
      <c r="J39" s="26"/>
      <c r="K39" s="27"/>
    </row>
    <row r="40" spans="1:11">
      <c r="A40" s="18">
        <v>8184</v>
      </c>
      <c r="B40" s="18">
        <v>0</v>
      </c>
      <c r="C40" t="s">
        <v>30</v>
      </c>
      <c r="D40" s="22">
        <v>0</v>
      </c>
      <c r="E40" s="22">
        <v>0</v>
      </c>
      <c r="F40" s="22">
        <v>0</v>
      </c>
      <c r="G40" s="23">
        <v>0</v>
      </c>
      <c r="H40" s="19">
        <f>ROUND(E40/0.917,0)</f>
        <v>0</v>
      </c>
      <c r="I40" s="25"/>
      <c r="J40" s="26"/>
      <c r="K40" s="27"/>
    </row>
    <row r="41" spans="1:11">
      <c r="A41" s="18">
        <v>8191</v>
      </c>
      <c r="B41" s="18">
        <v>0</v>
      </c>
      <c r="C41" t="s">
        <v>34</v>
      </c>
      <c r="D41" s="22">
        <v>0</v>
      </c>
      <c r="E41" s="22">
        <v>0</v>
      </c>
      <c r="F41" s="22">
        <v>0</v>
      </c>
      <c r="G41" s="23">
        <v>0</v>
      </c>
      <c r="H41" s="19">
        <f>ROUND(E41/0.917,0)</f>
        <v>0</v>
      </c>
      <c r="I41" s="25"/>
      <c r="J41" s="26"/>
      <c r="K41" s="27"/>
    </row>
    <row r="42" spans="1:11">
      <c r="A42" s="18">
        <v>171</v>
      </c>
      <c r="B42" s="18">
        <v>0</v>
      </c>
      <c r="C42" t="s">
        <v>35</v>
      </c>
      <c r="D42" s="22">
        <v>55300000</v>
      </c>
      <c r="E42" s="22">
        <v>45412554</v>
      </c>
      <c r="F42" s="22">
        <v>-9887446</v>
      </c>
      <c r="G42" s="23">
        <v>82.12</v>
      </c>
      <c r="H42" s="19">
        <f>SUBTOTAL(9,H43:H56)</f>
        <v>55726449</v>
      </c>
      <c r="I42" s="11">
        <f>SUBTOTAL(9,I43:I56)</f>
        <v>57000000</v>
      </c>
      <c r="J42" s="12">
        <f>SUBTOTAL(9,J43:J56)</f>
        <v>56400000</v>
      </c>
    </row>
    <row r="43" spans="1:11">
      <c r="A43" s="18">
        <v>172</v>
      </c>
      <c r="B43" s="18">
        <v>0</v>
      </c>
      <c r="C43" t="s">
        <v>36</v>
      </c>
      <c r="D43" s="22">
        <v>0</v>
      </c>
      <c r="E43" s="22">
        <v>0</v>
      </c>
      <c r="F43" s="22">
        <v>0</v>
      </c>
      <c r="G43" s="23">
        <v>0</v>
      </c>
      <c r="H43" s="19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 s="18">
        <v>8211</v>
      </c>
      <c r="B44" s="18">
        <v>0</v>
      </c>
      <c r="C44" t="s">
        <v>37</v>
      </c>
      <c r="D44" s="22">
        <v>0</v>
      </c>
      <c r="E44" s="22">
        <v>0</v>
      </c>
      <c r="F44" s="22">
        <v>0</v>
      </c>
      <c r="G44" s="23">
        <v>0</v>
      </c>
      <c r="H44" s="19">
        <f>ROUND(E44/0.917,0)</f>
        <v>0</v>
      </c>
      <c r="I44" s="25"/>
      <c r="J44" s="26"/>
      <c r="K44" s="27"/>
    </row>
    <row r="45" spans="1:11">
      <c r="A45" s="18">
        <v>8212</v>
      </c>
      <c r="B45" s="18">
        <v>0</v>
      </c>
      <c r="C45" t="s">
        <v>38</v>
      </c>
      <c r="D45" s="22">
        <v>0</v>
      </c>
      <c r="E45" s="22">
        <v>0</v>
      </c>
      <c r="F45" s="22">
        <v>0</v>
      </c>
      <c r="G45" s="23">
        <v>0</v>
      </c>
      <c r="H45" s="19">
        <f>ROUND(E45/0.917,0)</f>
        <v>0</v>
      </c>
      <c r="I45" s="25"/>
      <c r="J45" s="26"/>
      <c r="K45" s="27"/>
    </row>
    <row r="46" spans="1:11">
      <c r="A46" s="18">
        <v>8213</v>
      </c>
      <c r="B46" s="18">
        <v>0</v>
      </c>
      <c r="C46" t="s">
        <v>29</v>
      </c>
      <c r="D46" s="22">
        <v>0</v>
      </c>
      <c r="E46" s="22">
        <v>0</v>
      </c>
      <c r="F46" s="22">
        <v>0</v>
      </c>
      <c r="G46" s="23">
        <v>0</v>
      </c>
      <c r="H46" s="19">
        <f>ROUND(E46/0.917,0)</f>
        <v>0</v>
      </c>
      <c r="I46" s="25"/>
      <c r="J46" s="26"/>
      <c r="K46" s="27"/>
    </row>
    <row r="47" spans="1:11">
      <c r="A47" s="18">
        <v>8214</v>
      </c>
      <c r="B47" s="18">
        <v>0</v>
      </c>
      <c r="C47" t="s">
        <v>30</v>
      </c>
      <c r="D47" s="22">
        <v>0</v>
      </c>
      <c r="E47" s="22">
        <v>0</v>
      </c>
      <c r="F47" s="22">
        <v>0</v>
      </c>
      <c r="G47" s="23">
        <v>0</v>
      </c>
      <c r="H47" s="19">
        <f>ROUND(E47/0.917,0)</f>
        <v>0</v>
      </c>
      <c r="I47" s="25"/>
      <c r="J47" s="26"/>
      <c r="K47" s="27"/>
    </row>
    <row r="48" spans="1:11">
      <c r="A48" s="18">
        <v>173</v>
      </c>
      <c r="B48" s="18">
        <v>0</v>
      </c>
      <c r="C48" t="s">
        <v>39</v>
      </c>
      <c r="D48" s="22">
        <v>55300000</v>
      </c>
      <c r="E48" s="22">
        <v>45412554</v>
      </c>
      <c r="F48" s="22">
        <v>-9887446</v>
      </c>
      <c r="G48" s="23">
        <v>82.12</v>
      </c>
      <c r="H48" s="19">
        <f>SUBTOTAL(9,H49:H52)</f>
        <v>55726449</v>
      </c>
      <c r="I48" s="11">
        <f>SUBTOTAL(9,I49:I52)</f>
        <v>57000000</v>
      </c>
      <c r="J48" s="12">
        <f>SUBTOTAL(9,J49:J52)</f>
        <v>56400000</v>
      </c>
    </row>
    <row r="49" spans="1:11">
      <c r="A49" s="18">
        <v>8221</v>
      </c>
      <c r="B49" s="18">
        <v>0</v>
      </c>
      <c r="C49" t="s">
        <v>40</v>
      </c>
      <c r="D49" s="22">
        <v>14500000</v>
      </c>
      <c r="E49" s="22">
        <v>9939000</v>
      </c>
      <c r="F49" s="22">
        <v>-4561000</v>
      </c>
      <c r="G49" s="23">
        <v>68.540000000000006</v>
      </c>
      <c r="H49" s="20">
        <f>D49</f>
        <v>14500000</v>
      </c>
      <c r="I49" s="25">
        <v>14600000</v>
      </c>
      <c r="J49" s="26">
        <v>14500000</v>
      </c>
      <c r="K49" s="27" t="s">
        <v>310</v>
      </c>
    </row>
    <row r="50" spans="1:11">
      <c r="A50" s="18">
        <v>8222</v>
      </c>
      <c r="B50" s="18">
        <v>0</v>
      </c>
      <c r="C50" t="s">
        <v>29</v>
      </c>
      <c r="D50" s="22">
        <v>32500000</v>
      </c>
      <c r="E50" s="22">
        <v>30193554</v>
      </c>
      <c r="F50" s="22">
        <v>-2306446</v>
      </c>
      <c r="G50" s="23">
        <v>92.9</v>
      </c>
      <c r="H50" s="19">
        <f>ROUND(E50/0.917,0)</f>
        <v>32926449</v>
      </c>
      <c r="I50" s="25">
        <v>33000000</v>
      </c>
      <c r="J50" s="26">
        <v>32500000</v>
      </c>
      <c r="K50" s="27"/>
    </row>
    <row r="51" spans="1:11">
      <c r="A51" s="18">
        <v>8223</v>
      </c>
      <c r="B51" s="18">
        <v>0</v>
      </c>
      <c r="C51" t="s">
        <v>31</v>
      </c>
      <c r="D51" s="22">
        <v>8300000</v>
      </c>
      <c r="E51" s="22">
        <v>5280000</v>
      </c>
      <c r="F51" s="22">
        <v>-3020000</v>
      </c>
      <c r="G51" s="23">
        <v>63.61</v>
      </c>
      <c r="H51" s="20">
        <f>D51</f>
        <v>8300000</v>
      </c>
      <c r="I51" s="25">
        <v>9400000</v>
      </c>
      <c r="J51" s="26">
        <v>9400000</v>
      </c>
      <c r="K51" s="27"/>
    </row>
    <row r="52" spans="1:11">
      <c r="A52" s="18">
        <v>8224</v>
      </c>
      <c r="B52" s="18">
        <v>0</v>
      </c>
      <c r="C52" t="s">
        <v>30</v>
      </c>
      <c r="D52" s="22">
        <v>0</v>
      </c>
      <c r="E52" s="22">
        <v>0</v>
      </c>
      <c r="F52" s="22">
        <v>0</v>
      </c>
      <c r="G52" s="23">
        <v>0</v>
      </c>
      <c r="H52" s="19">
        <f>ROUND(E52/0.917,0)</f>
        <v>0</v>
      </c>
      <c r="I52" s="25"/>
      <c r="J52" s="26"/>
      <c r="K52" s="27"/>
    </row>
    <row r="53" spans="1:11">
      <c r="A53" s="18">
        <v>174</v>
      </c>
      <c r="B53" s="18">
        <v>0</v>
      </c>
      <c r="C53" t="s">
        <v>30</v>
      </c>
      <c r="D53" s="22">
        <v>0</v>
      </c>
      <c r="E53" s="22">
        <v>0</v>
      </c>
      <c r="F53" s="22">
        <v>0</v>
      </c>
      <c r="G53" s="23">
        <v>0</v>
      </c>
      <c r="H53" s="19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 s="18">
        <v>8231</v>
      </c>
      <c r="B54" s="18">
        <v>0</v>
      </c>
      <c r="C54" t="s">
        <v>40</v>
      </c>
      <c r="D54" s="22">
        <v>0</v>
      </c>
      <c r="E54" s="22">
        <v>0</v>
      </c>
      <c r="F54" s="22">
        <v>0</v>
      </c>
      <c r="G54" s="23">
        <v>0</v>
      </c>
      <c r="H54" s="19">
        <f>ROUND(E54/0.917,0)</f>
        <v>0</v>
      </c>
      <c r="I54" s="25"/>
      <c r="J54" s="26"/>
      <c r="K54" s="27"/>
    </row>
    <row r="55" spans="1:11">
      <c r="A55" s="18">
        <v>8232</v>
      </c>
      <c r="B55" s="18">
        <v>0</v>
      </c>
      <c r="C55" t="s">
        <v>29</v>
      </c>
      <c r="D55" s="22">
        <v>0</v>
      </c>
      <c r="E55" s="22">
        <v>0</v>
      </c>
      <c r="F55" s="22">
        <v>0</v>
      </c>
      <c r="G55" s="23">
        <v>0</v>
      </c>
      <c r="H55" s="19">
        <f>ROUND(E55/0.917,0)</f>
        <v>0</v>
      </c>
      <c r="I55" s="25"/>
      <c r="J55" s="26"/>
      <c r="K55" s="27"/>
    </row>
    <row r="56" spans="1:11">
      <c r="A56" s="18">
        <v>8233</v>
      </c>
      <c r="B56" s="18">
        <v>0</v>
      </c>
      <c r="C56" t="s">
        <v>30</v>
      </c>
      <c r="D56" s="22">
        <v>0</v>
      </c>
      <c r="E56" s="22">
        <v>0</v>
      </c>
      <c r="F56" s="22">
        <v>0</v>
      </c>
      <c r="G56" s="23">
        <v>0</v>
      </c>
      <c r="H56" s="19">
        <f>ROUND(E56/0.917,0)</f>
        <v>0</v>
      </c>
      <c r="I56" s="25"/>
      <c r="J56" s="26"/>
      <c r="K56" s="27"/>
    </row>
    <row r="57" spans="1:11" hidden="1">
      <c r="A57" s="18">
        <v>175</v>
      </c>
      <c r="B57" s="18">
        <v>0</v>
      </c>
      <c r="C57" t="s">
        <v>41</v>
      </c>
      <c r="D57" s="22">
        <v>0</v>
      </c>
      <c r="E57" s="22">
        <v>0</v>
      </c>
      <c r="F57" s="22">
        <v>0</v>
      </c>
      <c r="G57" s="23">
        <v>0</v>
      </c>
      <c r="H57" s="19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 s="18">
        <v>176</v>
      </c>
      <c r="B58" s="18">
        <v>0</v>
      </c>
      <c r="C58" t="s">
        <v>42</v>
      </c>
      <c r="D58" s="22">
        <v>0</v>
      </c>
      <c r="E58" s="22">
        <v>0</v>
      </c>
      <c r="F58" s="22">
        <v>0</v>
      </c>
      <c r="G58" s="23">
        <v>0</v>
      </c>
      <c r="H58" s="19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 s="18">
        <v>8241</v>
      </c>
      <c r="B59" s="18">
        <v>0</v>
      </c>
      <c r="C59" t="s">
        <v>37</v>
      </c>
      <c r="D59" s="22">
        <v>0</v>
      </c>
      <c r="E59" s="22">
        <v>0</v>
      </c>
      <c r="F59" s="22">
        <v>0</v>
      </c>
      <c r="G59" s="23">
        <v>0</v>
      </c>
      <c r="H59" s="19">
        <f>ROUND(E59/0.917,0)</f>
        <v>0</v>
      </c>
      <c r="I59" s="11"/>
      <c r="J59" s="12"/>
    </row>
    <row r="60" spans="1:11" hidden="1">
      <c r="A60" s="18">
        <v>8242</v>
      </c>
      <c r="B60" s="18">
        <v>0</v>
      </c>
      <c r="C60" t="s">
        <v>38</v>
      </c>
      <c r="D60" s="22">
        <v>0</v>
      </c>
      <c r="E60" s="22">
        <v>0</v>
      </c>
      <c r="F60" s="22">
        <v>0</v>
      </c>
      <c r="G60" s="23">
        <v>0</v>
      </c>
      <c r="H60" s="19">
        <f>ROUND(E60/0.917,0)</f>
        <v>0</v>
      </c>
      <c r="I60" s="11"/>
      <c r="J60" s="12"/>
    </row>
    <row r="61" spans="1:11" hidden="1">
      <c r="A61" s="18">
        <v>8251</v>
      </c>
      <c r="B61" s="18">
        <v>0</v>
      </c>
      <c r="C61" t="s">
        <v>43</v>
      </c>
      <c r="D61" s="22">
        <v>0</v>
      </c>
      <c r="E61" s="22">
        <v>0</v>
      </c>
      <c r="F61" s="22">
        <v>0</v>
      </c>
      <c r="G61" s="23">
        <v>0</v>
      </c>
      <c r="H61" s="19">
        <f>ROUND(E61/0.917,0)</f>
        <v>0</v>
      </c>
      <c r="I61" s="11"/>
      <c r="J61" s="12"/>
    </row>
    <row r="62" spans="1:11" hidden="1">
      <c r="A62" s="18">
        <v>177</v>
      </c>
      <c r="B62" s="18">
        <v>0</v>
      </c>
      <c r="C62" t="s">
        <v>30</v>
      </c>
      <c r="D62" s="22">
        <v>0</v>
      </c>
      <c r="E62" s="22">
        <v>0</v>
      </c>
      <c r="F62" s="22">
        <v>0</v>
      </c>
      <c r="G62" s="23">
        <v>0</v>
      </c>
      <c r="H62" s="19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 s="18">
        <v>8261</v>
      </c>
      <c r="B63" s="18">
        <v>0</v>
      </c>
      <c r="C63" t="s">
        <v>31</v>
      </c>
      <c r="D63" s="22">
        <v>0</v>
      </c>
      <c r="E63" s="22">
        <v>0</v>
      </c>
      <c r="F63" s="22">
        <v>0</v>
      </c>
      <c r="G63" s="23">
        <v>0</v>
      </c>
      <c r="H63" s="19">
        <f>ROUND(E63/0.917,0)</f>
        <v>0</v>
      </c>
      <c r="I63" s="11"/>
      <c r="J63" s="12"/>
    </row>
    <row r="64" spans="1:11" hidden="1">
      <c r="A64" s="18">
        <v>8262</v>
      </c>
      <c r="B64" s="18">
        <v>0</v>
      </c>
      <c r="C64" t="s">
        <v>33</v>
      </c>
      <c r="D64" s="22">
        <v>0</v>
      </c>
      <c r="E64" s="22">
        <v>0</v>
      </c>
      <c r="F64" s="22">
        <v>0</v>
      </c>
      <c r="G64" s="23">
        <v>0</v>
      </c>
      <c r="H64" s="19">
        <f>ROUND(E64/0.917,0)</f>
        <v>0</v>
      </c>
      <c r="I64" s="11"/>
      <c r="J64" s="12"/>
    </row>
    <row r="65" spans="1:11" hidden="1">
      <c r="A65" s="18">
        <v>8263</v>
      </c>
      <c r="B65" s="18">
        <v>0</v>
      </c>
      <c r="C65" t="s">
        <v>30</v>
      </c>
      <c r="D65" s="22">
        <v>0</v>
      </c>
      <c r="E65" s="22">
        <v>0</v>
      </c>
      <c r="F65" s="22">
        <v>0</v>
      </c>
      <c r="G65" s="23">
        <v>0</v>
      </c>
      <c r="H65" s="19">
        <f>ROUND(E65/0.917,0)</f>
        <v>0</v>
      </c>
      <c r="I65" s="11"/>
      <c r="J65" s="12"/>
    </row>
    <row r="66" spans="1:11" hidden="1">
      <c r="A66" s="18">
        <v>178</v>
      </c>
      <c r="B66" s="18">
        <v>0</v>
      </c>
      <c r="C66" t="s">
        <v>44</v>
      </c>
      <c r="D66" s="22">
        <v>0</v>
      </c>
      <c r="E66" s="22">
        <v>0</v>
      </c>
      <c r="F66" s="22">
        <v>0</v>
      </c>
      <c r="G66" s="23">
        <v>0</v>
      </c>
      <c r="H66" s="19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 s="18">
        <v>8311</v>
      </c>
      <c r="B67" s="18">
        <v>0</v>
      </c>
      <c r="C67" t="s">
        <v>45</v>
      </c>
      <c r="D67" s="22">
        <v>0</v>
      </c>
      <c r="E67" s="22">
        <v>0</v>
      </c>
      <c r="F67" s="22">
        <v>0</v>
      </c>
      <c r="G67" s="23">
        <v>0</v>
      </c>
      <c r="H67" s="19">
        <f>ROUND(E67/0.917,0)</f>
        <v>0</v>
      </c>
      <c r="I67" s="11"/>
      <c r="J67" s="12"/>
    </row>
    <row r="68" spans="1:11" hidden="1">
      <c r="A68" s="18">
        <v>8312</v>
      </c>
      <c r="B68" s="18">
        <v>0</v>
      </c>
      <c r="C68" t="s">
        <v>43</v>
      </c>
      <c r="D68" s="22">
        <v>0</v>
      </c>
      <c r="E68" s="22">
        <v>0</v>
      </c>
      <c r="F68" s="22">
        <v>0</v>
      </c>
      <c r="G68" s="23">
        <v>0</v>
      </c>
      <c r="H68" s="19">
        <f>ROUND(E68/0.917,0)</f>
        <v>0</v>
      </c>
      <c r="I68" s="11"/>
      <c r="J68" s="12"/>
    </row>
    <row r="69" spans="1:11" hidden="1">
      <c r="A69" s="18">
        <v>8313</v>
      </c>
      <c r="B69" s="18">
        <v>0</v>
      </c>
      <c r="C69" t="s">
        <v>46</v>
      </c>
      <c r="D69" s="22">
        <v>0</v>
      </c>
      <c r="E69" s="22">
        <v>0</v>
      </c>
      <c r="F69" s="22">
        <v>0</v>
      </c>
      <c r="G69" s="23">
        <v>0</v>
      </c>
      <c r="H69" s="19">
        <f>ROUND(E69/0.917,0)</f>
        <v>0</v>
      </c>
      <c r="I69" s="11"/>
      <c r="J69" s="12"/>
    </row>
    <row r="70" spans="1:11" hidden="1">
      <c r="A70" s="18">
        <v>179</v>
      </c>
      <c r="B70" s="18">
        <v>0</v>
      </c>
      <c r="C70" t="s">
        <v>30</v>
      </c>
      <c r="D70" s="22">
        <v>0</v>
      </c>
      <c r="E70" s="22">
        <v>0</v>
      </c>
      <c r="F70" s="22">
        <v>0</v>
      </c>
      <c r="G70" s="23">
        <v>0</v>
      </c>
      <c r="H70" s="19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 s="18">
        <v>8321</v>
      </c>
      <c r="B71" s="18">
        <v>0</v>
      </c>
      <c r="C71" t="s">
        <v>31</v>
      </c>
      <c r="D71" s="22">
        <v>0</v>
      </c>
      <c r="E71" s="22">
        <v>0</v>
      </c>
      <c r="F71" s="22">
        <v>0</v>
      </c>
      <c r="G71" s="23">
        <v>0</v>
      </c>
      <c r="H71" s="19">
        <f>ROUND(E71/0.917,0)</f>
        <v>0</v>
      </c>
      <c r="I71" s="11"/>
      <c r="J71" s="12"/>
    </row>
    <row r="72" spans="1:11" hidden="1">
      <c r="A72" s="18">
        <v>8322</v>
      </c>
      <c r="B72" s="18">
        <v>0</v>
      </c>
      <c r="C72" t="s">
        <v>33</v>
      </c>
      <c r="D72" s="22">
        <v>0</v>
      </c>
      <c r="E72" s="22">
        <v>0</v>
      </c>
      <c r="F72" s="22">
        <v>0</v>
      </c>
      <c r="G72" s="23">
        <v>0</v>
      </c>
      <c r="H72" s="19">
        <f>ROUND(E72/0.917,0)</f>
        <v>0</v>
      </c>
      <c r="I72" s="11"/>
      <c r="J72" s="12"/>
    </row>
    <row r="73" spans="1:11" hidden="1">
      <c r="A73" s="18">
        <v>8323</v>
      </c>
      <c r="B73" s="18">
        <v>0</v>
      </c>
      <c r="C73" t="s">
        <v>30</v>
      </c>
      <c r="D73" s="22">
        <v>0</v>
      </c>
      <c r="E73" s="22">
        <v>0</v>
      </c>
      <c r="F73" s="22">
        <v>0</v>
      </c>
      <c r="G73" s="23">
        <v>0</v>
      </c>
      <c r="H73" s="19">
        <f>ROUND(E73/0.917,0)</f>
        <v>0</v>
      </c>
      <c r="I73" s="11"/>
      <c r="J73" s="12"/>
    </row>
    <row r="74" spans="1:11" hidden="1">
      <c r="A74" s="18">
        <v>180</v>
      </c>
      <c r="B74" s="18">
        <v>0</v>
      </c>
      <c r="C74" t="s">
        <v>47</v>
      </c>
      <c r="D74" s="22">
        <v>0</v>
      </c>
      <c r="E74" s="22">
        <v>0</v>
      </c>
      <c r="F74" s="22">
        <v>0</v>
      </c>
      <c r="G74" s="23">
        <v>0</v>
      </c>
      <c r="H74" s="19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 s="18">
        <v>8331</v>
      </c>
      <c r="B75" s="18">
        <v>0</v>
      </c>
      <c r="C75" t="s">
        <v>47</v>
      </c>
      <c r="D75" s="22">
        <v>0</v>
      </c>
      <c r="E75" s="22">
        <v>0</v>
      </c>
      <c r="F75" s="22">
        <v>0</v>
      </c>
      <c r="G75" s="23">
        <v>0</v>
      </c>
      <c r="H75" s="19">
        <f>ROUND(E75/0.917,0)</f>
        <v>0</v>
      </c>
      <c r="I75" s="11"/>
      <c r="J75" s="12"/>
    </row>
    <row r="76" spans="1:11">
      <c r="A76" s="18">
        <v>181</v>
      </c>
      <c r="B76" s="18">
        <v>0</v>
      </c>
      <c r="C76" t="s">
        <v>48</v>
      </c>
      <c r="D76" s="22">
        <v>0</v>
      </c>
      <c r="E76" s="22">
        <v>0</v>
      </c>
      <c r="F76" s="22">
        <v>0</v>
      </c>
      <c r="G76" s="23">
        <v>0</v>
      </c>
      <c r="H76" s="19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 s="18">
        <v>182</v>
      </c>
      <c r="B77" s="18">
        <v>0</v>
      </c>
      <c r="C77" t="s">
        <v>49</v>
      </c>
      <c r="D77" s="22">
        <v>0</v>
      </c>
      <c r="E77" s="22">
        <v>0</v>
      </c>
      <c r="F77" s="22">
        <v>0</v>
      </c>
      <c r="G77" s="23">
        <v>0</v>
      </c>
      <c r="H77" s="19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 s="18">
        <v>8341</v>
      </c>
      <c r="B78" s="18">
        <v>0</v>
      </c>
      <c r="C78" t="s">
        <v>50</v>
      </c>
      <c r="D78" s="22">
        <v>0</v>
      </c>
      <c r="E78" s="22">
        <v>0</v>
      </c>
      <c r="F78" s="22">
        <v>0</v>
      </c>
      <c r="G78" s="23">
        <v>0</v>
      </c>
      <c r="H78" s="19">
        <f t="shared" ref="H78:H85" si="1">ROUND(E78/0.917,0)</f>
        <v>0</v>
      </c>
      <c r="I78" s="25"/>
      <c r="J78" s="26"/>
      <c r="K78" s="27"/>
    </row>
    <row r="79" spans="1:11">
      <c r="A79" s="18">
        <v>8342</v>
      </c>
      <c r="B79" s="18">
        <v>0</v>
      </c>
      <c r="C79" t="s">
        <v>51</v>
      </c>
      <c r="D79" s="22">
        <v>0</v>
      </c>
      <c r="E79" s="22">
        <v>0</v>
      </c>
      <c r="F79" s="22">
        <v>0</v>
      </c>
      <c r="G79" s="23">
        <v>0</v>
      </c>
      <c r="H79" s="19">
        <f t="shared" si="1"/>
        <v>0</v>
      </c>
      <c r="I79" s="25"/>
      <c r="J79" s="26"/>
      <c r="K79" s="27"/>
    </row>
    <row r="80" spans="1:11">
      <c r="A80" s="18">
        <v>8343</v>
      </c>
      <c r="B80" s="18">
        <v>0</v>
      </c>
      <c r="C80" t="s">
        <v>52</v>
      </c>
      <c r="D80" s="22">
        <v>0</v>
      </c>
      <c r="E80" s="22">
        <v>0</v>
      </c>
      <c r="F80" s="22">
        <v>0</v>
      </c>
      <c r="G80" s="23">
        <v>0</v>
      </c>
      <c r="H80" s="19">
        <f t="shared" si="1"/>
        <v>0</v>
      </c>
      <c r="I80" s="25"/>
      <c r="J80" s="26"/>
      <c r="K80" s="27"/>
    </row>
    <row r="81" spans="1:11">
      <c r="A81" s="18">
        <v>8344</v>
      </c>
      <c r="B81" s="18">
        <v>0</v>
      </c>
      <c r="C81" t="s">
        <v>53</v>
      </c>
      <c r="D81" s="22">
        <v>0</v>
      </c>
      <c r="E81" s="22">
        <v>0</v>
      </c>
      <c r="F81" s="22">
        <v>0</v>
      </c>
      <c r="G81" s="23">
        <v>0</v>
      </c>
      <c r="H81" s="19">
        <f t="shared" si="1"/>
        <v>0</v>
      </c>
      <c r="I81" s="25"/>
      <c r="J81" s="26"/>
      <c r="K81" s="27"/>
    </row>
    <row r="82" spans="1:11">
      <c r="A82" s="18">
        <v>8346</v>
      </c>
      <c r="B82" s="18">
        <v>0</v>
      </c>
      <c r="C82" t="s">
        <v>54</v>
      </c>
      <c r="D82" s="22">
        <v>0</v>
      </c>
      <c r="E82" s="22">
        <v>0</v>
      </c>
      <c r="F82" s="22">
        <v>0</v>
      </c>
      <c r="G82" s="23">
        <v>0</v>
      </c>
      <c r="H82" s="19">
        <f t="shared" si="1"/>
        <v>0</v>
      </c>
      <c r="I82" s="25"/>
      <c r="J82" s="26"/>
      <c r="K82" s="27"/>
    </row>
    <row r="83" spans="1:11">
      <c r="A83" s="18">
        <v>8347</v>
      </c>
      <c r="B83" s="18">
        <v>0</v>
      </c>
      <c r="C83" t="s">
        <v>55</v>
      </c>
      <c r="D83" s="22">
        <v>0</v>
      </c>
      <c r="E83" s="22">
        <v>0</v>
      </c>
      <c r="F83" s="22">
        <v>0</v>
      </c>
      <c r="G83" s="23">
        <v>0</v>
      </c>
      <c r="H83" s="19">
        <f t="shared" si="1"/>
        <v>0</v>
      </c>
      <c r="I83" s="25"/>
      <c r="J83" s="26"/>
      <c r="K83" s="27"/>
    </row>
    <row r="84" spans="1:11">
      <c r="A84" s="18">
        <v>8348</v>
      </c>
      <c r="B84" s="18">
        <v>0</v>
      </c>
      <c r="C84" t="s">
        <v>56</v>
      </c>
      <c r="D84" s="22">
        <v>0</v>
      </c>
      <c r="E84" s="22">
        <v>0</v>
      </c>
      <c r="F84" s="22">
        <v>0</v>
      </c>
      <c r="G84" s="23">
        <v>0</v>
      </c>
      <c r="H84" s="19">
        <f t="shared" si="1"/>
        <v>0</v>
      </c>
      <c r="I84" s="25"/>
      <c r="J84" s="26"/>
      <c r="K84" s="27"/>
    </row>
    <row r="85" spans="1:11">
      <c r="A85" s="18">
        <v>8349</v>
      </c>
      <c r="B85" s="18">
        <v>0</v>
      </c>
      <c r="C85" t="s">
        <v>57</v>
      </c>
      <c r="D85" s="22">
        <v>0</v>
      </c>
      <c r="E85" s="22">
        <v>0</v>
      </c>
      <c r="F85" s="22">
        <v>0</v>
      </c>
      <c r="G85" s="23">
        <v>0</v>
      </c>
      <c r="H85" s="19">
        <f t="shared" si="1"/>
        <v>0</v>
      </c>
      <c r="I85" s="25"/>
      <c r="J85" s="26"/>
      <c r="K85" s="27"/>
    </row>
    <row r="86" spans="1:11" hidden="1">
      <c r="A86" s="18">
        <v>257</v>
      </c>
      <c r="B86" s="18">
        <v>0</v>
      </c>
      <c r="C86" t="s">
        <v>58</v>
      </c>
      <c r="D86" s="22">
        <v>0</v>
      </c>
      <c r="E86" s="22">
        <v>0</v>
      </c>
      <c r="F86" s="22">
        <v>0</v>
      </c>
      <c r="G86" s="23">
        <v>0</v>
      </c>
      <c r="H86" s="19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 s="18">
        <v>8353</v>
      </c>
      <c r="B87" s="18">
        <v>0</v>
      </c>
      <c r="C87" t="s">
        <v>59</v>
      </c>
      <c r="D87" s="22">
        <v>0</v>
      </c>
      <c r="E87" s="22">
        <v>0</v>
      </c>
      <c r="F87" s="22">
        <v>0</v>
      </c>
      <c r="G87" s="23">
        <v>0</v>
      </c>
      <c r="H87" s="19">
        <f t="shared" ref="H87:H92" si="2">ROUND(E87/0.917,0)</f>
        <v>0</v>
      </c>
      <c r="I87" s="11"/>
      <c r="J87" s="12"/>
    </row>
    <row r="88" spans="1:11" hidden="1">
      <c r="A88" s="18">
        <v>8354</v>
      </c>
      <c r="B88" s="18">
        <v>0</v>
      </c>
      <c r="C88" t="s">
        <v>60</v>
      </c>
      <c r="D88" s="22">
        <v>0</v>
      </c>
      <c r="E88" s="22">
        <v>0</v>
      </c>
      <c r="F88" s="22">
        <v>0</v>
      </c>
      <c r="G88" s="23">
        <v>0</v>
      </c>
      <c r="H88" s="19">
        <f t="shared" si="2"/>
        <v>0</v>
      </c>
      <c r="I88" s="11"/>
      <c r="J88" s="12"/>
    </row>
    <row r="89" spans="1:11" hidden="1">
      <c r="A89" s="18">
        <v>8355</v>
      </c>
      <c r="B89" s="18">
        <v>0</v>
      </c>
      <c r="C89" t="s">
        <v>61</v>
      </c>
      <c r="D89" s="22">
        <v>0</v>
      </c>
      <c r="E89" s="22">
        <v>0</v>
      </c>
      <c r="F89" s="22">
        <v>0</v>
      </c>
      <c r="G89" s="23">
        <v>0</v>
      </c>
      <c r="H89" s="19">
        <f t="shared" si="2"/>
        <v>0</v>
      </c>
      <c r="I89" s="11"/>
      <c r="J89" s="12"/>
    </row>
    <row r="90" spans="1:11" hidden="1">
      <c r="A90" s="18">
        <v>8356</v>
      </c>
      <c r="B90" s="18">
        <v>0</v>
      </c>
      <c r="C90" t="s">
        <v>62</v>
      </c>
      <c r="D90" s="22">
        <v>0</v>
      </c>
      <c r="E90" s="22">
        <v>0</v>
      </c>
      <c r="F90" s="22">
        <v>0</v>
      </c>
      <c r="G90" s="23">
        <v>0</v>
      </c>
      <c r="H90" s="19">
        <f t="shared" si="2"/>
        <v>0</v>
      </c>
      <c r="I90" s="11"/>
      <c r="J90" s="12"/>
    </row>
    <row r="91" spans="1:11" hidden="1">
      <c r="A91" s="18">
        <v>8357</v>
      </c>
      <c r="B91" s="18">
        <v>0</v>
      </c>
      <c r="C91" t="s">
        <v>63</v>
      </c>
      <c r="D91" s="22">
        <v>0</v>
      </c>
      <c r="E91" s="22">
        <v>0</v>
      </c>
      <c r="F91" s="22">
        <v>0</v>
      </c>
      <c r="G91" s="23">
        <v>0</v>
      </c>
      <c r="H91" s="19">
        <f t="shared" si="2"/>
        <v>0</v>
      </c>
      <c r="I91" s="11"/>
      <c r="J91" s="12"/>
    </row>
    <row r="92" spans="1:11" hidden="1">
      <c r="A92" s="18">
        <v>8352</v>
      </c>
      <c r="B92" s="18">
        <v>0</v>
      </c>
      <c r="C92" t="s">
        <v>64</v>
      </c>
      <c r="D92" s="22">
        <v>0</v>
      </c>
      <c r="E92" s="22">
        <v>0</v>
      </c>
      <c r="F92" s="22">
        <v>0</v>
      </c>
      <c r="G92" s="23">
        <v>0</v>
      </c>
      <c r="H92" s="19">
        <f t="shared" si="2"/>
        <v>0</v>
      </c>
      <c r="I92" s="11"/>
      <c r="J92" s="12"/>
    </row>
    <row r="93" spans="1:11" hidden="1">
      <c r="A93" s="18">
        <v>183</v>
      </c>
      <c r="B93" s="18">
        <v>0</v>
      </c>
      <c r="C93" t="s">
        <v>65</v>
      </c>
      <c r="D93" s="22">
        <v>0</v>
      </c>
      <c r="E93" s="22">
        <v>0</v>
      </c>
      <c r="F93" s="22">
        <v>0</v>
      </c>
      <c r="G93" s="23">
        <v>0</v>
      </c>
      <c r="H93" s="19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 s="18">
        <v>8361</v>
      </c>
      <c r="B94" s="18">
        <v>0</v>
      </c>
      <c r="C94" t="s">
        <v>66</v>
      </c>
      <c r="D94" s="22">
        <v>0</v>
      </c>
      <c r="E94" s="22">
        <v>0</v>
      </c>
      <c r="F94" s="22">
        <v>0</v>
      </c>
      <c r="G94" s="23">
        <v>0</v>
      </c>
      <c r="H94" s="19">
        <f>ROUND(E94/0.917,0)</f>
        <v>0</v>
      </c>
      <c r="I94" s="11"/>
      <c r="J94" s="12"/>
    </row>
    <row r="95" spans="1:11" hidden="1">
      <c r="A95" s="18">
        <v>8362</v>
      </c>
      <c r="B95" s="18">
        <v>0</v>
      </c>
      <c r="C95" t="s">
        <v>67</v>
      </c>
      <c r="D95" s="22">
        <v>0</v>
      </c>
      <c r="E95" s="22">
        <v>0</v>
      </c>
      <c r="F95" s="22">
        <v>0</v>
      </c>
      <c r="G95" s="23">
        <v>0</v>
      </c>
      <c r="H95" s="19">
        <f>ROUND(E95/0.917,0)</f>
        <v>0</v>
      </c>
      <c r="I95" s="11"/>
      <c r="J95" s="12"/>
    </row>
    <row r="96" spans="1:11" hidden="1">
      <c r="A96" s="18">
        <v>8363</v>
      </c>
      <c r="B96" s="18">
        <v>0</v>
      </c>
      <c r="C96" t="s">
        <v>68</v>
      </c>
      <c r="D96" s="22">
        <v>0</v>
      </c>
      <c r="E96" s="22">
        <v>0</v>
      </c>
      <c r="F96" s="22">
        <v>0</v>
      </c>
      <c r="G96" s="23">
        <v>0</v>
      </c>
      <c r="H96" s="19">
        <f>ROUND(E96/0.917,0)</f>
        <v>0</v>
      </c>
      <c r="I96" s="11"/>
      <c r="J96" s="12"/>
    </row>
    <row r="97" spans="1:11" hidden="1">
      <c r="A97" s="18">
        <v>8371</v>
      </c>
      <c r="B97" s="18">
        <v>0</v>
      </c>
      <c r="C97" t="s">
        <v>69</v>
      </c>
      <c r="D97" s="22">
        <v>0</v>
      </c>
      <c r="E97" s="22">
        <v>0</v>
      </c>
      <c r="F97" s="22">
        <v>0</v>
      </c>
      <c r="G97" s="23">
        <v>0</v>
      </c>
      <c r="H97" s="19">
        <f>ROUND(E97/0.917,0)</f>
        <v>0</v>
      </c>
      <c r="I97" s="11"/>
      <c r="J97" s="12"/>
    </row>
    <row r="98" spans="1:11">
      <c r="A98" s="18">
        <v>184</v>
      </c>
      <c r="B98" s="18">
        <v>0</v>
      </c>
      <c r="C98" t="s">
        <v>30</v>
      </c>
      <c r="D98" s="22">
        <v>0</v>
      </c>
      <c r="E98" s="22">
        <v>0</v>
      </c>
      <c r="F98" s="22">
        <v>0</v>
      </c>
      <c r="G98" s="23">
        <v>0</v>
      </c>
      <c r="H98" s="19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 s="18">
        <v>8381</v>
      </c>
      <c r="B99" s="18">
        <v>0</v>
      </c>
      <c r="C99" t="s">
        <v>31</v>
      </c>
      <c r="D99" s="22">
        <v>0</v>
      </c>
      <c r="E99" s="22">
        <v>0</v>
      </c>
      <c r="F99" s="22">
        <v>0</v>
      </c>
      <c r="G99" s="23">
        <v>0</v>
      </c>
      <c r="H99" s="19">
        <f>ROUND(E99/0.917,0)</f>
        <v>0</v>
      </c>
      <c r="I99" s="25"/>
      <c r="J99" s="26"/>
      <c r="K99" s="27"/>
    </row>
    <row r="100" spans="1:11">
      <c r="A100" s="18">
        <v>8382</v>
      </c>
      <c r="B100" s="18">
        <v>0</v>
      </c>
      <c r="C100" t="s">
        <v>33</v>
      </c>
      <c r="D100" s="22">
        <v>0</v>
      </c>
      <c r="E100" s="22">
        <v>0</v>
      </c>
      <c r="F100" s="22">
        <v>0</v>
      </c>
      <c r="G100" s="23">
        <v>0</v>
      </c>
      <c r="H100" s="19">
        <f>ROUND(E100/0.917,0)</f>
        <v>0</v>
      </c>
      <c r="I100" s="25"/>
      <c r="J100" s="26"/>
      <c r="K100" s="27"/>
    </row>
    <row r="101" spans="1:11">
      <c r="A101" s="18">
        <v>8383</v>
      </c>
      <c r="B101" s="18">
        <v>0</v>
      </c>
      <c r="C101" t="s">
        <v>30</v>
      </c>
      <c r="D101" s="22">
        <v>0</v>
      </c>
      <c r="E101" s="22">
        <v>0</v>
      </c>
      <c r="F101" s="22">
        <v>0</v>
      </c>
      <c r="G101" s="23">
        <v>0</v>
      </c>
      <c r="H101" s="19">
        <f>ROUND(E101/0.917,0)</f>
        <v>0</v>
      </c>
      <c r="I101" s="25"/>
      <c r="J101" s="26"/>
      <c r="K101" s="27"/>
    </row>
    <row r="102" spans="1:11">
      <c r="A102" s="18">
        <v>8391</v>
      </c>
      <c r="B102" s="18">
        <v>0</v>
      </c>
      <c r="C102" t="s">
        <v>34</v>
      </c>
      <c r="D102" s="22">
        <v>0</v>
      </c>
      <c r="E102" s="22">
        <v>0</v>
      </c>
      <c r="F102" s="22">
        <v>0</v>
      </c>
      <c r="G102" s="23">
        <v>0</v>
      </c>
      <c r="H102" s="19">
        <f>ROUND(E102/0.917,0)</f>
        <v>0</v>
      </c>
      <c r="I102" s="25"/>
      <c r="J102" s="26"/>
      <c r="K102" s="27"/>
    </row>
    <row r="103" spans="1:11" hidden="1">
      <c r="A103" s="18">
        <v>185</v>
      </c>
      <c r="B103" s="18">
        <v>0</v>
      </c>
      <c r="C103" t="s">
        <v>70</v>
      </c>
      <c r="D103" s="22">
        <v>0</v>
      </c>
      <c r="E103" s="22">
        <v>0</v>
      </c>
      <c r="F103" s="22">
        <v>0</v>
      </c>
      <c r="G103" s="23">
        <v>0</v>
      </c>
      <c r="H103" s="19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 s="18">
        <v>186</v>
      </c>
      <c r="B104" s="18">
        <v>0</v>
      </c>
      <c r="C104" t="s">
        <v>42</v>
      </c>
      <c r="D104" s="22">
        <v>0</v>
      </c>
      <c r="E104" s="22">
        <v>0</v>
      </c>
      <c r="F104" s="22">
        <v>0</v>
      </c>
      <c r="G104" s="23">
        <v>0</v>
      </c>
      <c r="H104" s="19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 s="18">
        <v>8411</v>
      </c>
      <c r="B105" s="18">
        <v>0</v>
      </c>
      <c r="C105" t="s">
        <v>37</v>
      </c>
      <c r="D105" s="22">
        <v>0</v>
      </c>
      <c r="E105" s="22">
        <v>0</v>
      </c>
      <c r="F105" s="22">
        <v>0</v>
      </c>
      <c r="G105" s="23">
        <v>0</v>
      </c>
      <c r="H105" s="19">
        <f>ROUND(E105/0.917,0)</f>
        <v>0</v>
      </c>
      <c r="I105" s="11"/>
      <c r="J105" s="12"/>
    </row>
    <row r="106" spans="1:11" hidden="1">
      <c r="A106" s="18">
        <v>187</v>
      </c>
      <c r="B106" s="18">
        <v>0</v>
      </c>
      <c r="C106" t="s">
        <v>71</v>
      </c>
      <c r="D106" s="22">
        <v>0</v>
      </c>
      <c r="E106" s="22">
        <v>0</v>
      </c>
      <c r="F106" s="22">
        <v>0</v>
      </c>
      <c r="G106" s="23">
        <v>0</v>
      </c>
      <c r="H106" s="19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 s="18">
        <v>8421</v>
      </c>
      <c r="B107" s="18">
        <v>0</v>
      </c>
      <c r="C107" t="s">
        <v>71</v>
      </c>
      <c r="D107" s="22">
        <v>0</v>
      </c>
      <c r="E107" s="22">
        <v>0</v>
      </c>
      <c r="F107" s="22">
        <v>0</v>
      </c>
      <c r="G107" s="23">
        <v>0</v>
      </c>
      <c r="H107" s="19">
        <f>ROUND(E107/0.917,0)</f>
        <v>0</v>
      </c>
      <c r="I107" s="11"/>
      <c r="J107" s="12"/>
    </row>
    <row r="108" spans="1:11" hidden="1">
      <c r="A108" s="18">
        <v>188</v>
      </c>
      <c r="B108" s="18">
        <v>0</v>
      </c>
      <c r="C108" t="s">
        <v>30</v>
      </c>
      <c r="D108" s="22">
        <v>0</v>
      </c>
      <c r="E108" s="22">
        <v>0</v>
      </c>
      <c r="F108" s="22">
        <v>0</v>
      </c>
      <c r="G108" s="23">
        <v>0</v>
      </c>
      <c r="H108" s="19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 s="18">
        <v>8431</v>
      </c>
      <c r="B109" s="18">
        <v>0</v>
      </c>
      <c r="C109" t="s">
        <v>31</v>
      </c>
      <c r="D109" s="22">
        <v>0</v>
      </c>
      <c r="E109" s="22">
        <v>0</v>
      </c>
      <c r="F109" s="22">
        <v>0</v>
      </c>
      <c r="G109" s="23">
        <v>0</v>
      </c>
      <c r="H109" s="19">
        <f>ROUND(E109/0.917,0)</f>
        <v>0</v>
      </c>
      <c r="I109" s="11"/>
      <c r="J109" s="12"/>
    </row>
    <row r="110" spans="1:11" hidden="1">
      <c r="A110" s="18">
        <v>8432</v>
      </c>
      <c r="B110" s="18">
        <v>0</v>
      </c>
      <c r="C110" t="s">
        <v>33</v>
      </c>
      <c r="D110" s="22">
        <v>0</v>
      </c>
      <c r="E110" s="22">
        <v>0</v>
      </c>
      <c r="F110" s="22">
        <v>0</v>
      </c>
      <c r="G110" s="23">
        <v>0</v>
      </c>
      <c r="H110" s="19">
        <f>ROUND(E110/0.917,0)</f>
        <v>0</v>
      </c>
      <c r="I110" s="11"/>
      <c r="J110" s="12"/>
    </row>
    <row r="111" spans="1:11" hidden="1">
      <c r="A111" s="18">
        <v>8433</v>
      </c>
      <c r="B111" s="18">
        <v>0</v>
      </c>
      <c r="C111" t="s">
        <v>30</v>
      </c>
      <c r="D111" s="22">
        <v>0</v>
      </c>
      <c r="E111" s="22">
        <v>0</v>
      </c>
      <c r="F111" s="22">
        <v>0</v>
      </c>
      <c r="G111" s="23">
        <v>0</v>
      </c>
      <c r="H111" s="19">
        <f>ROUND(E111/0.917,0)</f>
        <v>0</v>
      </c>
      <c r="I111" s="11"/>
      <c r="J111" s="12"/>
    </row>
    <row r="112" spans="1:11" hidden="1">
      <c r="A112" s="18">
        <v>189</v>
      </c>
      <c r="B112" s="18">
        <v>0</v>
      </c>
      <c r="C112" t="s">
        <v>72</v>
      </c>
      <c r="D112" s="22">
        <v>0</v>
      </c>
      <c r="E112" s="22">
        <v>0</v>
      </c>
      <c r="F112" s="22">
        <v>0</v>
      </c>
      <c r="G112" s="23">
        <v>0</v>
      </c>
      <c r="H112" s="19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 s="18">
        <v>8441</v>
      </c>
      <c r="B113" s="18">
        <v>0</v>
      </c>
      <c r="C113" t="s">
        <v>73</v>
      </c>
      <c r="D113" s="22">
        <v>0</v>
      </c>
      <c r="E113" s="22">
        <v>0</v>
      </c>
      <c r="F113" s="22">
        <v>0</v>
      </c>
      <c r="G113" s="23">
        <v>0</v>
      </c>
      <c r="H113" s="19">
        <f t="shared" ref="H113:H118" si="3">ROUND(E113/0.917,0)</f>
        <v>0</v>
      </c>
      <c r="I113" s="11"/>
      <c r="J113" s="12"/>
    </row>
    <row r="114" spans="1:10" hidden="1">
      <c r="A114" s="18">
        <v>8442</v>
      </c>
      <c r="B114" s="18">
        <v>0</v>
      </c>
      <c r="C114" t="s">
        <v>74</v>
      </c>
      <c r="D114" s="22">
        <v>0</v>
      </c>
      <c r="E114" s="22">
        <v>0</v>
      </c>
      <c r="F114" s="22">
        <v>0</v>
      </c>
      <c r="G114" s="23">
        <v>0</v>
      </c>
      <c r="H114" s="19">
        <f t="shared" si="3"/>
        <v>0</v>
      </c>
      <c r="I114" s="11"/>
      <c r="J114" s="12"/>
    </row>
    <row r="115" spans="1:10" hidden="1">
      <c r="A115" s="18">
        <v>8443</v>
      </c>
      <c r="B115" s="18">
        <v>0</v>
      </c>
      <c r="C115" t="s">
        <v>75</v>
      </c>
      <c r="D115" s="22">
        <v>0</v>
      </c>
      <c r="E115" s="22">
        <v>0</v>
      </c>
      <c r="F115" s="22">
        <v>0</v>
      </c>
      <c r="G115" s="23">
        <v>0</v>
      </c>
      <c r="H115" s="19">
        <f t="shared" si="3"/>
        <v>0</v>
      </c>
      <c r="I115" s="11"/>
      <c r="J115" s="12"/>
    </row>
    <row r="116" spans="1:10" hidden="1">
      <c r="A116" s="18">
        <v>8444</v>
      </c>
      <c r="B116" s="18">
        <v>0</v>
      </c>
      <c r="C116" t="s">
        <v>76</v>
      </c>
      <c r="D116" s="22">
        <v>0</v>
      </c>
      <c r="E116" s="22">
        <v>0</v>
      </c>
      <c r="F116" s="22">
        <v>0</v>
      </c>
      <c r="G116" s="23">
        <v>0</v>
      </c>
      <c r="H116" s="19">
        <f t="shared" si="3"/>
        <v>0</v>
      </c>
      <c r="I116" s="11"/>
      <c r="J116" s="12"/>
    </row>
    <row r="117" spans="1:10" hidden="1">
      <c r="A117" s="18">
        <v>8445</v>
      </c>
      <c r="B117" s="18">
        <v>0</v>
      </c>
      <c r="C117" t="s">
        <v>77</v>
      </c>
      <c r="D117" s="22">
        <v>0</v>
      </c>
      <c r="E117" s="22">
        <v>0</v>
      </c>
      <c r="F117" s="22">
        <v>0</v>
      </c>
      <c r="G117" s="23">
        <v>0</v>
      </c>
      <c r="H117" s="19">
        <f t="shared" si="3"/>
        <v>0</v>
      </c>
      <c r="I117" s="11"/>
      <c r="J117" s="12"/>
    </row>
    <row r="118" spans="1:10" hidden="1">
      <c r="A118" s="18">
        <v>8446</v>
      </c>
      <c r="B118" s="18">
        <v>0</v>
      </c>
      <c r="C118" t="s">
        <v>78</v>
      </c>
      <c r="D118" s="22">
        <v>0</v>
      </c>
      <c r="E118" s="22">
        <v>0</v>
      </c>
      <c r="F118" s="22">
        <v>0</v>
      </c>
      <c r="G118" s="23">
        <v>0</v>
      </c>
      <c r="H118" s="19">
        <f t="shared" si="3"/>
        <v>0</v>
      </c>
      <c r="I118" s="11"/>
      <c r="J118" s="12"/>
    </row>
    <row r="119" spans="1:10" hidden="1">
      <c r="A119" s="18">
        <v>190</v>
      </c>
      <c r="B119" s="18">
        <v>0</v>
      </c>
      <c r="C119" t="s">
        <v>79</v>
      </c>
      <c r="D119" s="22">
        <v>0</v>
      </c>
      <c r="E119" s="22">
        <v>0</v>
      </c>
      <c r="F119" s="22">
        <v>0</v>
      </c>
      <c r="G119" s="23">
        <v>0</v>
      </c>
      <c r="H119" s="19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 s="18">
        <v>8451</v>
      </c>
      <c r="B120" s="18">
        <v>0</v>
      </c>
      <c r="C120" t="s">
        <v>80</v>
      </c>
      <c r="D120" s="22">
        <v>0</v>
      </c>
      <c r="E120" s="22">
        <v>0</v>
      </c>
      <c r="F120" s="22">
        <v>0</v>
      </c>
      <c r="G120" s="23">
        <v>0</v>
      </c>
      <c r="H120" s="19">
        <f>ROUND(E120/0.917,0)</f>
        <v>0</v>
      </c>
      <c r="I120" s="11"/>
      <c r="J120" s="12"/>
    </row>
    <row r="121" spans="1:10" hidden="1">
      <c r="A121" s="18">
        <v>8452</v>
      </c>
      <c r="B121" s="18">
        <v>0</v>
      </c>
      <c r="C121" t="s">
        <v>81</v>
      </c>
      <c r="D121" s="22">
        <v>0</v>
      </c>
      <c r="E121" s="22">
        <v>0</v>
      </c>
      <c r="F121" s="22">
        <v>0</v>
      </c>
      <c r="G121" s="23">
        <v>0</v>
      </c>
      <c r="H121" s="19">
        <f>ROUND(E121/0.917,0)</f>
        <v>0</v>
      </c>
      <c r="I121" s="11"/>
      <c r="J121" s="12"/>
    </row>
    <row r="122" spans="1:10" hidden="1">
      <c r="A122" s="18">
        <v>191</v>
      </c>
      <c r="B122" s="18">
        <v>0</v>
      </c>
      <c r="C122" t="s">
        <v>82</v>
      </c>
      <c r="D122" s="22">
        <v>0</v>
      </c>
      <c r="E122" s="22">
        <v>0</v>
      </c>
      <c r="F122" s="22">
        <v>0</v>
      </c>
      <c r="G122" s="23">
        <v>0</v>
      </c>
      <c r="H122" s="19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 s="18">
        <v>8461</v>
      </c>
      <c r="B123" s="18">
        <v>0</v>
      </c>
      <c r="C123" t="s">
        <v>31</v>
      </c>
      <c r="D123" s="22">
        <v>0</v>
      </c>
      <c r="E123" s="22">
        <v>0</v>
      </c>
      <c r="F123" s="22">
        <v>0</v>
      </c>
      <c r="G123" s="23">
        <v>0</v>
      </c>
      <c r="H123" s="19">
        <f>ROUND(E123/0.917,0)</f>
        <v>0</v>
      </c>
      <c r="I123" s="11"/>
      <c r="J123" s="12"/>
    </row>
    <row r="124" spans="1:10" hidden="1">
      <c r="A124" s="18">
        <v>8462</v>
      </c>
      <c r="B124" s="18">
        <v>0</v>
      </c>
      <c r="C124" t="s">
        <v>33</v>
      </c>
      <c r="D124" s="22">
        <v>0</v>
      </c>
      <c r="E124" s="22">
        <v>0</v>
      </c>
      <c r="F124" s="22">
        <v>0</v>
      </c>
      <c r="G124" s="23">
        <v>0</v>
      </c>
      <c r="H124" s="19">
        <f>ROUND(E124/0.917,0)</f>
        <v>0</v>
      </c>
      <c r="I124" s="11"/>
      <c r="J124" s="12"/>
    </row>
    <row r="125" spans="1:10" hidden="1">
      <c r="A125" s="18">
        <v>8463</v>
      </c>
      <c r="B125" s="18">
        <v>0</v>
      </c>
      <c r="C125" t="s">
        <v>82</v>
      </c>
      <c r="D125" s="22">
        <v>0</v>
      </c>
      <c r="E125" s="22">
        <v>0</v>
      </c>
      <c r="F125" s="22">
        <v>0</v>
      </c>
      <c r="G125" s="23">
        <v>0</v>
      </c>
      <c r="H125" s="19">
        <f>ROUND(E125/0.917,0)</f>
        <v>0</v>
      </c>
      <c r="I125" s="11"/>
      <c r="J125" s="12"/>
    </row>
    <row r="126" spans="1:10" hidden="1">
      <c r="A126" s="18">
        <v>8471</v>
      </c>
      <c r="B126" s="18">
        <v>0</v>
      </c>
      <c r="C126" t="s">
        <v>34</v>
      </c>
      <c r="D126" s="22">
        <v>0</v>
      </c>
      <c r="E126" s="22">
        <v>0</v>
      </c>
      <c r="F126" s="22">
        <v>0</v>
      </c>
      <c r="G126" s="23">
        <v>0</v>
      </c>
      <c r="H126" s="19">
        <f>ROUND(E126/0.917,0)</f>
        <v>0</v>
      </c>
      <c r="I126" s="11"/>
      <c r="J126" s="12"/>
    </row>
    <row r="127" spans="1:10">
      <c r="A127" s="18">
        <v>192</v>
      </c>
      <c r="B127" s="18">
        <v>0</v>
      </c>
      <c r="C127" t="s">
        <v>303</v>
      </c>
      <c r="D127" s="22">
        <v>0</v>
      </c>
      <c r="E127" s="22">
        <v>0</v>
      </c>
      <c r="F127" s="22">
        <v>0</v>
      </c>
      <c r="G127" s="23">
        <v>0</v>
      </c>
      <c r="H127" s="19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 s="18">
        <v>8481</v>
      </c>
      <c r="B128" s="18">
        <v>0</v>
      </c>
      <c r="C128" t="s">
        <v>304</v>
      </c>
      <c r="D128" s="22">
        <v>0</v>
      </c>
      <c r="E128" s="22">
        <v>0</v>
      </c>
      <c r="F128" s="22">
        <v>0</v>
      </c>
      <c r="G128" s="23">
        <v>0</v>
      </c>
      <c r="H128" s="19">
        <f>ROUND(E128/0.917,0)</f>
        <v>0</v>
      </c>
      <c r="I128" s="11"/>
      <c r="J128" s="12"/>
    </row>
    <row r="129" spans="1:11" hidden="1">
      <c r="A129" s="18">
        <v>8482</v>
      </c>
      <c r="B129" s="18">
        <v>0</v>
      </c>
      <c r="C129" t="s">
        <v>30</v>
      </c>
      <c r="D129" s="22">
        <v>0</v>
      </c>
      <c r="E129" s="22">
        <v>0</v>
      </c>
      <c r="F129" s="22">
        <v>0</v>
      </c>
      <c r="G129" s="23">
        <v>0</v>
      </c>
      <c r="H129" s="19">
        <f>ROUND(E129/0.917,0)</f>
        <v>0</v>
      </c>
      <c r="I129" s="11"/>
      <c r="J129" s="12"/>
    </row>
    <row r="130" spans="1:11" hidden="1">
      <c r="A130" s="18">
        <v>193</v>
      </c>
      <c r="B130" s="18">
        <v>0</v>
      </c>
      <c r="C130" t="s">
        <v>30</v>
      </c>
      <c r="D130" s="22">
        <v>0</v>
      </c>
      <c r="E130" s="22">
        <v>0</v>
      </c>
      <c r="F130" s="22">
        <v>0</v>
      </c>
      <c r="G130" s="23">
        <v>0</v>
      </c>
      <c r="H130" s="19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 s="18">
        <v>8491</v>
      </c>
      <c r="B131" s="18">
        <v>0</v>
      </c>
      <c r="C131" t="s">
        <v>30</v>
      </c>
      <c r="D131" s="22">
        <v>0</v>
      </c>
      <c r="E131" s="22">
        <v>0</v>
      </c>
      <c r="F131" s="22">
        <v>0</v>
      </c>
      <c r="G131" s="23">
        <v>0</v>
      </c>
      <c r="H131" s="19">
        <f>ROUND(E131/0.917,0)</f>
        <v>0</v>
      </c>
      <c r="I131" s="25"/>
      <c r="J131" s="26"/>
      <c r="K131" s="27"/>
    </row>
    <row r="132" spans="1:11" hidden="1">
      <c r="A132" s="18">
        <v>194</v>
      </c>
      <c r="B132" s="18">
        <v>0</v>
      </c>
      <c r="C132" t="s">
        <v>30</v>
      </c>
      <c r="D132" s="22">
        <v>0</v>
      </c>
      <c r="E132" s="22">
        <v>0</v>
      </c>
      <c r="F132" s="22">
        <v>0</v>
      </c>
      <c r="G132" s="23">
        <v>0</v>
      </c>
      <c r="H132" s="19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 s="18">
        <v>8492</v>
      </c>
      <c r="B133" s="18">
        <v>0</v>
      </c>
      <c r="C133" t="s">
        <v>31</v>
      </c>
      <c r="D133" s="22">
        <v>0</v>
      </c>
      <c r="E133" s="22">
        <v>0</v>
      </c>
      <c r="F133" s="22">
        <v>0</v>
      </c>
      <c r="G133" s="23">
        <v>0</v>
      </c>
      <c r="H133" s="19">
        <f>ROUND(E133/0.917,0)</f>
        <v>0</v>
      </c>
      <c r="I133" s="25"/>
      <c r="J133" s="26"/>
      <c r="K133" s="27"/>
    </row>
    <row r="134" spans="1:11" hidden="1">
      <c r="A134" s="18">
        <v>8493</v>
      </c>
      <c r="B134" s="18">
        <v>0</v>
      </c>
      <c r="C134" t="s">
        <v>33</v>
      </c>
      <c r="D134" s="22">
        <v>0</v>
      </c>
      <c r="E134" s="22">
        <v>0</v>
      </c>
      <c r="F134" s="22">
        <v>0</v>
      </c>
      <c r="G134" s="23">
        <v>0</v>
      </c>
      <c r="H134" s="19">
        <f>ROUND(E134/0.917,0)</f>
        <v>0</v>
      </c>
      <c r="I134" s="25"/>
      <c r="J134" s="26"/>
      <c r="K134" s="27"/>
    </row>
    <row r="135" spans="1:11" hidden="1">
      <c r="A135" s="18">
        <v>8494</v>
      </c>
      <c r="B135" s="18">
        <v>0</v>
      </c>
      <c r="C135" t="s">
        <v>30</v>
      </c>
      <c r="D135" s="22">
        <v>0</v>
      </c>
      <c r="E135" s="22">
        <v>0</v>
      </c>
      <c r="F135" s="22">
        <v>0</v>
      </c>
      <c r="G135" s="23">
        <v>0</v>
      </c>
      <c r="H135" s="19">
        <f>ROUND(E135/0.917,0)</f>
        <v>0</v>
      </c>
      <c r="I135" s="25"/>
      <c r="J135" s="26"/>
      <c r="K135" s="27"/>
    </row>
    <row r="136" spans="1:11">
      <c r="A136" s="18">
        <v>195</v>
      </c>
      <c r="B136" s="18">
        <v>0</v>
      </c>
      <c r="C136" t="s">
        <v>85</v>
      </c>
      <c r="D136" s="22">
        <v>322000</v>
      </c>
      <c r="E136" s="22">
        <v>0</v>
      </c>
      <c r="F136" s="22">
        <v>-322000</v>
      </c>
      <c r="G136" s="23">
        <v>0</v>
      </c>
      <c r="H136" s="19">
        <f>SUBTOTAL(9,H137)</f>
        <v>322000</v>
      </c>
      <c r="I136" s="11">
        <f>SUBTOTAL(9,I137)</f>
        <v>322000</v>
      </c>
      <c r="J136" s="12">
        <f>SUBTOTAL(9,J137)</f>
        <v>0</v>
      </c>
    </row>
    <row r="137" spans="1:11">
      <c r="A137" s="18">
        <v>8511</v>
      </c>
      <c r="B137" s="18">
        <v>0</v>
      </c>
      <c r="C137" t="s">
        <v>85</v>
      </c>
      <c r="D137" s="22">
        <v>322000</v>
      </c>
      <c r="E137" s="22">
        <v>0</v>
      </c>
      <c r="F137" s="22">
        <v>-322000</v>
      </c>
      <c r="G137" s="23">
        <v>0</v>
      </c>
      <c r="H137" s="20">
        <f>D137</f>
        <v>322000</v>
      </c>
      <c r="I137" s="25">
        <v>322000</v>
      </c>
      <c r="J137" s="26">
        <v>0</v>
      </c>
      <c r="K137" s="27"/>
    </row>
    <row r="138" spans="1:11">
      <c r="A138" s="18">
        <v>196</v>
      </c>
      <c r="B138" s="18">
        <v>0</v>
      </c>
      <c r="C138" t="s">
        <v>86</v>
      </c>
      <c r="D138" s="22">
        <v>100000</v>
      </c>
      <c r="E138" s="22">
        <v>0</v>
      </c>
      <c r="F138" s="22">
        <v>-100000</v>
      </c>
      <c r="G138" s="23">
        <v>0</v>
      </c>
      <c r="H138" s="19">
        <f>SUBTOTAL(9,H139)</f>
        <v>0</v>
      </c>
      <c r="I138" s="11">
        <f>SUBTOTAL(9,I139)</f>
        <v>5000</v>
      </c>
      <c r="J138" s="12">
        <f>SUBTOTAL(9,J139)</f>
        <v>5000</v>
      </c>
    </row>
    <row r="139" spans="1:11">
      <c r="A139" s="18">
        <v>8521</v>
      </c>
      <c r="B139" s="18">
        <v>0</v>
      </c>
      <c r="C139" t="s">
        <v>86</v>
      </c>
      <c r="D139" s="22">
        <v>100000</v>
      </c>
      <c r="E139" s="22">
        <v>0</v>
      </c>
      <c r="F139" s="22">
        <v>-100000</v>
      </c>
      <c r="G139" s="23">
        <v>0</v>
      </c>
      <c r="H139" s="19">
        <f>ROUND(E139/0.917,0)</f>
        <v>0</v>
      </c>
      <c r="I139" s="25">
        <v>5000</v>
      </c>
      <c r="J139" s="26">
        <v>5000</v>
      </c>
      <c r="K139" s="27"/>
    </row>
    <row r="140" spans="1:11">
      <c r="A140" s="18">
        <v>197</v>
      </c>
      <c r="B140" s="18">
        <v>0</v>
      </c>
      <c r="C140" t="s">
        <v>87</v>
      </c>
      <c r="D140" s="22">
        <v>685000</v>
      </c>
      <c r="E140" s="22">
        <v>492981</v>
      </c>
      <c r="F140" s="22">
        <v>-192019</v>
      </c>
      <c r="G140" s="23">
        <v>71.97</v>
      </c>
      <c r="H140" s="19">
        <f>SUBTOTAL(9,H141)</f>
        <v>685000</v>
      </c>
      <c r="I140" s="11">
        <f>SUBTOTAL(9,I141)</f>
        <v>685000</v>
      </c>
      <c r="J140" s="12">
        <f>SUBTOTAL(9,J141)</f>
        <v>685000</v>
      </c>
    </row>
    <row r="141" spans="1:11">
      <c r="A141" s="18">
        <v>8531</v>
      </c>
      <c r="B141" s="18">
        <v>0</v>
      </c>
      <c r="C141" t="s">
        <v>87</v>
      </c>
      <c r="D141" s="22">
        <v>685000</v>
      </c>
      <c r="E141" s="22">
        <v>492981</v>
      </c>
      <c r="F141" s="22">
        <v>-192019</v>
      </c>
      <c r="G141" s="23">
        <v>71.97</v>
      </c>
      <c r="H141" s="20">
        <f>D141</f>
        <v>685000</v>
      </c>
      <c r="I141" s="25">
        <v>685000</v>
      </c>
      <c r="J141" s="26">
        <v>685000</v>
      </c>
      <c r="K141" s="27"/>
    </row>
    <row r="142" spans="1:11">
      <c r="A142" s="18">
        <v>198</v>
      </c>
      <c r="B142" s="18">
        <v>0</v>
      </c>
      <c r="C142" t="s">
        <v>88</v>
      </c>
      <c r="D142" s="22">
        <v>310000</v>
      </c>
      <c r="E142" s="22">
        <v>538387</v>
      </c>
      <c r="F142" s="22">
        <v>228387</v>
      </c>
      <c r="G142" s="23">
        <v>173.67</v>
      </c>
      <c r="H142" s="19">
        <f>SUBTOTAL(9,H143:H145)</f>
        <v>587118</v>
      </c>
      <c r="I142" s="11">
        <f>SUBTOTAL(9,I143:I145)</f>
        <v>610000</v>
      </c>
      <c r="J142" s="12">
        <f>SUBTOTAL(9,J143:J145)</f>
        <v>20000</v>
      </c>
    </row>
    <row r="143" spans="1:11">
      <c r="A143" s="18">
        <v>8611</v>
      </c>
      <c r="B143" s="18">
        <v>0</v>
      </c>
      <c r="C143" t="s">
        <v>89</v>
      </c>
      <c r="D143" s="22">
        <v>0</v>
      </c>
      <c r="E143" s="22">
        <v>0</v>
      </c>
      <c r="F143" s="22">
        <v>0</v>
      </c>
      <c r="G143" s="23">
        <v>0</v>
      </c>
      <c r="H143" s="19">
        <f>ROUND(E143/0.917,0)</f>
        <v>0</v>
      </c>
      <c r="I143" s="25"/>
      <c r="J143" s="26"/>
      <c r="K143" s="27"/>
    </row>
    <row r="144" spans="1:11">
      <c r="A144" s="18">
        <v>8612</v>
      </c>
      <c r="B144" s="18">
        <v>0</v>
      </c>
      <c r="C144" t="s">
        <v>90</v>
      </c>
      <c r="D144" s="22">
        <v>10000</v>
      </c>
      <c r="E144" s="22">
        <v>0</v>
      </c>
      <c r="F144" s="22">
        <v>-10000</v>
      </c>
      <c r="G144" s="23">
        <v>0</v>
      </c>
      <c r="H144" s="19">
        <f>ROUND(E144/0.917,0)</f>
        <v>0</v>
      </c>
      <c r="I144" s="25">
        <v>10000</v>
      </c>
      <c r="J144" s="26">
        <v>10000</v>
      </c>
      <c r="K144" s="27"/>
    </row>
    <row r="145" spans="1:11">
      <c r="A145" s="18">
        <v>8613</v>
      </c>
      <c r="B145" s="18">
        <v>0</v>
      </c>
      <c r="C145" t="s">
        <v>91</v>
      </c>
      <c r="D145" s="22">
        <v>300000</v>
      </c>
      <c r="E145" s="22">
        <v>538387</v>
      </c>
      <c r="F145" s="22">
        <v>238387</v>
      </c>
      <c r="G145" s="23">
        <v>179.46</v>
      </c>
      <c r="H145" s="19">
        <f>ROUND(E145/0.917,0)</f>
        <v>587118</v>
      </c>
      <c r="I145" s="25">
        <v>600000</v>
      </c>
      <c r="J145" s="26">
        <v>10000</v>
      </c>
      <c r="K145" s="27"/>
    </row>
    <row r="146" spans="1:11">
      <c r="A146" s="18">
        <v>199</v>
      </c>
      <c r="B146" s="18">
        <v>0</v>
      </c>
      <c r="C146" t="s">
        <v>92</v>
      </c>
      <c r="D146" s="22">
        <v>0</v>
      </c>
      <c r="E146" s="22">
        <v>0</v>
      </c>
      <c r="F146" s="22">
        <v>0</v>
      </c>
      <c r="G146" s="23">
        <v>0</v>
      </c>
      <c r="H146" s="19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 s="18">
        <v>8621</v>
      </c>
      <c r="B147" s="18">
        <v>0</v>
      </c>
      <c r="C147" t="s">
        <v>93</v>
      </c>
      <c r="D147" s="22">
        <v>0</v>
      </c>
      <c r="E147" s="22">
        <v>0</v>
      </c>
      <c r="F147" s="22">
        <v>0</v>
      </c>
      <c r="G147" s="23">
        <v>0</v>
      </c>
      <c r="H147" s="19">
        <f>ROUND(E147/0.917,0)</f>
        <v>0</v>
      </c>
      <c r="I147" s="25"/>
      <c r="J147" s="26"/>
      <c r="K147" s="27"/>
    </row>
    <row r="148" spans="1:11">
      <c r="A148" s="18">
        <v>8622</v>
      </c>
      <c r="B148" s="18">
        <v>0</v>
      </c>
      <c r="C148" t="s">
        <v>94</v>
      </c>
      <c r="D148" s="22">
        <v>0</v>
      </c>
      <c r="E148" s="22">
        <v>0</v>
      </c>
      <c r="F148" s="22">
        <v>0</v>
      </c>
      <c r="G148" s="23">
        <v>0</v>
      </c>
      <c r="H148" s="19">
        <f>ROUND(E148/0.917,0)</f>
        <v>0</v>
      </c>
      <c r="I148" s="25"/>
      <c r="J148" s="26"/>
      <c r="K148" s="27"/>
    </row>
    <row r="149" spans="1:11">
      <c r="A149" s="18">
        <v>200</v>
      </c>
      <c r="B149" s="18">
        <v>0</v>
      </c>
      <c r="C149" t="s">
        <v>95</v>
      </c>
      <c r="D149" s="22">
        <v>106227000</v>
      </c>
      <c r="E149" s="22">
        <v>90458954</v>
      </c>
      <c r="F149" s="22">
        <v>-15768046</v>
      </c>
      <c r="G149" s="23">
        <v>85.16</v>
      </c>
      <c r="H149" s="19">
        <f>SUBTOTAL(9,H3:H148)</f>
        <v>105319511</v>
      </c>
      <c r="I149" s="11">
        <f>SUBTOTAL(9,I3:I148)</f>
        <v>106822000</v>
      </c>
      <c r="J149" s="12">
        <f>SUBTOTAL(9,J3:J148)</f>
        <v>103160000</v>
      </c>
    </row>
    <row r="150" spans="1:11">
      <c r="A150" s="18">
        <v>128</v>
      </c>
      <c r="B150" s="18">
        <v>0</v>
      </c>
      <c r="C150" t="s">
        <v>96</v>
      </c>
      <c r="D150" s="22">
        <v>51270000</v>
      </c>
      <c r="E150" s="22">
        <v>47607246</v>
      </c>
      <c r="F150" s="22">
        <v>-3662754</v>
      </c>
      <c r="G150" s="23">
        <v>92.86</v>
      </c>
      <c r="H150" s="19">
        <f>SUBTOTAL(9,H151:H157)</f>
        <v>51916300</v>
      </c>
      <c r="I150" s="11">
        <f>SUBTOTAL(9,I151:I157)</f>
        <v>52770000</v>
      </c>
      <c r="J150" s="12">
        <f>SUBTOTAL(9,J151:J157)</f>
        <v>53295000</v>
      </c>
    </row>
    <row r="151" spans="1:11">
      <c r="A151" s="18">
        <v>7111</v>
      </c>
      <c r="B151" s="18">
        <v>0</v>
      </c>
      <c r="C151" t="s">
        <v>97</v>
      </c>
      <c r="D151" s="22">
        <v>0</v>
      </c>
      <c r="E151" s="22">
        <v>0</v>
      </c>
      <c r="F151" s="22">
        <v>0</v>
      </c>
      <c r="G151" s="23">
        <v>0</v>
      </c>
      <c r="H151" s="19">
        <f t="shared" ref="H151:H157" si="4">ROUND(E151/0.917,0)</f>
        <v>0</v>
      </c>
      <c r="I151" s="25"/>
      <c r="J151" s="26"/>
      <c r="K151" s="27"/>
    </row>
    <row r="152" spans="1:11">
      <c r="A152" s="18">
        <v>7112</v>
      </c>
      <c r="B152" s="18">
        <v>0</v>
      </c>
      <c r="C152" t="s">
        <v>98</v>
      </c>
      <c r="D152" s="22">
        <v>29700000</v>
      </c>
      <c r="E152" s="22">
        <v>27385848</v>
      </c>
      <c r="F152" s="22">
        <v>-2314152</v>
      </c>
      <c r="G152" s="23">
        <v>92.21</v>
      </c>
      <c r="H152" s="19">
        <f t="shared" si="4"/>
        <v>29864611</v>
      </c>
      <c r="I152" s="25">
        <v>30300000</v>
      </c>
      <c r="J152" s="26">
        <v>30603000</v>
      </c>
      <c r="K152" s="27" t="s">
        <v>256</v>
      </c>
    </row>
    <row r="153" spans="1:11">
      <c r="A153" s="18">
        <v>7113</v>
      </c>
      <c r="B153" s="18">
        <v>0</v>
      </c>
      <c r="C153" t="s">
        <v>99</v>
      </c>
      <c r="D153" s="22">
        <v>8800000</v>
      </c>
      <c r="E153" s="22">
        <v>7328715</v>
      </c>
      <c r="F153" s="22">
        <v>-1471285</v>
      </c>
      <c r="G153" s="23">
        <v>83.28</v>
      </c>
      <c r="H153" s="19">
        <f t="shared" si="4"/>
        <v>7992056</v>
      </c>
      <c r="I153" s="25">
        <v>8800000</v>
      </c>
      <c r="J153" s="26">
        <v>8888000</v>
      </c>
      <c r="K153" s="27"/>
    </row>
    <row r="154" spans="1:11">
      <c r="A154" s="18">
        <v>7114</v>
      </c>
      <c r="B154" s="18">
        <v>0</v>
      </c>
      <c r="C154" t="s">
        <v>100</v>
      </c>
      <c r="D154" s="22">
        <v>5900000</v>
      </c>
      <c r="E154" s="22">
        <v>6367026</v>
      </c>
      <c r="F154" s="22">
        <v>467026</v>
      </c>
      <c r="G154" s="23">
        <v>107.92</v>
      </c>
      <c r="H154" s="19">
        <f t="shared" si="4"/>
        <v>6943322</v>
      </c>
      <c r="I154" s="25">
        <v>6800000</v>
      </c>
      <c r="J154" s="26">
        <v>6868000</v>
      </c>
      <c r="K154" s="27"/>
    </row>
    <row r="155" spans="1:11">
      <c r="A155" s="18">
        <v>7115</v>
      </c>
      <c r="B155" s="18">
        <v>0</v>
      </c>
      <c r="C155" t="s">
        <v>101</v>
      </c>
      <c r="D155" s="22">
        <v>0</v>
      </c>
      <c r="E155" s="22">
        <v>0</v>
      </c>
      <c r="F155" s="22">
        <v>0</v>
      </c>
      <c r="G155" s="23">
        <v>0</v>
      </c>
      <c r="H155" s="19">
        <f t="shared" si="4"/>
        <v>0</v>
      </c>
      <c r="I155" s="25"/>
      <c r="J155" s="26"/>
      <c r="K155" s="27"/>
    </row>
    <row r="156" spans="1:11">
      <c r="A156" s="18">
        <v>7116</v>
      </c>
      <c r="B156" s="18">
        <v>0</v>
      </c>
      <c r="C156" t="s">
        <v>102</v>
      </c>
      <c r="D156" s="22">
        <v>270000</v>
      </c>
      <c r="E156" s="22">
        <v>223500</v>
      </c>
      <c r="F156" s="22">
        <v>-46500</v>
      </c>
      <c r="G156" s="23">
        <v>82.78</v>
      </c>
      <c r="H156" s="19">
        <f t="shared" si="4"/>
        <v>243730</v>
      </c>
      <c r="I156" s="25">
        <v>270000</v>
      </c>
      <c r="J156" s="26">
        <v>270000</v>
      </c>
      <c r="K156" s="27"/>
    </row>
    <row r="157" spans="1:11">
      <c r="A157" s="18">
        <v>7117</v>
      </c>
      <c r="B157" s="18">
        <v>0</v>
      </c>
      <c r="C157" t="s">
        <v>103</v>
      </c>
      <c r="D157" s="22">
        <v>6600000</v>
      </c>
      <c r="E157" s="22">
        <v>6302157</v>
      </c>
      <c r="F157" s="22">
        <v>-297843</v>
      </c>
      <c r="G157" s="23">
        <v>95.49</v>
      </c>
      <c r="H157" s="19">
        <f t="shared" si="4"/>
        <v>6872581</v>
      </c>
      <c r="I157" s="25">
        <v>6600000</v>
      </c>
      <c r="J157" s="26">
        <v>6666000</v>
      </c>
      <c r="K157" s="27"/>
    </row>
    <row r="158" spans="1:11">
      <c r="A158" s="18">
        <v>129</v>
      </c>
      <c r="B158" s="18">
        <v>0</v>
      </c>
      <c r="C158" t="s">
        <v>104</v>
      </c>
      <c r="D158" s="22">
        <v>23570000</v>
      </c>
      <c r="E158" s="22">
        <v>22335165</v>
      </c>
      <c r="F158" s="22">
        <v>-1234835</v>
      </c>
      <c r="G158" s="23">
        <v>94.76</v>
      </c>
      <c r="H158" s="19">
        <f>SUBTOTAL(9,H159:H182)</f>
        <v>24356779</v>
      </c>
      <c r="I158" s="11">
        <f>SUBTOTAL(9,I159:I182)</f>
        <v>24570000</v>
      </c>
      <c r="J158" s="12">
        <f>SUBTOTAL(9,J159:J182)</f>
        <v>23780000</v>
      </c>
    </row>
    <row r="159" spans="1:11">
      <c r="A159" s="18">
        <v>7211</v>
      </c>
      <c r="B159" s="18">
        <v>0</v>
      </c>
      <c r="C159" t="s">
        <v>105</v>
      </c>
      <c r="D159" s="22">
        <v>10500000</v>
      </c>
      <c r="E159" s="22">
        <v>9830259</v>
      </c>
      <c r="F159" s="22">
        <v>-669741</v>
      </c>
      <c r="G159" s="23">
        <v>93.62</v>
      </c>
      <c r="H159" s="19">
        <f t="shared" ref="H159:H167" si="5">ROUND(E159/0.917,0)</f>
        <v>10720021</v>
      </c>
      <c r="I159" s="25">
        <v>10800000</v>
      </c>
      <c r="J159" s="26">
        <v>10950000</v>
      </c>
      <c r="K159" s="27" t="s">
        <v>252</v>
      </c>
    </row>
    <row r="160" spans="1:11">
      <c r="A160" s="18">
        <v>7212</v>
      </c>
      <c r="B160" s="18">
        <v>0</v>
      </c>
      <c r="C160" t="s">
        <v>106</v>
      </c>
      <c r="D160" s="22">
        <v>100000</v>
      </c>
      <c r="E160" s="22">
        <v>117868</v>
      </c>
      <c r="F160" s="22">
        <v>17868</v>
      </c>
      <c r="G160" s="23">
        <v>117.87</v>
      </c>
      <c r="H160" s="19">
        <f t="shared" si="5"/>
        <v>128537</v>
      </c>
      <c r="I160" s="25">
        <v>100000</v>
      </c>
      <c r="J160" s="26">
        <v>100000</v>
      </c>
      <c r="K160" s="27"/>
    </row>
    <row r="161" spans="1:11">
      <c r="A161" s="18">
        <v>7213</v>
      </c>
      <c r="B161" s="18">
        <v>0</v>
      </c>
      <c r="C161" t="s">
        <v>107</v>
      </c>
      <c r="D161" s="22">
        <v>0</v>
      </c>
      <c r="E161" s="22">
        <v>0</v>
      </c>
      <c r="F161" s="22">
        <v>0</v>
      </c>
      <c r="G161" s="23">
        <v>0</v>
      </c>
      <c r="H161" s="19">
        <f t="shared" si="5"/>
        <v>0</v>
      </c>
      <c r="I161" s="25">
        <v>0</v>
      </c>
      <c r="J161" s="26">
        <v>0</v>
      </c>
      <c r="K161" s="27"/>
    </row>
    <row r="162" spans="1:11">
      <c r="A162" s="18">
        <v>7214</v>
      </c>
      <c r="B162" s="18">
        <v>0</v>
      </c>
      <c r="C162" t="s">
        <v>108</v>
      </c>
      <c r="D162" s="22">
        <v>0</v>
      </c>
      <c r="E162" s="22">
        <v>0</v>
      </c>
      <c r="F162" s="22">
        <v>0</v>
      </c>
      <c r="G162" s="23">
        <v>0</v>
      </c>
      <c r="H162" s="19">
        <f t="shared" si="5"/>
        <v>0</v>
      </c>
      <c r="I162" s="25">
        <v>0</v>
      </c>
      <c r="J162" s="26">
        <v>0</v>
      </c>
      <c r="K162" s="27"/>
    </row>
    <row r="163" spans="1:11">
      <c r="A163" s="18">
        <v>7215</v>
      </c>
      <c r="B163" s="18">
        <v>0</v>
      </c>
      <c r="C163" t="s">
        <v>109</v>
      </c>
      <c r="D163" s="22">
        <v>350000</v>
      </c>
      <c r="E163" s="22">
        <v>323964</v>
      </c>
      <c r="F163" s="22">
        <v>-26036</v>
      </c>
      <c r="G163" s="23">
        <v>92.56</v>
      </c>
      <c r="H163" s="19">
        <f t="shared" si="5"/>
        <v>353287</v>
      </c>
      <c r="I163" s="25">
        <v>350000</v>
      </c>
      <c r="J163" s="26">
        <v>350000</v>
      </c>
      <c r="K163" s="27"/>
    </row>
    <row r="164" spans="1:11">
      <c r="A164" s="18">
        <v>7216</v>
      </c>
      <c r="B164" s="18">
        <v>0</v>
      </c>
      <c r="C164" t="s">
        <v>110</v>
      </c>
      <c r="D164" s="22">
        <v>0</v>
      </c>
      <c r="E164" s="22">
        <v>0</v>
      </c>
      <c r="F164" s="22">
        <v>0</v>
      </c>
      <c r="G164" s="23">
        <v>0</v>
      </c>
      <c r="H164" s="19">
        <f t="shared" si="5"/>
        <v>0</v>
      </c>
      <c r="I164" s="25"/>
      <c r="J164" s="26"/>
      <c r="K164" s="27"/>
    </row>
    <row r="165" spans="1:11">
      <c r="A165" s="18">
        <v>7217</v>
      </c>
      <c r="B165" s="18">
        <v>0</v>
      </c>
      <c r="C165" t="s">
        <v>111</v>
      </c>
      <c r="D165" s="22">
        <v>0</v>
      </c>
      <c r="E165" s="22">
        <v>0</v>
      </c>
      <c r="F165" s="22">
        <v>0</v>
      </c>
      <c r="G165" s="23">
        <v>0</v>
      </c>
      <c r="H165" s="19">
        <f t="shared" si="5"/>
        <v>0</v>
      </c>
      <c r="I165" s="25">
        <v>0</v>
      </c>
      <c r="J165" s="26"/>
      <c r="K165" s="27"/>
    </row>
    <row r="166" spans="1:11">
      <c r="A166" s="18">
        <v>7218</v>
      </c>
      <c r="B166" s="18">
        <v>0</v>
      </c>
      <c r="C166" t="s">
        <v>112</v>
      </c>
      <c r="D166" s="22">
        <v>600000</v>
      </c>
      <c r="E166" s="22">
        <v>579934</v>
      </c>
      <c r="F166" s="22">
        <v>-20066</v>
      </c>
      <c r="G166" s="23">
        <v>96.66</v>
      </c>
      <c r="H166" s="19">
        <f t="shared" si="5"/>
        <v>632425</v>
      </c>
      <c r="I166" s="25">
        <v>600000</v>
      </c>
      <c r="J166" s="26">
        <v>600000</v>
      </c>
      <c r="K166" s="27"/>
    </row>
    <row r="167" spans="1:11">
      <c r="A167" s="18">
        <v>7219</v>
      </c>
      <c r="B167" s="18">
        <v>0</v>
      </c>
      <c r="C167" t="s">
        <v>113</v>
      </c>
      <c r="D167" s="22">
        <v>10000</v>
      </c>
      <c r="E167" s="22">
        <v>13955</v>
      </c>
      <c r="F167" s="22">
        <v>3955</v>
      </c>
      <c r="G167" s="23">
        <v>139.55000000000001</v>
      </c>
      <c r="H167" s="19">
        <f t="shared" si="5"/>
        <v>15218</v>
      </c>
      <c r="I167" s="25">
        <v>10000</v>
      </c>
      <c r="J167" s="26">
        <v>10000</v>
      </c>
      <c r="K167" s="27"/>
    </row>
    <row r="168" spans="1:11">
      <c r="A168" s="18">
        <v>7223</v>
      </c>
      <c r="B168" s="18">
        <v>0</v>
      </c>
      <c r="C168" t="s">
        <v>114</v>
      </c>
      <c r="D168" s="22">
        <v>8750000</v>
      </c>
      <c r="E168" s="22">
        <v>8111686</v>
      </c>
      <c r="F168" s="22">
        <v>-638314</v>
      </c>
      <c r="G168" s="23">
        <v>92.7</v>
      </c>
      <c r="H168" s="19">
        <f>SUBTOTAL(9,H169:H172)</f>
        <v>8845895</v>
      </c>
      <c r="I168" s="11">
        <f>SUBTOTAL(9,I169:I172)</f>
        <v>8700000</v>
      </c>
      <c r="J168" s="12">
        <f>SUBTOTAL(9,J169:J172)</f>
        <v>10400000</v>
      </c>
    </row>
    <row r="169" spans="1:11">
      <c r="A169" s="18">
        <v>7223</v>
      </c>
      <c r="B169" s="18">
        <v>1</v>
      </c>
      <c r="C169" t="s">
        <v>115</v>
      </c>
      <c r="D169" s="22">
        <v>3400000</v>
      </c>
      <c r="E169" s="22">
        <v>3223818</v>
      </c>
      <c r="F169" s="22">
        <v>-176182</v>
      </c>
      <c r="G169" s="23">
        <v>94.82</v>
      </c>
      <c r="H169" s="19">
        <f>ROUND(E169/0.917,0)</f>
        <v>3515614</v>
      </c>
      <c r="I169" s="25">
        <v>3400000</v>
      </c>
      <c r="J169" s="26">
        <v>3400000</v>
      </c>
      <c r="K169" s="27"/>
    </row>
    <row r="170" spans="1:11">
      <c r="A170" s="18">
        <v>7223</v>
      </c>
      <c r="B170" s="18">
        <v>2</v>
      </c>
      <c r="C170" t="s">
        <v>116</v>
      </c>
      <c r="D170" s="22">
        <v>650000</v>
      </c>
      <c r="E170" s="22">
        <v>613153</v>
      </c>
      <c r="F170" s="22">
        <v>-36847</v>
      </c>
      <c r="G170" s="23">
        <v>94.33</v>
      </c>
      <c r="H170" s="19">
        <f>ROUND(E170/0.917,0)</f>
        <v>668651</v>
      </c>
      <c r="I170" s="25">
        <v>600000</v>
      </c>
      <c r="J170" s="26">
        <v>2300000</v>
      </c>
      <c r="K170" s="27"/>
    </row>
    <row r="171" spans="1:11">
      <c r="A171" s="18">
        <v>7223</v>
      </c>
      <c r="B171" s="18">
        <v>3</v>
      </c>
      <c r="C171" t="s">
        <v>117</v>
      </c>
      <c r="D171" s="22">
        <v>2500000</v>
      </c>
      <c r="E171" s="22">
        <v>2219497</v>
      </c>
      <c r="F171" s="22">
        <v>-280503</v>
      </c>
      <c r="G171" s="23">
        <v>88.78</v>
      </c>
      <c r="H171" s="19">
        <f>ROUND(E171/0.917,0)</f>
        <v>2420389</v>
      </c>
      <c r="I171" s="25">
        <v>2500000</v>
      </c>
      <c r="J171" s="26">
        <v>2500000</v>
      </c>
      <c r="K171" s="27"/>
    </row>
    <row r="172" spans="1:11">
      <c r="A172" s="18">
        <v>7223</v>
      </c>
      <c r="B172" s="18">
        <v>4</v>
      </c>
      <c r="C172" t="s">
        <v>118</v>
      </c>
      <c r="D172" s="22">
        <v>2200000</v>
      </c>
      <c r="E172" s="22">
        <v>2055218</v>
      </c>
      <c r="F172" s="22">
        <v>-144782</v>
      </c>
      <c r="G172" s="23">
        <v>93.42</v>
      </c>
      <c r="H172" s="19">
        <f>ROUND(E172/0.917,0)</f>
        <v>2241241</v>
      </c>
      <c r="I172" s="25">
        <v>2200000</v>
      </c>
      <c r="J172" s="26">
        <v>2200000</v>
      </c>
      <c r="K172" s="27"/>
    </row>
    <row r="173" spans="1:11">
      <c r="A173" s="18">
        <v>7224</v>
      </c>
      <c r="B173" s="18">
        <v>0</v>
      </c>
      <c r="C173" t="s">
        <v>119</v>
      </c>
      <c r="D173" s="22">
        <v>1800000</v>
      </c>
      <c r="E173" s="22">
        <v>1705860</v>
      </c>
      <c r="F173" s="22">
        <v>-94140</v>
      </c>
      <c r="G173" s="23">
        <v>94.77</v>
      </c>
      <c r="H173" s="19">
        <f>SUBTOTAL(9,H174)</f>
        <v>1860262</v>
      </c>
      <c r="I173" s="11">
        <f>SUBTOTAL(9,I174)</f>
        <v>1900000</v>
      </c>
      <c r="J173" s="12">
        <f>SUBTOTAL(9,J174)</f>
        <v>0</v>
      </c>
    </row>
    <row r="174" spans="1:11">
      <c r="A174" s="18">
        <v>7224</v>
      </c>
      <c r="B174" s="18">
        <v>1</v>
      </c>
      <c r="C174" t="s">
        <v>120</v>
      </c>
      <c r="D174" s="22">
        <v>1800000</v>
      </c>
      <c r="E174" s="22">
        <v>1705860</v>
      </c>
      <c r="F174" s="22">
        <v>-94140</v>
      </c>
      <c r="G174" s="23">
        <v>94.77</v>
      </c>
      <c r="H174" s="19">
        <f>ROUND(E174/0.917,0)</f>
        <v>1860262</v>
      </c>
      <c r="I174" s="25">
        <v>1900000</v>
      </c>
      <c r="J174" s="26">
        <v>0</v>
      </c>
      <c r="K174" s="27"/>
    </row>
    <row r="175" spans="1:11">
      <c r="A175" s="18">
        <v>7225</v>
      </c>
      <c r="B175" s="18">
        <v>0</v>
      </c>
      <c r="C175" t="s">
        <v>121</v>
      </c>
      <c r="D175" s="22">
        <v>1000000</v>
      </c>
      <c r="E175" s="22">
        <v>1025455</v>
      </c>
      <c r="F175" s="22">
        <v>25455</v>
      </c>
      <c r="G175" s="23">
        <v>102.55</v>
      </c>
      <c r="H175" s="19">
        <f>ROUND(E175/0.917,0)</f>
        <v>1118272</v>
      </c>
      <c r="I175" s="25">
        <v>1000000</v>
      </c>
      <c r="J175" s="26">
        <v>1000000</v>
      </c>
      <c r="K175" s="27"/>
    </row>
    <row r="176" spans="1:11">
      <c r="A176" s="18">
        <v>7226</v>
      </c>
      <c r="B176" s="18">
        <v>0</v>
      </c>
      <c r="C176" t="s">
        <v>122</v>
      </c>
      <c r="D176" s="22">
        <v>0</v>
      </c>
      <c r="E176" s="22">
        <v>185011</v>
      </c>
      <c r="F176" s="22">
        <v>185011</v>
      </c>
      <c r="G176" s="23">
        <v>0</v>
      </c>
      <c r="H176" s="19">
        <f>ROUND(E176/0.917,0)</f>
        <v>201757</v>
      </c>
      <c r="I176" s="25">
        <v>190000</v>
      </c>
      <c r="J176" s="26">
        <v>200000</v>
      </c>
      <c r="K176" s="27" t="s">
        <v>247</v>
      </c>
    </row>
    <row r="177" spans="1:11">
      <c r="A177" s="18">
        <v>7231</v>
      </c>
      <c r="B177" s="18">
        <v>0</v>
      </c>
      <c r="C177" t="s">
        <v>123</v>
      </c>
      <c r="D177" s="22">
        <v>460000</v>
      </c>
      <c r="E177" s="22">
        <v>441173</v>
      </c>
      <c r="F177" s="22">
        <v>-18827</v>
      </c>
      <c r="G177" s="23">
        <v>95.91</v>
      </c>
      <c r="H177" s="19">
        <f>SUBTOTAL(9,H178:H179)</f>
        <v>481105</v>
      </c>
      <c r="I177" s="11">
        <v>460000</v>
      </c>
      <c r="J177" s="12">
        <f>SUBTOTAL(9,J178:J179)</f>
        <v>170000</v>
      </c>
    </row>
    <row r="178" spans="1:11">
      <c r="A178" s="18">
        <v>7231</v>
      </c>
      <c r="B178" s="18">
        <v>1</v>
      </c>
      <c r="C178" t="s">
        <v>124</v>
      </c>
      <c r="D178" s="22">
        <v>160000</v>
      </c>
      <c r="E178" s="22">
        <v>150615</v>
      </c>
      <c r="F178" s="22">
        <v>-9385</v>
      </c>
      <c r="G178" s="23">
        <v>94.13</v>
      </c>
      <c r="H178" s="19">
        <f>ROUND(E178/0.917,0)</f>
        <v>164248</v>
      </c>
      <c r="I178" s="25">
        <v>160000</v>
      </c>
      <c r="J178" s="26">
        <v>160000</v>
      </c>
      <c r="K178" s="27"/>
    </row>
    <row r="179" spans="1:11">
      <c r="A179" s="18">
        <v>7231</v>
      </c>
      <c r="B179" s="18">
        <v>2</v>
      </c>
      <c r="C179" t="s">
        <v>125</v>
      </c>
      <c r="D179" s="22">
        <v>300000</v>
      </c>
      <c r="E179" s="22">
        <v>290558</v>
      </c>
      <c r="F179" s="22">
        <v>-9442</v>
      </c>
      <c r="G179" s="23">
        <v>96.85</v>
      </c>
      <c r="H179" s="19">
        <f>ROUND(E179/0.917,0)</f>
        <v>316857</v>
      </c>
      <c r="I179" s="25">
        <v>300000</v>
      </c>
      <c r="J179" s="26">
        <v>10000</v>
      </c>
      <c r="K179" s="27" t="s">
        <v>277</v>
      </c>
    </row>
    <row r="180" spans="1:11">
      <c r="A180" s="18">
        <v>7232</v>
      </c>
      <c r="B180" s="18">
        <v>0</v>
      </c>
      <c r="C180" t="s">
        <v>126</v>
      </c>
      <c r="D180" s="22">
        <v>0</v>
      </c>
      <c r="E180" s="22">
        <v>0</v>
      </c>
      <c r="F180" s="22">
        <v>0</v>
      </c>
      <c r="G180" s="23">
        <v>0</v>
      </c>
      <c r="H180" s="19">
        <f>ROUND(E180/0.917,0)</f>
        <v>0</v>
      </c>
      <c r="I180" s="25"/>
      <c r="J180" s="26"/>
      <c r="K180" s="27"/>
    </row>
    <row r="181" spans="1:11">
      <c r="A181" s="18">
        <v>7233</v>
      </c>
      <c r="B181" s="18">
        <v>0</v>
      </c>
      <c r="C181" t="s">
        <v>127</v>
      </c>
      <c r="D181" s="22">
        <v>0</v>
      </c>
      <c r="E181" s="22">
        <v>0</v>
      </c>
      <c r="F181" s="22">
        <v>0</v>
      </c>
      <c r="G181" s="23">
        <v>0</v>
      </c>
      <c r="H181" s="19">
        <f>ROUND(E181/0.917,0)</f>
        <v>0</v>
      </c>
      <c r="I181" s="25"/>
      <c r="J181" s="26"/>
      <c r="K181" s="27"/>
    </row>
    <row r="182" spans="1:11">
      <c r="A182" s="18">
        <v>7234</v>
      </c>
      <c r="B182" s="18">
        <v>0</v>
      </c>
      <c r="C182" t="s">
        <v>128</v>
      </c>
      <c r="D182" s="22">
        <v>0</v>
      </c>
      <c r="E182" s="22">
        <v>0</v>
      </c>
      <c r="F182" s="22">
        <v>0</v>
      </c>
      <c r="G182" s="23">
        <v>0</v>
      </c>
      <c r="H182" s="19">
        <f>ROUND(E182/0.917,0)</f>
        <v>0</v>
      </c>
      <c r="I182" s="25">
        <v>0</v>
      </c>
      <c r="J182" s="26"/>
      <c r="K182" s="27"/>
    </row>
    <row r="183" spans="1:11">
      <c r="A183" s="18">
        <v>130</v>
      </c>
      <c r="B183" s="18">
        <v>0</v>
      </c>
      <c r="C183" t="s">
        <v>129</v>
      </c>
      <c r="D183" s="22">
        <v>18271000</v>
      </c>
      <c r="E183" s="22">
        <v>16543519</v>
      </c>
      <c r="F183" s="22">
        <v>-1727481</v>
      </c>
      <c r="G183" s="23">
        <v>90.55</v>
      </c>
      <c r="H183" s="19">
        <f>SUBTOTAL(9,H184:H210)</f>
        <v>18040917</v>
      </c>
      <c r="I183" s="11">
        <f>SUBTOTAL(9,I184:I210)</f>
        <v>18262000</v>
      </c>
      <c r="J183" s="12">
        <f>SUBTOTAL(9,J184:J210)</f>
        <v>18321000</v>
      </c>
    </row>
    <row r="184" spans="1:11">
      <c r="A184" s="18">
        <v>7311</v>
      </c>
      <c r="B184" s="18">
        <v>0</v>
      </c>
      <c r="C184" t="s">
        <v>130</v>
      </c>
      <c r="D184" s="22">
        <v>100000</v>
      </c>
      <c r="E184" s="22">
        <v>97528</v>
      </c>
      <c r="F184" s="22">
        <v>-2472</v>
      </c>
      <c r="G184" s="23">
        <v>97.53</v>
      </c>
      <c r="H184" s="19">
        <f t="shared" ref="H184:H189" si="6">ROUND(E184/0.917,0)</f>
        <v>106356</v>
      </c>
      <c r="I184" s="25">
        <v>100000</v>
      </c>
      <c r="J184" s="26">
        <v>100000</v>
      </c>
      <c r="K184" s="27"/>
    </row>
    <row r="185" spans="1:11">
      <c r="A185" s="18">
        <v>7312</v>
      </c>
      <c r="B185" s="18">
        <v>0</v>
      </c>
      <c r="C185" t="s">
        <v>131</v>
      </c>
      <c r="D185" s="22">
        <v>60000</v>
      </c>
      <c r="E185" s="22">
        <v>57731</v>
      </c>
      <c r="F185" s="22">
        <v>-2269</v>
      </c>
      <c r="G185" s="23">
        <v>96.22</v>
      </c>
      <c r="H185" s="19">
        <f t="shared" si="6"/>
        <v>62956</v>
      </c>
      <c r="I185" s="25">
        <v>60000</v>
      </c>
      <c r="J185" s="26">
        <v>60000</v>
      </c>
      <c r="K185" s="27"/>
    </row>
    <row r="186" spans="1:11">
      <c r="A186" s="18">
        <v>7313</v>
      </c>
      <c r="B186" s="18">
        <v>0</v>
      </c>
      <c r="C186" t="s">
        <v>132</v>
      </c>
      <c r="D186" s="22">
        <v>10000</v>
      </c>
      <c r="E186" s="22">
        <v>0</v>
      </c>
      <c r="F186" s="22">
        <v>-10000</v>
      </c>
      <c r="G186" s="23">
        <v>0</v>
      </c>
      <c r="H186" s="19">
        <f t="shared" si="6"/>
        <v>0</v>
      </c>
      <c r="I186" s="25">
        <v>10000</v>
      </c>
      <c r="J186" s="26">
        <v>10000</v>
      </c>
      <c r="K186" s="27"/>
    </row>
    <row r="187" spans="1:11">
      <c r="A187" s="18">
        <v>7314</v>
      </c>
      <c r="B187" s="18">
        <v>0</v>
      </c>
      <c r="C187" t="s">
        <v>133</v>
      </c>
      <c r="D187" s="22">
        <v>200000</v>
      </c>
      <c r="E187" s="22">
        <v>253607</v>
      </c>
      <c r="F187" s="22">
        <v>53607</v>
      </c>
      <c r="G187" s="23">
        <v>126.8</v>
      </c>
      <c r="H187" s="19">
        <f t="shared" si="6"/>
        <v>276562</v>
      </c>
      <c r="I187" s="25">
        <v>200000</v>
      </c>
      <c r="J187" s="26">
        <v>300000</v>
      </c>
      <c r="K187" s="27"/>
    </row>
    <row r="188" spans="1:11">
      <c r="A188" s="18">
        <v>7315</v>
      </c>
      <c r="B188" s="18">
        <v>0</v>
      </c>
      <c r="C188" t="s">
        <v>134</v>
      </c>
      <c r="D188" s="22">
        <v>100000</v>
      </c>
      <c r="E188" s="22">
        <v>130895</v>
      </c>
      <c r="F188" s="22">
        <v>30895</v>
      </c>
      <c r="G188" s="23">
        <v>130.9</v>
      </c>
      <c r="H188" s="19">
        <f t="shared" si="6"/>
        <v>142743</v>
      </c>
      <c r="I188" s="25">
        <v>100000</v>
      </c>
      <c r="J188" s="26">
        <v>100000</v>
      </c>
      <c r="K188" s="27"/>
    </row>
    <row r="189" spans="1:11">
      <c r="A189" s="18">
        <v>7316</v>
      </c>
      <c r="B189" s="18">
        <v>0</v>
      </c>
      <c r="C189" t="s">
        <v>135</v>
      </c>
      <c r="D189" s="22">
        <v>60000</v>
      </c>
      <c r="E189" s="22">
        <v>62818</v>
      </c>
      <c r="F189" s="22">
        <v>2818</v>
      </c>
      <c r="G189" s="23">
        <v>104.7</v>
      </c>
      <c r="H189" s="19">
        <f t="shared" si="6"/>
        <v>68504</v>
      </c>
      <c r="I189" s="25">
        <v>60000</v>
      </c>
      <c r="J189" s="26">
        <v>60000</v>
      </c>
      <c r="K189" s="27"/>
    </row>
    <row r="190" spans="1:11">
      <c r="A190" s="18">
        <v>7317</v>
      </c>
      <c r="B190" s="18">
        <v>0</v>
      </c>
      <c r="C190" t="s">
        <v>114</v>
      </c>
      <c r="D190" s="22">
        <v>310000</v>
      </c>
      <c r="E190" s="22">
        <v>286940</v>
      </c>
      <c r="F190" s="22">
        <v>-23060</v>
      </c>
      <c r="G190" s="23">
        <v>92.56</v>
      </c>
      <c r="H190" s="19">
        <f>SUBTOTAL(9,H191:H192)</f>
        <v>312911</v>
      </c>
      <c r="I190" s="11">
        <f>SUBTOTAL(9,I191:I192)</f>
        <v>310000</v>
      </c>
      <c r="J190" s="12">
        <f>SUBTOTAL(9,J191:J192)</f>
        <v>310000</v>
      </c>
    </row>
    <row r="191" spans="1:11">
      <c r="A191" s="18">
        <v>7317</v>
      </c>
      <c r="B191" s="18">
        <v>1</v>
      </c>
      <c r="C191" t="s">
        <v>115</v>
      </c>
      <c r="D191" s="22">
        <v>190000</v>
      </c>
      <c r="E191" s="22">
        <v>170125</v>
      </c>
      <c r="F191" s="22">
        <v>-19875</v>
      </c>
      <c r="G191" s="23">
        <v>89.54</v>
      </c>
      <c r="H191" s="19">
        <f>ROUND(E191/0.917,0)</f>
        <v>185523</v>
      </c>
      <c r="I191" s="25">
        <v>190000</v>
      </c>
      <c r="J191" s="26">
        <v>190000</v>
      </c>
      <c r="K191" s="27"/>
    </row>
    <row r="192" spans="1:11">
      <c r="A192" s="18">
        <v>7317</v>
      </c>
      <c r="B192" s="18">
        <v>2</v>
      </c>
      <c r="C192" t="s">
        <v>117</v>
      </c>
      <c r="D192" s="22">
        <v>120000</v>
      </c>
      <c r="E192" s="22">
        <v>116815</v>
      </c>
      <c r="F192" s="22">
        <v>-3185</v>
      </c>
      <c r="G192" s="23">
        <v>97.35</v>
      </c>
      <c r="H192" s="19">
        <f>ROUND(E192/0.917,0)</f>
        <v>127388</v>
      </c>
      <c r="I192" s="25">
        <v>120000</v>
      </c>
      <c r="J192" s="26">
        <v>120000</v>
      </c>
      <c r="K192" s="27"/>
    </row>
    <row r="193" spans="1:11">
      <c r="A193" s="18">
        <v>7318</v>
      </c>
      <c r="B193" s="18">
        <v>0</v>
      </c>
      <c r="C193" t="s">
        <v>119</v>
      </c>
      <c r="D193" s="22">
        <v>10000</v>
      </c>
      <c r="E193" s="22">
        <v>7926</v>
      </c>
      <c r="F193" s="22">
        <v>-2074</v>
      </c>
      <c r="G193" s="23">
        <v>79.260000000000005</v>
      </c>
      <c r="H193" s="19">
        <f>SUBTOTAL(9,H194:H195)</f>
        <v>8644</v>
      </c>
      <c r="I193" s="11">
        <f>SUBTOTAL(9,I194:I195)</f>
        <v>11000</v>
      </c>
      <c r="J193" s="12">
        <f>SUBTOTAL(9,J194:J195)</f>
        <v>10000</v>
      </c>
    </row>
    <row r="194" spans="1:11">
      <c r="A194" s="18">
        <v>7318</v>
      </c>
      <c r="B194" s="18">
        <v>1</v>
      </c>
      <c r="C194" t="s">
        <v>120</v>
      </c>
      <c r="D194" s="22">
        <v>0</v>
      </c>
      <c r="E194" s="22">
        <v>813</v>
      </c>
      <c r="F194" s="22">
        <v>813</v>
      </c>
      <c r="G194" s="23">
        <v>0</v>
      </c>
      <c r="H194" s="19">
        <f t="shared" ref="H194:H210" si="7">ROUND(E194/0.917,0)</f>
        <v>887</v>
      </c>
      <c r="I194" s="25">
        <v>1000</v>
      </c>
      <c r="J194" s="26">
        <v>0</v>
      </c>
      <c r="K194" s="27"/>
    </row>
    <row r="195" spans="1:11">
      <c r="A195" s="18">
        <v>7318</v>
      </c>
      <c r="B195" s="18">
        <v>2</v>
      </c>
      <c r="C195" t="s">
        <v>136</v>
      </c>
      <c r="D195" s="22">
        <v>10000</v>
      </c>
      <c r="E195" s="22">
        <v>7113</v>
      </c>
      <c r="F195" s="22">
        <v>-2887</v>
      </c>
      <c r="G195" s="23">
        <v>71.13</v>
      </c>
      <c r="H195" s="19">
        <f t="shared" si="7"/>
        <v>7757</v>
      </c>
      <c r="I195" s="25">
        <v>10000</v>
      </c>
      <c r="J195" s="26">
        <v>10000</v>
      </c>
      <c r="K195" s="27"/>
    </row>
    <row r="196" spans="1:11">
      <c r="A196" s="18">
        <v>7319</v>
      </c>
      <c r="B196" s="18">
        <v>0</v>
      </c>
      <c r="C196" t="s">
        <v>137</v>
      </c>
      <c r="D196" s="22">
        <v>2500000</v>
      </c>
      <c r="E196" s="22">
        <v>2450344</v>
      </c>
      <c r="F196" s="22">
        <v>-49656</v>
      </c>
      <c r="G196" s="23">
        <v>98.01</v>
      </c>
      <c r="H196" s="19">
        <f t="shared" si="7"/>
        <v>2672131</v>
      </c>
      <c r="I196" s="25">
        <v>2500000</v>
      </c>
      <c r="J196" s="26">
        <v>2200000</v>
      </c>
      <c r="K196" s="27"/>
    </row>
    <row r="197" spans="1:11">
      <c r="A197" s="18">
        <v>7321</v>
      </c>
      <c r="B197" s="18">
        <v>0</v>
      </c>
      <c r="C197" t="s">
        <v>138</v>
      </c>
      <c r="D197" s="22">
        <v>200000</v>
      </c>
      <c r="E197" s="22">
        <v>195641</v>
      </c>
      <c r="F197" s="22">
        <v>-4359</v>
      </c>
      <c r="G197" s="23">
        <v>97.82</v>
      </c>
      <c r="H197" s="19">
        <f t="shared" si="7"/>
        <v>213349</v>
      </c>
      <c r="I197" s="25">
        <v>200000</v>
      </c>
      <c r="J197" s="26">
        <v>200000</v>
      </c>
      <c r="K197" s="27"/>
    </row>
    <row r="198" spans="1:11">
      <c r="A198" s="18">
        <v>7322</v>
      </c>
      <c r="B198" s="18">
        <v>0</v>
      </c>
      <c r="C198" t="s">
        <v>139</v>
      </c>
      <c r="D198" s="22">
        <v>1000</v>
      </c>
      <c r="E198" s="22">
        <v>0</v>
      </c>
      <c r="F198" s="22">
        <v>-1000</v>
      </c>
      <c r="G198" s="23">
        <v>0</v>
      </c>
      <c r="H198" s="19">
        <f t="shared" si="7"/>
        <v>0</v>
      </c>
      <c r="I198" s="25">
        <v>1000</v>
      </c>
      <c r="J198" s="26">
        <v>1000</v>
      </c>
      <c r="K198" s="27"/>
    </row>
    <row r="199" spans="1:11">
      <c r="A199" s="18">
        <v>7323</v>
      </c>
      <c r="B199" s="18">
        <v>0</v>
      </c>
      <c r="C199" t="s">
        <v>140</v>
      </c>
      <c r="D199" s="22">
        <v>20000</v>
      </c>
      <c r="E199" s="22">
        <v>6691</v>
      </c>
      <c r="F199" s="22">
        <v>-13309</v>
      </c>
      <c r="G199" s="23">
        <v>33.46</v>
      </c>
      <c r="H199" s="19">
        <f t="shared" si="7"/>
        <v>7297</v>
      </c>
      <c r="I199" s="25">
        <v>10000</v>
      </c>
      <c r="J199" s="26">
        <v>10000</v>
      </c>
      <c r="K199" s="27"/>
    </row>
    <row r="200" spans="1:11">
      <c r="A200" s="18">
        <v>7324</v>
      </c>
      <c r="B200" s="18">
        <v>0</v>
      </c>
      <c r="C200" t="s">
        <v>141</v>
      </c>
      <c r="D200" s="22">
        <v>10100000</v>
      </c>
      <c r="E200" s="22">
        <v>8989657</v>
      </c>
      <c r="F200" s="22">
        <v>-1110343</v>
      </c>
      <c r="G200" s="23">
        <v>89.01</v>
      </c>
      <c r="H200" s="19">
        <f t="shared" si="7"/>
        <v>9803334</v>
      </c>
      <c r="I200" s="25">
        <v>10100000</v>
      </c>
      <c r="J200" s="26">
        <v>10350000</v>
      </c>
      <c r="K200" s="27" t="s">
        <v>286</v>
      </c>
    </row>
    <row r="201" spans="1:11">
      <c r="A201" s="18">
        <v>7325</v>
      </c>
      <c r="B201" s="18">
        <v>0</v>
      </c>
      <c r="C201" t="s">
        <v>142</v>
      </c>
      <c r="D201" s="22">
        <v>110000</v>
      </c>
      <c r="E201" s="22">
        <v>108012</v>
      </c>
      <c r="F201" s="22">
        <v>-1988</v>
      </c>
      <c r="G201" s="23">
        <v>98.19</v>
      </c>
      <c r="H201" s="19">
        <f t="shared" si="7"/>
        <v>117788</v>
      </c>
      <c r="I201" s="25">
        <v>110000</v>
      </c>
      <c r="J201" s="26">
        <v>110000</v>
      </c>
      <c r="K201" s="27"/>
    </row>
    <row r="202" spans="1:11">
      <c r="A202" s="18">
        <v>7326</v>
      </c>
      <c r="B202" s="18">
        <v>0</v>
      </c>
      <c r="C202" t="s">
        <v>143</v>
      </c>
      <c r="D202" s="22">
        <v>150000</v>
      </c>
      <c r="E202" s="22">
        <v>137637</v>
      </c>
      <c r="F202" s="22">
        <v>-12363</v>
      </c>
      <c r="G202" s="23">
        <v>91.76</v>
      </c>
      <c r="H202" s="19">
        <f t="shared" si="7"/>
        <v>150095</v>
      </c>
      <c r="I202" s="25">
        <v>150000</v>
      </c>
      <c r="J202" s="26">
        <v>150000</v>
      </c>
      <c r="K202" s="27"/>
    </row>
    <row r="203" spans="1:11">
      <c r="A203" s="18">
        <v>7327</v>
      </c>
      <c r="B203" s="18">
        <v>0</v>
      </c>
      <c r="C203" t="s">
        <v>122</v>
      </c>
      <c r="D203" s="22">
        <v>1800000</v>
      </c>
      <c r="E203" s="22">
        <v>1627077</v>
      </c>
      <c r="F203" s="22">
        <v>-172923</v>
      </c>
      <c r="G203" s="23">
        <v>90.39</v>
      </c>
      <c r="H203" s="19">
        <f t="shared" si="7"/>
        <v>1774348</v>
      </c>
      <c r="I203" s="25">
        <v>1800000</v>
      </c>
      <c r="J203" s="26">
        <v>1800000</v>
      </c>
      <c r="K203" s="27"/>
    </row>
    <row r="204" spans="1:11">
      <c r="A204" s="18">
        <v>7328</v>
      </c>
      <c r="B204" s="18">
        <v>0</v>
      </c>
      <c r="C204" t="s">
        <v>144</v>
      </c>
      <c r="D204" s="22">
        <v>50000</v>
      </c>
      <c r="E204" s="22">
        <v>0</v>
      </c>
      <c r="F204" s="22">
        <v>-50000</v>
      </c>
      <c r="G204" s="23">
        <v>0</v>
      </c>
      <c r="H204" s="19">
        <f t="shared" si="7"/>
        <v>0</v>
      </c>
      <c r="I204" s="25">
        <v>50000</v>
      </c>
      <c r="J204" s="26">
        <v>50000</v>
      </c>
      <c r="K204" s="27"/>
    </row>
    <row r="205" spans="1:11">
      <c r="A205" s="18">
        <v>7329</v>
      </c>
      <c r="B205" s="18">
        <v>0</v>
      </c>
      <c r="C205" t="s">
        <v>145</v>
      </c>
      <c r="D205" s="22">
        <v>40000</v>
      </c>
      <c r="E205" s="22">
        <v>0</v>
      </c>
      <c r="F205" s="22">
        <v>-40000</v>
      </c>
      <c r="G205" s="23">
        <v>0</v>
      </c>
      <c r="H205" s="19">
        <f t="shared" si="7"/>
        <v>0</v>
      </c>
      <c r="I205" s="25">
        <v>40000</v>
      </c>
      <c r="J205" s="26">
        <v>0</v>
      </c>
      <c r="K205" s="27"/>
    </row>
    <row r="206" spans="1:11">
      <c r="A206" s="18">
        <v>7331</v>
      </c>
      <c r="B206" s="18">
        <v>0</v>
      </c>
      <c r="C206" t="s">
        <v>146</v>
      </c>
      <c r="D206" s="22">
        <v>2300000</v>
      </c>
      <c r="E206" s="22">
        <v>2029510</v>
      </c>
      <c r="F206" s="22">
        <v>-270490</v>
      </c>
      <c r="G206" s="23">
        <v>88.24</v>
      </c>
      <c r="H206" s="19">
        <f t="shared" si="7"/>
        <v>2213206</v>
      </c>
      <c r="I206" s="25">
        <v>2300000</v>
      </c>
      <c r="J206" s="26">
        <v>2300000</v>
      </c>
      <c r="K206" s="27"/>
    </row>
    <row r="207" spans="1:11">
      <c r="A207" s="18">
        <v>7332</v>
      </c>
      <c r="B207" s="18">
        <v>0</v>
      </c>
      <c r="C207" t="s">
        <v>147</v>
      </c>
      <c r="D207" s="22">
        <v>50000</v>
      </c>
      <c r="E207" s="22">
        <v>25353</v>
      </c>
      <c r="F207" s="22">
        <v>-24647</v>
      </c>
      <c r="G207" s="23">
        <v>50.71</v>
      </c>
      <c r="H207" s="19">
        <f t="shared" si="7"/>
        <v>27648</v>
      </c>
      <c r="I207" s="25">
        <v>50000</v>
      </c>
      <c r="J207" s="26">
        <v>50000</v>
      </c>
      <c r="K207" s="27"/>
    </row>
    <row r="208" spans="1:11">
      <c r="A208" s="18">
        <v>7333</v>
      </c>
      <c r="B208" s="18">
        <v>0</v>
      </c>
      <c r="C208" t="s">
        <v>148</v>
      </c>
      <c r="D208" s="22">
        <v>100000</v>
      </c>
      <c r="E208" s="22">
        <v>76152</v>
      </c>
      <c r="F208" s="22">
        <v>-23848</v>
      </c>
      <c r="G208" s="23">
        <v>76.150000000000006</v>
      </c>
      <c r="H208" s="19">
        <f t="shared" si="7"/>
        <v>83045</v>
      </c>
      <c r="I208" s="25">
        <v>100000</v>
      </c>
      <c r="J208" s="26">
        <v>150000</v>
      </c>
      <c r="K208" s="27" t="s">
        <v>309</v>
      </c>
    </row>
    <row r="209" spans="1:11">
      <c r="A209" s="18">
        <v>7334</v>
      </c>
      <c r="B209" s="18">
        <v>0</v>
      </c>
      <c r="C209" t="s">
        <v>127</v>
      </c>
      <c r="D209" s="22">
        <v>0</v>
      </c>
      <c r="E209" s="22">
        <v>0</v>
      </c>
      <c r="F209" s="22">
        <v>0</v>
      </c>
      <c r="G209" s="23">
        <v>0</v>
      </c>
      <c r="H209" s="19">
        <f t="shared" si="7"/>
        <v>0</v>
      </c>
      <c r="I209" s="25"/>
      <c r="J209" s="26"/>
      <c r="K209" s="27"/>
    </row>
    <row r="210" spans="1:11">
      <c r="A210" s="18">
        <v>7335</v>
      </c>
      <c r="B210" s="18">
        <v>0</v>
      </c>
      <c r="C210" t="s">
        <v>128</v>
      </c>
      <c r="D210" s="22">
        <v>0</v>
      </c>
      <c r="E210" s="22">
        <v>0</v>
      </c>
      <c r="F210" s="22">
        <v>0</v>
      </c>
      <c r="G210" s="23">
        <v>0</v>
      </c>
      <c r="H210" s="19">
        <f t="shared" si="7"/>
        <v>0</v>
      </c>
      <c r="I210" s="25">
        <v>0</v>
      </c>
      <c r="J210" s="26">
        <v>0</v>
      </c>
      <c r="K210" s="27"/>
    </row>
    <row r="211" spans="1:11" hidden="1">
      <c r="A211" s="18">
        <v>131</v>
      </c>
      <c r="B211" s="18">
        <v>0</v>
      </c>
      <c r="C211" t="s">
        <v>149</v>
      </c>
      <c r="D211" s="22">
        <v>0</v>
      </c>
      <c r="E211" s="22">
        <v>0</v>
      </c>
      <c r="F211" s="22">
        <v>0</v>
      </c>
      <c r="G211" s="23">
        <v>0</v>
      </c>
      <c r="H211" s="19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 s="18">
        <v>7411</v>
      </c>
      <c r="B212" s="18">
        <v>0</v>
      </c>
      <c r="C212" t="s">
        <v>150</v>
      </c>
      <c r="D212" s="22">
        <v>0</v>
      </c>
      <c r="E212" s="22">
        <v>0</v>
      </c>
      <c r="F212" s="22">
        <v>0</v>
      </c>
      <c r="G212" s="23">
        <v>0</v>
      </c>
      <c r="H212" s="19">
        <f>ROUND(E212/0.917,0)</f>
        <v>0</v>
      </c>
      <c r="I212" s="25"/>
      <c r="J212" s="26"/>
      <c r="K212" s="27"/>
    </row>
    <row r="213" spans="1:11" hidden="1">
      <c r="A213" s="18">
        <v>7412</v>
      </c>
      <c r="B213" s="18">
        <v>0</v>
      </c>
      <c r="C213" t="s">
        <v>151</v>
      </c>
      <c r="D213" s="22">
        <v>0</v>
      </c>
      <c r="E213" s="22">
        <v>0</v>
      </c>
      <c r="F213" s="22">
        <v>0</v>
      </c>
      <c r="G213" s="23">
        <v>0</v>
      </c>
      <c r="H213" s="19">
        <f>ROUND(E213/0.917,0)</f>
        <v>0</v>
      </c>
      <c r="I213" s="25"/>
      <c r="J213" s="26"/>
      <c r="K213" s="27"/>
    </row>
    <row r="214" spans="1:11">
      <c r="A214" s="18">
        <v>132</v>
      </c>
      <c r="B214" s="18">
        <v>0</v>
      </c>
      <c r="C214" t="s">
        <v>305</v>
      </c>
      <c r="D214" s="22">
        <v>0</v>
      </c>
      <c r="E214" s="22">
        <v>0</v>
      </c>
      <c r="F214" s="22">
        <v>0</v>
      </c>
      <c r="G214" s="23">
        <v>0</v>
      </c>
      <c r="H214" s="19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 s="18">
        <v>7421</v>
      </c>
      <c r="B215" s="18">
        <v>0</v>
      </c>
      <c r="C215" t="s">
        <v>305</v>
      </c>
      <c r="D215" s="22">
        <v>0</v>
      </c>
      <c r="E215" s="22">
        <v>0</v>
      </c>
      <c r="F215" s="22">
        <v>0</v>
      </c>
      <c r="G215" s="23">
        <v>0</v>
      </c>
      <c r="H215" s="19">
        <f>ROUND(E215/0.917,0)</f>
        <v>0</v>
      </c>
      <c r="I215" s="25"/>
      <c r="J215" s="26"/>
      <c r="K215" s="27"/>
    </row>
    <row r="216" spans="1:11">
      <c r="A216" s="18">
        <v>133</v>
      </c>
      <c r="B216" s="18">
        <v>0</v>
      </c>
      <c r="C216" t="s">
        <v>153</v>
      </c>
      <c r="D216" s="22">
        <v>0</v>
      </c>
      <c r="E216" s="22">
        <v>0</v>
      </c>
      <c r="F216" s="22">
        <v>0</v>
      </c>
      <c r="G216" s="23">
        <v>0</v>
      </c>
      <c r="H216" s="19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 s="18">
        <v>7431</v>
      </c>
      <c r="B217" s="18">
        <v>0</v>
      </c>
      <c r="C217" t="s">
        <v>153</v>
      </c>
      <c r="D217" s="22">
        <v>0</v>
      </c>
      <c r="E217" s="22">
        <v>0</v>
      </c>
      <c r="F217" s="22">
        <v>0</v>
      </c>
      <c r="G217" s="23">
        <v>0</v>
      </c>
      <c r="H217" s="19">
        <f>ROUND(E217/0.917,0)</f>
        <v>0</v>
      </c>
      <c r="I217" s="25"/>
      <c r="J217" s="26"/>
      <c r="K217" s="27"/>
    </row>
    <row r="218" spans="1:11">
      <c r="A218" s="18">
        <v>134</v>
      </c>
      <c r="B218" s="18">
        <v>0</v>
      </c>
      <c r="C218" t="s">
        <v>154</v>
      </c>
      <c r="D218" s="22">
        <v>579000</v>
      </c>
      <c r="E218" s="22">
        <v>560928</v>
      </c>
      <c r="F218" s="22">
        <v>-18072</v>
      </c>
      <c r="G218" s="23">
        <v>96.88</v>
      </c>
      <c r="H218" s="19">
        <f>SUBTOTAL(9,H219)</f>
        <v>611699</v>
      </c>
      <c r="I218" s="11">
        <f>SUBTOTAL(9,I219)</f>
        <v>579000</v>
      </c>
      <c r="J218" s="12">
        <f>SUBTOTAL(9,J219)</f>
        <v>160000</v>
      </c>
    </row>
    <row r="219" spans="1:11">
      <c r="A219" s="18">
        <v>7441</v>
      </c>
      <c r="B219" s="18">
        <v>0</v>
      </c>
      <c r="C219" t="s">
        <v>154</v>
      </c>
      <c r="D219" s="22">
        <v>579000</v>
      </c>
      <c r="E219" s="22">
        <v>560928</v>
      </c>
      <c r="F219" s="22">
        <v>-18072</v>
      </c>
      <c r="G219" s="23">
        <v>96.88</v>
      </c>
      <c r="H219" s="19">
        <f>ROUND(E219/0.917,0)</f>
        <v>611699</v>
      </c>
      <c r="I219" s="25">
        <v>579000</v>
      </c>
      <c r="J219" s="26">
        <v>160000</v>
      </c>
      <c r="K219" s="27" t="s">
        <v>284</v>
      </c>
    </row>
    <row r="220" spans="1:11">
      <c r="A220" s="18">
        <v>135</v>
      </c>
      <c r="B220" s="18">
        <v>0</v>
      </c>
      <c r="C220" t="s">
        <v>155</v>
      </c>
      <c r="D220" s="22">
        <v>310000</v>
      </c>
      <c r="E220" s="22">
        <v>314213</v>
      </c>
      <c r="F220" s="22">
        <v>4213</v>
      </c>
      <c r="G220" s="23">
        <v>101.36</v>
      </c>
      <c r="H220" s="19">
        <f>SUBTOTAL(9,H221:H222)</f>
        <v>342653</v>
      </c>
      <c r="I220" s="11">
        <f>SUBTOTAL(9,I221:I222)</f>
        <v>310000</v>
      </c>
      <c r="J220" s="12">
        <f>SUBTOTAL(9,J221:J222)</f>
        <v>310000</v>
      </c>
    </row>
    <row r="221" spans="1:11">
      <c r="A221" s="18">
        <v>7451</v>
      </c>
      <c r="B221" s="18">
        <v>0</v>
      </c>
      <c r="C221" t="s">
        <v>156</v>
      </c>
      <c r="D221" s="22">
        <v>310000</v>
      </c>
      <c r="E221" s="22">
        <v>314213</v>
      </c>
      <c r="F221" s="22">
        <v>4213</v>
      </c>
      <c r="G221" s="23">
        <v>101.36</v>
      </c>
      <c r="H221" s="19">
        <f>ROUND(E221/0.917,0)</f>
        <v>342653</v>
      </c>
      <c r="I221" s="25">
        <v>310000</v>
      </c>
      <c r="J221" s="26">
        <v>310000</v>
      </c>
      <c r="K221" s="27"/>
    </row>
    <row r="222" spans="1:11">
      <c r="A222" s="18">
        <v>7452</v>
      </c>
      <c r="B222" s="18">
        <v>0</v>
      </c>
      <c r="C222" t="s">
        <v>128</v>
      </c>
      <c r="D222" s="22">
        <v>0</v>
      </c>
      <c r="E222" s="22">
        <v>0</v>
      </c>
      <c r="F222" s="22">
        <v>0</v>
      </c>
      <c r="G222" s="23">
        <v>0</v>
      </c>
      <c r="H222" s="19">
        <f>ROUND(E222/0.917,0)</f>
        <v>0</v>
      </c>
      <c r="I222" s="25"/>
      <c r="J222" s="26"/>
      <c r="K222" s="27"/>
    </row>
    <row r="223" spans="1:11">
      <c r="A223" s="18">
        <v>136</v>
      </c>
      <c r="B223" s="18">
        <v>0</v>
      </c>
      <c r="C223" t="s">
        <v>157</v>
      </c>
      <c r="D223" s="22">
        <v>0</v>
      </c>
      <c r="E223" s="22">
        <v>0</v>
      </c>
      <c r="F223" s="22">
        <v>0</v>
      </c>
      <c r="G223" s="23">
        <v>0</v>
      </c>
      <c r="H223" s="19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 s="18">
        <v>7461</v>
      </c>
      <c r="B224" s="18">
        <v>0</v>
      </c>
      <c r="C224" t="s">
        <v>157</v>
      </c>
      <c r="D224" s="22">
        <v>0</v>
      </c>
      <c r="E224" s="22">
        <v>0</v>
      </c>
      <c r="F224" s="22">
        <v>0</v>
      </c>
      <c r="G224" s="23">
        <v>0</v>
      </c>
      <c r="H224" s="19">
        <f>ROUND(E224/0.917,0)</f>
        <v>0</v>
      </c>
      <c r="I224" s="25"/>
      <c r="J224" s="26"/>
      <c r="K224" s="27"/>
    </row>
    <row r="225" spans="1:11">
      <c r="A225" s="18">
        <v>137</v>
      </c>
      <c r="B225" s="18">
        <v>0</v>
      </c>
      <c r="C225" t="s">
        <v>158</v>
      </c>
      <c r="D225" s="22">
        <v>0</v>
      </c>
      <c r="E225" s="22">
        <v>0</v>
      </c>
      <c r="F225" s="22">
        <v>0</v>
      </c>
      <c r="G225" s="23">
        <v>0</v>
      </c>
      <c r="H225" s="19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 s="18">
        <v>7471</v>
      </c>
      <c r="B226" s="18">
        <v>0</v>
      </c>
      <c r="C226" t="s">
        <v>159</v>
      </c>
      <c r="D226" s="22">
        <v>0</v>
      </c>
      <c r="E226" s="22">
        <v>0</v>
      </c>
      <c r="F226" s="22">
        <v>0</v>
      </c>
      <c r="G226" s="23">
        <v>0</v>
      </c>
      <c r="H226" s="19">
        <f>ROUND(E226/0.917,0)</f>
        <v>0</v>
      </c>
      <c r="I226" s="25"/>
      <c r="J226" s="26"/>
      <c r="K226" s="27"/>
    </row>
    <row r="227" spans="1:11">
      <c r="A227" s="18">
        <v>138</v>
      </c>
      <c r="B227" s="18">
        <v>0</v>
      </c>
      <c r="C227" t="s">
        <v>160</v>
      </c>
      <c r="D227" s="22">
        <v>0</v>
      </c>
      <c r="E227" s="22">
        <v>0</v>
      </c>
      <c r="F227" s="22">
        <v>0</v>
      </c>
      <c r="G227" s="23">
        <v>0</v>
      </c>
      <c r="H227" s="19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 s="18">
        <v>7481</v>
      </c>
      <c r="B228" s="18">
        <v>0</v>
      </c>
      <c r="C228" t="s">
        <v>161</v>
      </c>
      <c r="D228" s="22">
        <v>0</v>
      </c>
      <c r="E228" s="22">
        <v>0</v>
      </c>
      <c r="F228" s="22">
        <v>0</v>
      </c>
      <c r="G228" s="23">
        <v>0</v>
      </c>
      <c r="H228" s="19">
        <f>ROUND(E228/0.917,0)</f>
        <v>0</v>
      </c>
      <c r="I228" s="25"/>
      <c r="J228" s="26"/>
      <c r="K228" s="27"/>
    </row>
    <row r="229" spans="1:11">
      <c r="A229" s="18">
        <v>7482</v>
      </c>
      <c r="B229" s="18">
        <v>0</v>
      </c>
      <c r="C229" t="s">
        <v>160</v>
      </c>
      <c r="D229" s="22">
        <v>0</v>
      </c>
      <c r="E229" s="22">
        <v>0</v>
      </c>
      <c r="F229" s="22">
        <v>0</v>
      </c>
      <c r="G229" s="23">
        <v>0</v>
      </c>
      <c r="H229" s="19">
        <f>ROUND(E229/0.917,0)</f>
        <v>0</v>
      </c>
      <c r="I229" s="25"/>
      <c r="J229" s="26"/>
      <c r="K229" s="27"/>
    </row>
    <row r="230" spans="1:11">
      <c r="A230" s="18">
        <v>7491</v>
      </c>
      <c r="B230" s="18">
        <v>0</v>
      </c>
      <c r="C230" t="s">
        <v>162</v>
      </c>
      <c r="D230" s="22">
        <v>0</v>
      </c>
      <c r="E230" s="22">
        <v>0</v>
      </c>
      <c r="F230" s="22">
        <v>0</v>
      </c>
      <c r="G230" s="23">
        <v>0</v>
      </c>
      <c r="H230" s="19">
        <f>ROUND(E230/0.917,0)</f>
        <v>0</v>
      </c>
      <c r="I230" s="25"/>
      <c r="J230" s="26"/>
      <c r="K230" s="27"/>
    </row>
    <row r="231" spans="1:11">
      <c r="A231" s="18">
        <v>139</v>
      </c>
      <c r="B231" s="18">
        <v>0</v>
      </c>
      <c r="C231" t="s">
        <v>163</v>
      </c>
      <c r="D231" s="22">
        <v>94000000</v>
      </c>
      <c r="E231" s="22">
        <v>87361071</v>
      </c>
      <c r="F231" s="22">
        <v>-6638929</v>
      </c>
      <c r="G231" s="23">
        <v>92.94</v>
      </c>
      <c r="H231" s="19">
        <f>SUBTOTAL(9,H150:H230)</f>
        <v>95268348</v>
      </c>
      <c r="I231" s="11">
        <f>SUBTOTAL(9,I150:I230)</f>
        <v>96491000</v>
      </c>
      <c r="J231" s="12">
        <f>SUBTOTAL(9,J150:J230)</f>
        <v>95866000</v>
      </c>
    </row>
    <row r="232" spans="1:11">
      <c r="A232" s="18">
        <v>226</v>
      </c>
      <c r="B232" s="18">
        <v>0</v>
      </c>
      <c r="C232" t="s">
        <v>164</v>
      </c>
      <c r="D232" s="22">
        <v>12227000</v>
      </c>
      <c r="E232" s="22">
        <v>3097883</v>
      </c>
      <c r="F232" s="22">
        <v>-9129117</v>
      </c>
      <c r="G232" s="23">
        <v>25.34</v>
      </c>
      <c r="H232" s="19">
        <f>H149-H231</f>
        <v>10051163</v>
      </c>
      <c r="I232" s="11">
        <f>I149-I231</f>
        <v>10331000</v>
      </c>
      <c r="J232" s="12">
        <f>J149-J231</f>
        <v>7294000</v>
      </c>
    </row>
    <row r="233" spans="1:11">
      <c r="C233" t="s">
        <v>165</v>
      </c>
      <c r="D233" s="22">
        <v>0</v>
      </c>
      <c r="E233" s="22">
        <v>0</v>
      </c>
      <c r="F233" s="22">
        <v>0</v>
      </c>
      <c r="G233" s="23">
        <v>0</v>
      </c>
      <c r="I233" s="11"/>
      <c r="J233" s="12"/>
    </row>
    <row r="234" spans="1:11">
      <c r="A234" s="18">
        <v>201</v>
      </c>
      <c r="B234" s="18">
        <v>0</v>
      </c>
      <c r="C234" t="s">
        <v>166</v>
      </c>
      <c r="D234" s="22">
        <v>0</v>
      </c>
      <c r="E234" s="22">
        <v>0</v>
      </c>
      <c r="F234" s="22">
        <v>0</v>
      </c>
      <c r="G234" s="23">
        <v>0</v>
      </c>
      <c r="H234" s="19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 s="18">
        <v>8711</v>
      </c>
      <c r="B235" s="18">
        <v>0</v>
      </c>
      <c r="C235" t="s">
        <v>166</v>
      </c>
      <c r="D235" s="22">
        <v>0</v>
      </c>
      <c r="E235" s="22">
        <v>0</v>
      </c>
      <c r="F235" s="22">
        <v>0</v>
      </c>
      <c r="G235" s="23">
        <v>0</v>
      </c>
      <c r="H235" s="19">
        <f>ROUND(E235/0.917,0)</f>
        <v>0</v>
      </c>
      <c r="I235" s="25"/>
      <c r="J235" s="26"/>
      <c r="K235" s="27"/>
    </row>
    <row r="236" spans="1:11">
      <c r="A236" s="18">
        <v>202</v>
      </c>
      <c r="B236" s="18">
        <v>0</v>
      </c>
      <c r="C236" t="s">
        <v>167</v>
      </c>
      <c r="D236" s="22">
        <v>0</v>
      </c>
      <c r="E236" s="22">
        <v>0</v>
      </c>
      <c r="F236" s="22">
        <v>0</v>
      </c>
      <c r="G236" s="23">
        <v>0</v>
      </c>
      <c r="H236" s="19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 s="18">
        <v>8721</v>
      </c>
      <c r="B237" s="18">
        <v>0</v>
      </c>
      <c r="C237" t="s">
        <v>167</v>
      </c>
      <c r="D237" s="22">
        <v>0</v>
      </c>
      <c r="E237" s="22">
        <v>0</v>
      </c>
      <c r="F237" s="22">
        <v>0</v>
      </c>
      <c r="G237" s="23">
        <v>0</v>
      </c>
      <c r="H237" s="19">
        <f>ROUND(E237/0.917,0)</f>
        <v>0</v>
      </c>
      <c r="I237" s="25"/>
      <c r="J237" s="26"/>
      <c r="K237" s="27"/>
    </row>
    <row r="238" spans="1:11">
      <c r="A238" s="18">
        <v>203</v>
      </c>
      <c r="B238" s="18">
        <v>0</v>
      </c>
      <c r="C238" t="s">
        <v>168</v>
      </c>
      <c r="D238" s="22">
        <v>0</v>
      </c>
      <c r="E238" s="22">
        <v>0</v>
      </c>
      <c r="F238" s="22">
        <v>0</v>
      </c>
      <c r="G238" s="23">
        <v>0</v>
      </c>
      <c r="H238" s="19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 s="18">
        <v>8731</v>
      </c>
      <c r="B239" s="18">
        <v>0</v>
      </c>
      <c r="C239" t="s">
        <v>168</v>
      </c>
      <c r="D239" s="22">
        <v>0</v>
      </c>
      <c r="E239" s="22">
        <v>0</v>
      </c>
      <c r="F239" s="22">
        <v>0</v>
      </c>
      <c r="G239" s="23">
        <v>0</v>
      </c>
      <c r="H239" s="19">
        <f>ROUND(E239/0.917,0)</f>
        <v>0</v>
      </c>
      <c r="I239" s="25"/>
      <c r="J239" s="26"/>
      <c r="K239" s="27"/>
    </row>
    <row r="240" spans="1:11">
      <c r="A240" s="18">
        <v>204</v>
      </c>
      <c r="B240" s="18">
        <v>0</v>
      </c>
      <c r="C240" t="s">
        <v>169</v>
      </c>
      <c r="D240" s="22">
        <v>0</v>
      </c>
      <c r="E240" s="22">
        <v>0</v>
      </c>
      <c r="F240" s="22">
        <v>0</v>
      </c>
      <c r="G240" s="23">
        <v>0</v>
      </c>
      <c r="H240" s="19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 s="18">
        <v>8741</v>
      </c>
      <c r="B241" s="18">
        <v>0</v>
      </c>
      <c r="C241" t="s">
        <v>169</v>
      </c>
      <c r="D241" s="22">
        <v>0</v>
      </c>
      <c r="E241" s="22">
        <v>0</v>
      </c>
      <c r="F241" s="22">
        <v>0</v>
      </c>
      <c r="G241" s="23">
        <v>0</v>
      </c>
      <c r="H241" s="19">
        <f>ROUND(E241/0.917,0)</f>
        <v>0</v>
      </c>
      <c r="I241" s="25"/>
      <c r="J241" s="26"/>
      <c r="K241" s="27"/>
    </row>
    <row r="242" spans="1:11">
      <c r="A242" s="18">
        <v>205</v>
      </c>
      <c r="B242" s="18">
        <v>0</v>
      </c>
      <c r="C242" t="s">
        <v>170</v>
      </c>
      <c r="D242" s="22">
        <v>0</v>
      </c>
      <c r="E242" s="22">
        <v>0</v>
      </c>
      <c r="F242" s="22">
        <v>0</v>
      </c>
      <c r="G242" s="23">
        <v>0</v>
      </c>
      <c r="H242" s="19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 s="18">
        <v>8751</v>
      </c>
      <c r="B243" s="18">
        <v>0</v>
      </c>
      <c r="C243" t="s">
        <v>170</v>
      </c>
      <c r="D243" s="22">
        <v>0</v>
      </c>
      <c r="E243" s="22">
        <v>0</v>
      </c>
      <c r="F243" s="22">
        <v>0</v>
      </c>
      <c r="G243" s="23">
        <v>0</v>
      </c>
      <c r="H243" s="19">
        <f>ROUND(E243/0.917,0)</f>
        <v>0</v>
      </c>
      <c r="I243" s="25"/>
      <c r="J243" s="26"/>
      <c r="K243" s="27"/>
    </row>
    <row r="244" spans="1:11">
      <c r="A244" s="18">
        <v>206</v>
      </c>
      <c r="B244" s="18">
        <v>0</v>
      </c>
      <c r="C244" t="s">
        <v>171</v>
      </c>
      <c r="D244" s="22">
        <v>0</v>
      </c>
      <c r="E244" s="22">
        <v>43536</v>
      </c>
      <c r="F244" s="22">
        <v>43536</v>
      </c>
      <c r="G244" s="23">
        <v>0</v>
      </c>
      <c r="H244" s="19">
        <f>SUBTOTAL(9,H245:H250)</f>
        <v>47477</v>
      </c>
      <c r="I244" s="11">
        <f>SUBTOTAL(9,I245:I250)</f>
        <v>43000</v>
      </c>
      <c r="J244" s="12">
        <f>SUBTOTAL(9,J245:J250)</f>
        <v>0</v>
      </c>
    </row>
    <row r="245" spans="1:11">
      <c r="A245" s="18">
        <v>8761</v>
      </c>
      <c r="B245" s="18">
        <v>0</v>
      </c>
      <c r="C245" t="s">
        <v>172</v>
      </c>
      <c r="D245" s="22">
        <v>0</v>
      </c>
      <c r="E245" s="22">
        <v>0</v>
      </c>
      <c r="F245" s="22">
        <v>0</v>
      </c>
      <c r="G245" s="23">
        <v>0</v>
      </c>
      <c r="H245" s="19">
        <f t="shared" ref="H245:H250" si="8">ROUND(E245/0.917,0)</f>
        <v>0</v>
      </c>
      <c r="I245" s="25"/>
      <c r="J245" s="26"/>
      <c r="K245" s="27"/>
    </row>
    <row r="246" spans="1:11">
      <c r="A246" s="18">
        <v>8762</v>
      </c>
      <c r="B246" s="18">
        <v>0</v>
      </c>
      <c r="C246" t="s">
        <v>173</v>
      </c>
      <c r="D246" s="22">
        <v>0</v>
      </c>
      <c r="E246" s="22">
        <v>0</v>
      </c>
      <c r="F246" s="22">
        <v>0</v>
      </c>
      <c r="G246" s="23">
        <v>0</v>
      </c>
      <c r="H246" s="19">
        <f t="shared" si="8"/>
        <v>0</v>
      </c>
      <c r="I246" s="25"/>
      <c r="J246" s="26"/>
      <c r="K246" s="27"/>
    </row>
    <row r="247" spans="1:11">
      <c r="A247" s="18">
        <v>8763</v>
      </c>
      <c r="B247" s="18">
        <v>0</v>
      </c>
      <c r="C247" t="s">
        <v>174</v>
      </c>
      <c r="D247" s="22">
        <v>0</v>
      </c>
      <c r="E247" s="22">
        <v>43536</v>
      </c>
      <c r="F247" s="22">
        <v>43536</v>
      </c>
      <c r="G247" s="23">
        <v>0</v>
      </c>
      <c r="H247" s="19">
        <f t="shared" si="8"/>
        <v>47477</v>
      </c>
      <c r="I247" s="25">
        <v>43000</v>
      </c>
      <c r="J247" s="26"/>
      <c r="K247" s="27"/>
    </row>
    <row r="248" spans="1:11">
      <c r="A248" s="18">
        <v>8764</v>
      </c>
      <c r="B248" s="18">
        <v>0</v>
      </c>
      <c r="C248" t="s">
        <v>175</v>
      </c>
      <c r="D248" s="22">
        <v>0</v>
      </c>
      <c r="E248" s="22">
        <v>0</v>
      </c>
      <c r="F248" s="22">
        <v>0</v>
      </c>
      <c r="G248" s="23">
        <v>0</v>
      </c>
      <c r="H248" s="19">
        <f t="shared" si="8"/>
        <v>0</v>
      </c>
      <c r="I248" s="25"/>
      <c r="J248" s="26"/>
      <c r="K248" s="27"/>
    </row>
    <row r="249" spans="1:11">
      <c r="A249" s="18">
        <v>8765</v>
      </c>
      <c r="B249" s="18">
        <v>0</v>
      </c>
      <c r="C249" t="s">
        <v>176</v>
      </c>
      <c r="D249" s="22">
        <v>0</v>
      </c>
      <c r="E249" s="22">
        <v>0</v>
      </c>
      <c r="F249" s="22">
        <v>0</v>
      </c>
      <c r="G249" s="23">
        <v>0</v>
      </c>
      <c r="H249" s="19">
        <f t="shared" si="8"/>
        <v>0</v>
      </c>
      <c r="I249" s="25"/>
      <c r="J249" s="26"/>
      <c r="K249" s="27"/>
    </row>
    <row r="250" spans="1:11">
      <c r="A250" s="18">
        <v>8769</v>
      </c>
      <c r="B250" s="18">
        <v>0</v>
      </c>
      <c r="C250" t="s">
        <v>177</v>
      </c>
      <c r="D250" s="22">
        <v>0</v>
      </c>
      <c r="E250" s="22">
        <v>0</v>
      </c>
      <c r="F250" s="22">
        <v>0</v>
      </c>
      <c r="G250" s="23">
        <v>0</v>
      </c>
      <c r="H250" s="19">
        <f t="shared" si="8"/>
        <v>0</v>
      </c>
      <c r="I250" s="25"/>
      <c r="J250" s="26"/>
      <c r="K250" s="27"/>
    </row>
    <row r="251" spans="1:11">
      <c r="A251" s="18">
        <v>207</v>
      </c>
      <c r="B251" s="18">
        <v>0</v>
      </c>
      <c r="C251" t="s">
        <v>178</v>
      </c>
      <c r="D251" s="22">
        <v>0</v>
      </c>
      <c r="E251" s="22">
        <v>0</v>
      </c>
      <c r="F251" s="22">
        <v>0</v>
      </c>
      <c r="G251" s="23">
        <v>0</v>
      </c>
      <c r="H251" s="19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 s="18">
        <v>8771</v>
      </c>
      <c r="B252" s="18">
        <v>0</v>
      </c>
      <c r="C252" t="s">
        <v>88</v>
      </c>
      <c r="D252" s="22">
        <v>0</v>
      </c>
      <c r="E252" s="22">
        <v>0</v>
      </c>
      <c r="F252" s="22">
        <v>0</v>
      </c>
      <c r="G252" s="23">
        <v>0</v>
      </c>
      <c r="H252" s="19">
        <f>ROUND(E252/0.917,0)</f>
        <v>0</v>
      </c>
      <c r="I252" s="25"/>
      <c r="J252" s="26"/>
      <c r="K252" s="27"/>
    </row>
    <row r="253" spans="1:11">
      <c r="A253" s="18">
        <v>208</v>
      </c>
      <c r="B253" s="18">
        <v>0</v>
      </c>
      <c r="C253" t="s">
        <v>179</v>
      </c>
      <c r="D253" s="22">
        <v>0</v>
      </c>
      <c r="E253" s="22">
        <v>43536</v>
      </c>
      <c r="F253" s="22">
        <v>43536</v>
      </c>
      <c r="G253" s="23">
        <v>0</v>
      </c>
      <c r="H253" s="19">
        <f>SUBTOTAL(9,H234:H252)</f>
        <v>47477</v>
      </c>
      <c r="I253" s="11">
        <f>SUBTOTAL(9,I234:I252)</f>
        <v>43000</v>
      </c>
      <c r="J253" s="12">
        <f>SUBTOTAL(9,J234:J252)</f>
        <v>0</v>
      </c>
    </row>
    <row r="254" spans="1:11">
      <c r="A254" s="18">
        <v>140</v>
      </c>
      <c r="B254" s="18">
        <v>0</v>
      </c>
      <c r="C254" t="s">
        <v>180</v>
      </c>
      <c r="D254" s="22">
        <v>10476000</v>
      </c>
      <c r="E254" s="22">
        <v>10475852</v>
      </c>
      <c r="F254" s="22">
        <v>-148</v>
      </c>
      <c r="G254" s="23">
        <v>100</v>
      </c>
      <c r="H254" s="19">
        <f>SUBTOTAL(9,H255)</f>
        <v>10476000</v>
      </c>
      <c r="I254" s="11">
        <f>SUBTOTAL(9,I255)</f>
        <v>10476000</v>
      </c>
      <c r="J254" s="12">
        <f>SUBTOTAL(9,J255)</f>
        <v>0</v>
      </c>
    </row>
    <row r="255" spans="1:11">
      <c r="A255" s="18">
        <v>7511</v>
      </c>
      <c r="B255" s="18">
        <v>0</v>
      </c>
      <c r="C255" t="s">
        <v>180</v>
      </c>
      <c r="D255" s="22">
        <v>10476000</v>
      </c>
      <c r="E255" s="22">
        <v>10475852</v>
      </c>
      <c r="F255" s="22">
        <v>-148</v>
      </c>
      <c r="G255" s="23">
        <v>100</v>
      </c>
      <c r="H255" s="20">
        <f>D255</f>
        <v>10476000</v>
      </c>
      <c r="I255" s="25">
        <v>10476000</v>
      </c>
      <c r="J255" s="26">
        <v>0</v>
      </c>
      <c r="K255" s="27"/>
    </row>
    <row r="256" spans="1:11">
      <c r="A256" s="18">
        <v>141</v>
      </c>
      <c r="B256" s="18">
        <v>0</v>
      </c>
      <c r="C256" t="s">
        <v>181</v>
      </c>
      <c r="D256" s="22">
        <v>2000000</v>
      </c>
      <c r="E256" s="22">
        <v>3233376</v>
      </c>
      <c r="F256" s="22">
        <v>1233376</v>
      </c>
      <c r="G256" s="23">
        <v>161.66999999999999</v>
      </c>
      <c r="H256" s="19">
        <f>SUBTOTAL(9,H257:H261)</f>
        <v>3526037</v>
      </c>
      <c r="I256" s="11">
        <f>SUBTOTAL(9,I257:I261)</f>
        <v>3500000</v>
      </c>
      <c r="J256" s="12">
        <f>SUBTOTAL(9,J257:J261)</f>
        <v>3000000</v>
      </c>
    </row>
    <row r="257" spans="1:11">
      <c r="A257" s="18">
        <v>7521</v>
      </c>
      <c r="B257" s="18">
        <v>0</v>
      </c>
      <c r="C257" t="s">
        <v>182</v>
      </c>
      <c r="D257" s="22">
        <v>0</v>
      </c>
      <c r="E257" s="22">
        <v>0</v>
      </c>
      <c r="F257" s="22">
        <v>0</v>
      </c>
      <c r="G257" s="23">
        <v>0</v>
      </c>
      <c r="H257" s="19">
        <f>ROUND(E257/0.917,0)</f>
        <v>0</v>
      </c>
      <c r="I257" s="25"/>
      <c r="J257" s="26"/>
      <c r="K257" s="27"/>
    </row>
    <row r="258" spans="1:11">
      <c r="A258" s="18">
        <v>7522</v>
      </c>
      <c r="B258" s="18">
        <v>0</v>
      </c>
      <c r="C258" t="s">
        <v>183</v>
      </c>
      <c r="D258" s="22">
        <v>0</v>
      </c>
      <c r="E258" s="22">
        <v>0</v>
      </c>
      <c r="F258" s="22">
        <v>0</v>
      </c>
      <c r="G258" s="23">
        <v>0</v>
      </c>
      <c r="H258" s="19">
        <f>ROUND(E258/0.917,0)</f>
        <v>0</v>
      </c>
      <c r="I258" s="25"/>
      <c r="J258" s="26"/>
      <c r="K258" s="27"/>
    </row>
    <row r="259" spans="1:11">
      <c r="A259" s="18">
        <v>7523</v>
      </c>
      <c r="B259" s="18">
        <v>0</v>
      </c>
      <c r="C259" t="s">
        <v>184</v>
      </c>
      <c r="D259" s="22">
        <v>0</v>
      </c>
      <c r="E259" s="22">
        <v>0</v>
      </c>
      <c r="F259" s="22">
        <v>0</v>
      </c>
      <c r="G259" s="23">
        <v>0</v>
      </c>
      <c r="H259" s="19">
        <f>ROUND(E259/0.917,0)</f>
        <v>0</v>
      </c>
      <c r="I259" s="25"/>
      <c r="J259" s="26"/>
      <c r="K259" s="27"/>
    </row>
    <row r="260" spans="1:11">
      <c r="A260" s="18">
        <v>7524</v>
      </c>
      <c r="B260" s="18">
        <v>0</v>
      </c>
      <c r="C260" t="s">
        <v>185</v>
      </c>
      <c r="D260" s="22">
        <v>2000000</v>
      </c>
      <c r="E260" s="22">
        <v>3233376</v>
      </c>
      <c r="F260" s="22">
        <v>1233376</v>
      </c>
      <c r="G260" s="23">
        <v>161.66999999999999</v>
      </c>
      <c r="H260" s="19">
        <f>ROUND(E260/0.917,0)</f>
        <v>3526037</v>
      </c>
      <c r="I260" s="25">
        <v>3500000</v>
      </c>
      <c r="J260" s="26">
        <v>3000000</v>
      </c>
      <c r="K260" s="27"/>
    </row>
    <row r="261" spans="1:11">
      <c r="A261" s="18">
        <v>7525</v>
      </c>
      <c r="B261" s="18">
        <v>0</v>
      </c>
      <c r="C261" t="s">
        <v>186</v>
      </c>
      <c r="D261" s="22">
        <v>0</v>
      </c>
      <c r="E261" s="22">
        <v>0</v>
      </c>
      <c r="F261" s="22">
        <v>0</v>
      </c>
      <c r="G261" s="23">
        <v>0</v>
      </c>
      <c r="H261" s="19">
        <f>ROUND(E261/0.917,0)</f>
        <v>0</v>
      </c>
      <c r="I261" s="25"/>
      <c r="J261" s="26"/>
      <c r="K261" s="27"/>
    </row>
    <row r="262" spans="1:11">
      <c r="A262" s="18">
        <v>142</v>
      </c>
      <c r="B262" s="18">
        <v>0</v>
      </c>
      <c r="C262" t="s">
        <v>187</v>
      </c>
      <c r="D262" s="22">
        <v>0</v>
      </c>
      <c r="E262" s="22">
        <v>0</v>
      </c>
      <c r="F262" s="22">
        <v>0</v>
      </c>
      <c r="G262" s="23">
        <v>0</v>
      </c>
      <c r="H262" s="19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 s="18">
        <v>7531</v>
      </c>
      <c r="B263" s="18">
        <v>0</v>
      </c>
      <c r="C263" t="s">
        <v>187</v>
      </c>
      <c r="D263" s="22">
        <v>0</v>
      </c>
      <c r="E263" s="22">
        <v>0</v>
      </c>
      <c r="F263" s="22">
        <v>0</v>
      </c>
      <c r="G263" s="23">
        <v>0</v>
      </c>
      <c r="H263" s="19">
        <f>ROUND(E263/0.917,0)</f>
        <v>0</v>
      </c>
      <c r="I263" s="25"/>
      <c r="J263" s="26"/>
      <c r="K263" s="27"/>
    </row>
    <row r="264" spans="1:11">
      <c r="A264" s="18">
        <v>143</v>
      </c>
      <c r="B264" s="18">
        <v>0</v>
      </c>
      <c r="C264" t="s">
        <v>188</v>
      </c>
      <c r="D264" s="22">
        <v>0</v>
      </c>
      <c r="E264" s="22">
        <v>0</v>
      </c>
      <c r="F264" s="22">
        <v>0</v>
      </c>
      <c r="G264" s="23">
        <v>0</v>
      </c>
      <c r="H264" s="19">
        <f>SUBTOTAL(9,H265)</f>
        <v>0</v>
      </c>
      <c r="I264" s="11">
        <f>SUBTOTAL(9,I265)</f>
        <v>0</v>
      </c>
      <c r="J264" s="12">
        <f>SUBTOTAL(9,J265)</f>
        <v>300000</v>
      </c>
    </row>
    <row r="265" spans="1:11">
      <c r="A265" s="18">
        <v>7541</v>
      </c>
      <c r="B265" s="18">
        <v>0</v>
      </c>
      <c r="C265" t="s">
        <v>188</v>
      </c>
      <c r="D265" s="22">
        <v>0</v>
      </c>
      <c r="E265" s="22">
        <v>0</v>
      </c>
      <c r="F265" s="22">
        <v>0</v>
      </c>
      <c r="G265" s="23">
        <v>0</v>
      </c>
      <c r="H265" s="19">
        <f>ROUND(E265/0.917,0)</f>
        <v>0</v>
      </c>
      <c r="I265" s="25">
        <v>0</v>
      </c>
      <c r="J265" s="26">
        <v>300000</v>
      </c>
      <c r="K265" s="27" t="s">
        <v>278</v>
      </c>
    </row>
    <row r="266" spans="1:11">
      <c r="A266" s="18">
        <v>144</v>
      </c>
      <c r="B266" s="18">
        <v>0</v>
      </c>
      <c r="C266" t="s">
        <v>189</v>
      </c>
      <c r="D266" s="22">
        <v>900000</v>
      </c>
      <c r="E266" s="22">
        <v>811023</v>
      </c>
      <c r="F266" s="22">
        <v>-88977</v>
      </c>
      <c r="G266" s="23">
        <v>90.11</v>
      </c>
      <c r="H266" s="19">
        <f>SUBTOTAL(9,H267)</f>
        <v>884431</v>
      </c>
      <c r="I266" s="11">
        <f>SUBTOTAL(9,I267)</f>
        <v>900000</v>
      </c>
      <c r="J266" s="12">
        <f>SUBTOTAL(9,J267)</f>
        <v>900000</v>
      </c>
    </row>
    <row r="267" spans="1:11">
      <c r="A267" s="18">
        <v>7551</v>
      </c>
      <c r="B267" s="18">
        <v>0</v>
      </c>
      <c r="C267" t="s">
        <v>155</v>
      </c>
      <c r="D267" s="22">
        <v>900000</v>
      </c>
      <c r="E267" s="22">
        <v>811023</v>
      </c>
      <c r="F267" s="22">
        <v>-88977</v>
      </c>
      <c r="G267" s="23">
        <v>90.11</v>
      </c>
      <c r="H267" s="19">
        <f>ROUND(E267/0.917,0)</f>
        <v>884431</v>
      </c>
      <c r="I267" s="25">
        <v>900000</v>
      </c>
      <c r="J267" s="26">
        <v>900000</v>
      </c>
      <c r="K267" s="27"/>
    </row>
    <row r="268" spans="1:11">
      <c r="A268" s="18">
        <v>145</v>
      </c>
      <c r="B268" s="18">
        <v>0</v>
      </c>
      <c r="C268" t="s">
        <v>190</v>
      </c>
      <c r="D268" s="22">
        <v>13376000</v>
      </c>
      <c r="E268" s="22">
        <v>14520251</v>
      </c>
      <c r="F268" s="22">
        <v>1144251</v>
      </c>
      <c r="G268" s="23">
        <v>108.55</v>
      </c>
      <c r="H268" s="19">
        <f>SUBTOTAL(9,H254:H267)</f>
        <v>14886468</v>
      </c>
      <c r="I268" s="11">
        <f>SUBTOTAL(9,I254:I267)</f>
        <v>14876000</v>
      </c>
      <c r="J268" s="12">
        <f>SUBTOTAL(9,J254:J267)</f>
        <v>4200000</v>
      </c>
    </row>
    <row r="269" spans="1:11">
      <c r="A269" s="18">
        <v>227</v>
      </c>
      <c r="B269" s="18">
        <v>0</v>
      </c>
      <c r="C269" t="s">
        <v>191</v>
      </c>
      <c r="D269" s="22">
        <v>-13376000</v>
      </c>
      <c r="E269" s="22">
        <v>-14476715</v>
      </c>
      <c r="F269" s="22">
        <v>-1100715</v>
      </c>
      <c r="G269" s="23">
        <v>108.23</v>
      </c>
      <c r="H269" s="19">
        <f>H253-H268</f>
        <v>-14838991</v>
      </c>
      <c r="I269" s="11">
        <f>I253-I268</f>
        <v>-14833000</v>
      </c>
      <c r="J269" s="12">
        <f>J253-J268</f>
        <v>-4200000</v>
      </c>
    </row>
    <row r="270" spans="1:11">
      <c r="C270" t="s">
        <v>192</v>
      </c>
      <c r="D270" s="22">
        <v>0</v>
      </c>
      <c r="E270" s="22">
        <v>0</v>
      </c>
      <c r="F270" s="22">
        <v>0</v>
      </c>
      <c r="G270" s="23">
        <v>0</v>
      </c>
      <c r="I270" s="11"/>
      <c r="J270" s="12"/>
    </row>
    <row r="271" spans="1:11">
      <c r="A271" s="18">
        <v>209</v>
      </c>
      <c r="B271" s="18">
        <v>0</v>
      </c>
      <c r="C271" t="s">
        <v>193</v>
      </c>
      <c r="D271" s="22">
        <v>0</v>
      </c>
      <c r="E271" s="22">
        <v>0</v>
      </c>
      <c r="F271" s="22">
        <v>0</v>
      </c>
      <c r="G271" s="23">
        <v>0</v>
      </c>
      <c r="H271" s="19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 s="18">
        <v>8811</v>
      </c>
      <c r="B272" s="18">
        <v>0</v>
      </c>
      <c r="C272" t="s">
        <v>193</v>
      </c>
      <c r="D272" s="22">
        <v>0</v>
      </c>
      <c r="E272" s="22">
        <v>0</v>
      </c>
      <c r="F272" s="22">
        <v>0</v>
      </c>
      <c r="G272" s="23">
        <v>0</v>
      </c>
      <c r="H272" s="19">
        <f>ROUND(E272/0.917,0)</f>
        <v>0</v>
      </c>
      <c r="I272" s="25"/>
      <c r="J272" s="26"/>
      <c r="K272" s="27"/>
    </row>
    <row r="273" spans="1:11">
      <c r="A273" s="18">
        <v>210</v>
      </c>
      <c r="B273" s="18">
        <v>0</v>
      </c>
      <c r="C273" t="s">
        <v>194</v>
      </c>
      <c r="D273" s="22">
        <v>0</v>
      </c>
      <c r="E273" s="22">
        <v>0</v>
      </c>
      <c r="F273" s="22">
        <v>0</v>
      </c>
      <c r="G273" s="23">
        <v>0</v>
      </c>
      <c r="H273" s="19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 s="18">
        <v>8821</v>
      </c>
      <c r="B274" s="18">
        <v>0</v>
      </c>
      <c r="C274" t="s">
        <v>194</v>
      </c>
      <c r="D274" s="22">
        <v>0</v>
      </c>
      <c r="E274" s="22">
        <v>0</v>
      </c>
      <c r="F274" s="22">
        <v>0</v>
      </c>
      <c r="G274" s="23">
        <v>0</v>
      </c>
      <c r="H274" s="19">
        <f>ROUND(E274/0.917,0)</f>
        <v>0</v>
      </c>
      <c r="I274" s="25"/>
      <c r="J274" s="26"/>
      <c r="K274" s="27"/>
    </row>
    <row r="275" spans="1:11">
      <c r="A275" s="18">
        <v>211</v>
      </c>
      <c r="B275" s="18">
        <v>0</v>
      </c>
      <c r="C275" t="s">
        <v>195</v>
      </c>
      <c r="D275" s="22">
        <v>0</v>
      </c>
      <c r="E275" s="22">
        <v>0</v>
      </c>
      <c r="F275" s="22">
        <v>0</v>
      </c>
      <c r="G275" s="23">
        <v>0</v>
      </c>
      <c r="H275" s="19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 s="18">
        <v>8831</v>
      </c>
      <c r="B276" s="18">
        <v>0</v>
      </c>
      <c r="C276" t="s">
        <v>195</v>
      </c>
      <c r="D276" s="22">
        <v>0</v>
      </c>
      <c r="E276" s="22">
        <v>0</v>
      </c>
      <c r="F276" s="22">
        <v>0</v>
      </c>
      <c r="G276" s="23">
        <v>0</v>
      </c>
      <c r="H276" s="19">
        <f>ROUND(E276/0.917,0)</f>
        <v>0</v>
      </c>
      <c r="I276" s="25"/>
      <c r="J276" s="26"/>
      <c r="K276" s="27"/>
    </row>
    <row r="277" spans="1:11">
      <c r="A277" s="18">
        <v>212</v>
      </c>
      <c r="B277" s="18">
        <v>0</v>
      </c>
      <c r="C277" t="s">
        <v>196</v>
      </c>
      <c r="D277" s="22">
        <v>0</v>
      </c>
      <c r="E277" s="22">
        <v>0</v>
      </c>
      <c r="F277" s="22">
        <v>0</v>
      </c>
      <c r="G277" s="23">
        <v>0</v>
      </c>
      <c r="H277" s="19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 s="18">
        <v>8841</v>
      </c>
      <c r="B278" s="18">
        <v>0</v>
      </c>
      <c r="C278" t="s">
        <v>196</v>
      </c>
      <c r="D278" s="22">
        <v>0</v>
      </c>
      <c r="E278" s="22">
        <v>0</v>
      </c>
      <c r="F278" s="22">
        <v>0</v>
      </c>
      <c r="G278" s="23">
        <v>0</v>
      </c>
      <c r="H278" s="19">
        <f>ROUND(E278/0.917,0)</f>
        <v>0</v>
      </c>
      <c r="I278" s="25"/>
      <c r="J278" s="26"/>
      <c r="K278" s="27"/>
    </row>
    <row r="279" spans="1:11">
      <c r="A279" s="18">
        <v>213</v>
      </c>
      <c r="B279" s="18">
        <v>0</v>
      </c>
      <c r="C279" t="s">
        <v>197</v>
      </c>
      <c r="D279" s="22">
        <v>0</v>
      </c>
      <c r="E279" s="22">
        <v>0</v>
      </c>
      <c r="F279" s="22">
        <v>0</v>
      </c>
      <c r="G279" s="23">
        <v>0</v>
      </c>
      <c r="H279" s="19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 s="18">
        <v>8842</v>
      </c>
      <c r="B280" s="18">
        <v>0</v>
      </c>
      <c r="C280" t="s">
        <v>197</v>
      </c>
      <c r="D280" s="22">
        <v>0</v>
      </c>
      <c r="E280" s="22">
        <v>0</v>
      </c>
      <c r="F280" s="22">
        <v>0</v>
      </c>
      <c r="G280" s="23">
        <v>0</v>
      </c>
      <c r="H280" s="19">
        <f>ROUND(E280/0.917,0)</f>
        <v>0</v>
      </c>
      <c r="I280" s="25"/>
      <c r="J280" s="26"/>
      <c r="K280" s="27"/>
    </row>
    <row r="281" spans="1:11">
      <c r="A281" s="18">
        <v>214</v>
      </c>
      <c r="B281" s="18">
        <v>0</v>
      </c>
      <c r="C281" t="s">
        <v>198</v>
      </c>
      <c r="D281" s="22">
        <v>0</v>
      </c>
      <c r="E281" s="22">
        <v>0</v>
      </c>
      <c r="F281" s="22">
        <v>0</v>
      </c>
      <c r="G281" s="23">
        <v>0</v>
      </c>
      <c r="H281" s="19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 s="18">
        <v>8843</v>
      </c>
      <c r="B282" s="18">
        <v>0</v>
      </c>
      <c r="C282" t="s">
        <v>198</v>
      </c>
      <c r="D282" s="22">
        <v>0</v>
      </c>
      <c r="E282" s="22">
        <v>0</v>
      </c>
      <c r="F282" s="22">
        <v>0</v>
      </c>
      <c r="G282" s="23">
        <v>0</v>
      </c>
      <c r="H282" s="19">
        <f>ROUND(E282/0.917,0)</f>
        <v>0</v>
      </c>
      <c r="I282" s="25"/>
      <c r="J282" s="26"/>
      <c r="K282" s="27"/>
    </row>
    <row r="283" spans="1:11">
      <c r="A283" s="18">
        <v>215</v>
      </c>
      <c r="B283" s="18">
        <v>0</v>
      </c>
      <c r="C283" t="s">
        <v>199</v>
      </c>
      <c r="D283" s="22">
        <v>0</v>
      </c>
      <c r="E283" s="22">
        <v>0</v>
      </c>
      <c r="F283" s="22">
        <v>0</v>
      </c>
      <c r="G283" s="23">
        <v>0</v>
      </c>
      <c r="H283" s="19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 s="18">
        <v>8851</v>
      </c>
      <c r="B284" s="18">
        <v>0</v>
      </c>
      <c r="C284" t="s">
        <v>199</v>
      </c>
      <c r="D284" s="22">
        <v>0</v>
      </c>
      <c r="E284" s="22">
        <v>0</v>
      </c>
      <c r="F284" s="22">
        <v>0</v>
      </c>
      <c r="G284" s="23">
        <v>0</v>
      </c>
      <c r="H284" s="19">
        <f>ROUND(E284/0.917,0)</f>
        <v>0</v>
      </c>
      <c r="I284" s="25"/>
      <c r="J284" s="26"/>
      <c r="K284" s="27"/>
    </row>
    <row r="285" spans="1:11">
      <c r="A285" s="18">
        <v>216</v>
      </c>
      <c r="B285" s="18">
        <v>0</v>
      </c>
      <c r="C285" t="s">
        <v>200</v>
      </c>
      <c r="D285" s="22">
        <v>0</v>
      </c>
      <c r="E285" s="22">
        <v>0</v>
      </c>
      <c r="F285" s="22">
        <v>0</v>
      </c>
      <c r="G285" s="23">
        <v>0</v>
      </c>
      <c r="H285" s="19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 s="18">
        <v>8852</v>
      </c>
      <c r="B286" s="18">
        <v>0</v>
      </c>
      <c r="C286" t="s">
        <v>200</v>
      </c>
      <c r="D286" s="22">
        <v>0</v>
      </c>
      <c r="E286" s="22">
        <v>0</v>
      </c>
      <c r="F286" s="22">
        <v>0</v>
      </c>
      <c r="G286" s="23">
        <v>0</v>
      </c>
      <c r="H286" s="19">
        <f>ROUND(E286/0.917,0)</f>
        <v>0</v>
      </c>
      <c r="I286" s="25"/>
      <c r="J286" s="26"/>
      <c r="K286" s="27"/>
    </row>
    <row r="287" spans="1:11">
      <c r="A287" s="18">
        <v>217</v>
      </c>
      <c r="B287" s="18">
        <v>0</v>
      </c>
      <c r="C287" t="s">
        <v>201</v>
      </c>
      <c r="D287" s="22">
        <v>0</v>
      </c>
      <c r="E287" s="22">
        <v>0</v>
      </c>
      <c r="F287" s="22">
        <v>0</v>
      </c>
      <c r="G287" s="23">
        <v>0</v>
      </c>
      <c r="H287" s="19">
        <f>SUBTOTAL(9,H288)</f>
        <v>0</v>
      </c>
      <c r="I287" s="11">
        <f>SUBTOTAL(9,I288)</f>
        <v>5000000</v>
      </c>
      <c r="J287" s="12">
        <f>SUBTOTAL(9,J288)</f>
        <v>0</v>
      </c>
    </row>
    <row r="288" spans="1:11">
      <c r="A288" s="18">
        <v>8853</v>
      </c>
      <c r="B288" s="18">
        <v>0</v>
      </c>
      <c r="C288" t="s">
        <v>201</v>
      </c>
      <c r="D288" s="22">
        <v>0</v>
      </c>
      <c r="E288" s="22">
        <v>0</v>
      </c>
      <c r="F288" s="22">
        <v>0</v>
      </c>
      <c r="G288" s="23">
        <v>0</v>
      </c>
      <c r="H288" s="20">
        <f>D288</f>
        <v>0</v>
      </c>
      <c r="I288" s="25">
        <v>5000000</v>
      </c>
      <c r="J288" s="26"/>
      <c r="K288" s="27" t="s">
        <v>248</v>
      </c>
    </row>
    <row r="289" spans="1:11">
      <c r="A289" s="18">
        <v>218</v>
      </c>
      <c r="B289" s="18">
        <v>0</v>
      </c>
      <c r="C289" t="s">
        <v>202</v>
      </c>
      <c r="D289" s="22">
        <v>0</v>
      </c>
      <c r="E289" s="22">
        <v>0</v>
      </c>
      <c r="F289" s="22">
        <v>0</v>
      </c>
      <c r="G289" s="23">
        <v>0</v>
      </c>
      <c r="H289" s="19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 s="18">
        <v>8861</v>
      </c>
      <c r="B290" s="18">
        <v>0</v>
      </c>
      <c r="C290" t="s">
        <v>202</v>
      </c>
      <c r="D290" s="22">
        <v>0</v>
      </c>
      <c r="E290" s="22">
        <v>0</v>
      </c>
      <c r="F290" s="22">
        <v>0</v>
      </c>
      <c r="G290" s="23">
        <v>0</v>
      </c>
      <c r="H290" s="19">
        <f>ROUND(E290/0.917,0)</f>
        <v>0</v>
      </c>
      <c r="I290" s="25"/>
      <c r="J290" s="26"/>
      <c r="K290" s="27"/>
    </row>
    <row r="291" spans="1:11">
      <c r="A291" s="18">
        <v>219</v>
      </c>
      <c r="B291" s="18">
        <v>0</v>
      </c>
      <c r="C291" t="s">
        <v>203</v>
      </c>
      <c r="D291" s="22">
        <v>0</v>
      </c>
      <c r="E291" s="22">
        <v>0</v>
      </c>
      <c r="F291" s="22">
        <v>0</v>
      </c>
      <c r="G291" s="23">
        <v>0</v>
      </c>
      <c r="H291" s="19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 s="18">
        <v>8871</v>
      </c>
      <c r="B292" s="18">
        <v>0</v>
      </c>
      <c r="C292" t="s">
        <v>203</v>
      </c>
      <c r="D292" s="22">
        <v>0</v>
      </c>
      <c r="E292" s="22">
        <v>0</v>
      </c>
      <c r="F292" s="22">
        <v>0</v>
      </c>
      <c r="G292" s="23">
        <v>0</v>
      </c>
      <c r="H292" s="19">
        <f>ROUND(E292/0.917,0)</f>
        <v>0</v>
      </c>
      <c r="I292" s="25"/>
      <c r="J292" s="26"/>
      <c r="K292" s="27"/>
    </row>
    <row r="293" spans="1:11">
      <c r="A293" s="18">
        <v>220</v>
      </c>
      <c r="B293" s="18">
        <v>0</v>
      </c>
      <c r="C293" t="s">
        <v>204</v>
      </c>
      <c r="D293" s="22">
        <v>0</v>
      </c>
      <c r="E293" s="22">
        <v>0</v>
      </c>
      <c r="F293" s="22">
        <v>0</v>
      </c>
      <c r="G293" s="23">
        <v>0</v>
      </c>
      <c r="H293" s="19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 s="18">
        <v>8872</v>
      </c>
      <c r="B294" s="18">
        <v>0</v>
      </c>
      <c r="C294" t="s">
        <v>204</v>
      </c>
      <c r="D294" s="22">
        <v>0</v>
      </c>
      <c r="E294" s="22">
        <v>0</v>
      </c>
      <c r="F294" s="22">
        <v>0</v>
      </c>
      <c r="G294" s="23">
        <v>0</v>
      </c>
      <c r="H294" s="19">
        <f>ROUND(E294/0.917,0)</f>
        <v>0</v>
      </c>
      <c r="I294" s="25"/>
      <c r="J294" s="26"/>
      <c r="K294" s="27"/>
    </row>
    <row r="295" spans="1:11">
      <c r="A295" s="18">
        <v>221</v>
      </c>
      <c r="B295" s="18">
        <v>0</v>
      </c>
      <c r="C295" t="s">
        <v>205</v>
      </c>
      <c r="D295" s="22">
        <v>0</v>
      </c>
      <c r="E295" s="22">
        <v>0</v>
      </c>
      <c r="F295" s="22">
        <v>0</v>
      </c>
      <c r="G295" s="23">
        <v>0</v>
      </c>
      <c r="H295" s="19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 s="18">
        <v>8873</v>
      </c>
      <c r="B296" s="18">
        <v>0</v>
      </c>
      <c r="C296" t="s">
        <v>205</v>
      </c>
      <c r="D296" s="22">
        <v>0</v>
      </c>
      <c r="E296" s="22">
        <v>0</v>
      </c>
      <c r="F296" s="22">
        <v>0</v>
      </c>
      <c r="G296" s="23">
        <v>0</v>
      </c>
      <c r="H296" s="19">
        <f>ROUND(E296/0.917,0)</f>
        <v>0</v>
      </c>
      <c r="I296" s="25"/>
      <c r="J296" s="26"/>
      <c r="K296" s="27"/>
    </row>
    <row r="297" spans="1:11">
      <c r="A297" s="18">
        <v>222</v>
      </c>
      <c r="B297" s="18">
        <v>0</v>
      </c>
      <c r="C297" t="s">
        <v>206</v>
      </c>
      <c r="D297" s="22">
        <v>0</v>
      </c>
      <c r="E297" s="22">
        <v>0</v>
      </c>
      <c r="F297" s="22">
        <v>0</v>
      </c>
      <c r="G297" s="23">
        <v>0</v>
      </c>
      <c r="H297" s="19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 s="18">
        <v>8881</v>
      </c>
      <c r="B298" s="18">
        <v>0</v>
      </c>
      <c r="C298" t="s">
        <v>206</v>
      </c>
      <c r="D298" s="22">
        <v>0</v>
      </c>
      <c r="E298" s="22">
        <v>0</v>
      </c>
      <c r="F298" s="22">
        <v>0</v>
      </c>
      <c r="G298" s="23">
        <v>0</v>
      </c>
      <c r="H298" s="19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 s="18">
        <v>8881</v>
      </c>
      <c r="B299" s="18">
        <v>1</v>
      </c>
      <c r="C299" t="s">
        <v>207</v>
      </c>
      <c r="D299" s="22">
        <v>0</v>
      </c>
      <c r="E299" s="22">
        <v>0</v>
      </c>
      <c r="F299" s="22">
        <v>0</v>
      </c>
      <c r="G299" s="23">
        <v>0</v>
      </c>
      <c r="H299" s="19">
        <f>ROUND(E299/0.917,0)</f>
        <v>0</v>
      </c>
      <c r="I299" s="25"/>
      <c r="J299" s="26"/>
      <c r="K299" s="27"/>
    </row>
    <row r="300" spans="1:11">
      <c r="A300" s="18">
        <v>8881</v>
      </c>
      <c r="B300" s="18">
        <v>2</v>
      </c>
      <c r="C300" t="s">
        <v>208</v>
      </c>
      <c r="D300" s="22">
        <v>0</v>
      </c>
      <c r="E300" s="22">
        <v>0</v>
      </c>
      <c r="F300" s="22">
        <v>0</v>
      </c>
      <c r="G300" s="23">
        <v>0</v>
      </c>
      <c r="H300" s="19">
        <f>ROUND(E300/0.917,0)</f>
        <v>0</v>
      </c>
      <c r="I300" s="25"/>
      <c r="J300" s="26"/>
      <c r="K300" s="27"/>
    </row>
    <row r="301" spans="1:11">
      <c r="A301" s="18">
        <v>8881</v>
      </c>
      <c r="B301" s="18">
        <v>3</v>
      </c>
      <c r="C301" t="s">
        <v>209</v>
      </c>
      <c r="D301" s="22">
        <v>0</v>
      </c>
      <c r="E301" s="22">
        <v>0</v>
      </c>
      <c r="F301" s="22">
        <v>0</v>
      </c>
      <c r="G301" s="23">
        <v>0</v>
      </c>
      <c r="H301" s="19">
        <f>ROUND(E301/0.917,0)</f>
        <v>0</v>
      </c>
      <c r="I301" s="25"/>
      <c r="J301" s="26"/>
      <c r="K301" s="27"/>
    </row>
    <row r="302" spans="1:11">
      <c r="A302" s="18">
        <v>8881</v>
      </c>
      <c r="B302" s="18">
        <v>4</v>
      </c>
      <c r="C302" t="s">
        <v>210</v>
      </c>
      <c r="D302" s="22">
        <v>0</v>
      </c>
      <c r="E302" s="22">
        <v>0</v>
      </c>
      <c r="F302" s="22">
        <v>0</v>
      </c>
      <c r="G302" s="23">
        <v>0</v>
      </c>
      <c r="H302" s="19">
        <f>ROUND(E302/0.917,0)</f>
        <v>0</v>
      </c>
      <c r="I302" s="25"/>
      <c r="J302" s="26"/>
      <c r="K302" s="27"/>
    </row>
    <row r="303" spans="1:11">
      <c r="A303" s="18">
        <v>223</v>
      </c>
      <c r="B303" s="18">
        <v>0</v>
      </c>
      <c r="C303" t="s">
        <v>211</v>
      </c>
      <c r="D303" s="22">
        <v>9520000</v>
      </c>
      <c r="E303" s="22">
        <v>5620000</v>
      </c>
      <c r="F303" s="22">
        <v>-3900000</v>
      </c>
      <c r="G303" s="23">
        <v>59.03</v>
      </c>
      <c r="H303" s="19">
        <f>SUBTOTAL(9,H304:H305)</f>
        <v>6128680</v>
      </c>
      <c r="I303" s="11">
        <f>SUBTOTAL(9,I304:I305)</f>
        <v>5620000</v>
      </c>
      <c r="J303" s="12">
        <f>SUBTOTAL(9,J304:J305)</f>
        <v>9520000</v>
      </c>
    </row>
    <row r="304" spans="1:11">
      <c r="A304" s="18">
        <v>8891</v>
      </c>
      <c r="B304" s="18">
        <v>0</v>
      </c>
      <c r="C304" t="s">
        <v>88</v>
      </c>
      <c r="D304" s="22">
        <v>9520000</v>
      </c>
      <c r="E304" s="22">
        <v>5620000</v>
      </c>
      <c r="F304" s="22">
        <v>-3900000</v>
      </c>
      <c r="G304" s="23">
        <v>59.03</v>
      </c>
      <c r="H304" s="19">
        <f>SUBTOTAL(9,H305)</f>
        <v>6128680</v>
      </c>
      <c r="I304" s="11">
        <f>SUBTOTAL(9,I305)</f>
        <v>5620000</v>
      </c>
      <c r="J304" s="12">
        <f>SUBTOTAL(9,J305)</f>
        <v>9520000</v>
      </c>
    </row>
    <row r="305" spans="1:11">
      <c r="A305" s="18">
        <v>8891</v>
      </c>
      <c r="B305" s="18">
        <v>1</v>
      </c>
      <c r="C305" t="s">
        <v>212</v>
      </c>
      <c r="D305" s="22">
        <v>9520000</v>
      </c>
      <c r="E305" s="22">
        <v>5620000</v>
      </c>
      <c r="F305" s="22">
        <v>-3900000</v>
      </c>
      <c r="G305" s="23">
        <v>59.03</v>
      </c>
      <c r="H305" s="19">
        <f>ROUND(E305/0.917,0)</f>
        <v>6128680</v>
      </c>
      <c r="I305" s="25">
        <v>5620000</v>
      </c>
      <c r="J305" s="26">
        <v>9520000</v>
      </c>
      <c r="K305" s="27"/>
    </row>
    <row r="306" spans="1:11">
      <c r="A306" s="18">
        <v>224</v>
      </c>
      <c r="B306" s="18">
        <v>0</v>
      </c>
      <c r="C306" t="s">
        <v>213</v>
      </c>
      <c r="D306" s="22">
        <v>9520000</v>
      </c>
      <c r="E306" s="22">
        <v>5620000</v>
      </c>
      <c r="F306" s="22">
        <v>-3900000</v>
      </c>
      <c r="G306" s="23">
        <v>59.03</v>
      </c>
      <c r="H306" s="19">
        <f>SUBTOTAL(9,H271:H305)</f>
        <v>6128680</v>
      </c>
      <c r="I306" s="11">
        <f>SUBTOTAL(9,I271:I305)</f>
        <v>10620000</v>
      </c>
      <c r="J306" s="12">
        <f>SUBTOTAL(9,J271:J305)</f>
        <v>9520000</v>
      </c>
    </row>
    <row r="307" spans="1:11">
      <c r="A307" s="18">
        <v>146</v>
      </c>
      <c r="B307" s="18">
        <v>0</v>
      </c>
      <c r="C307" t="s">
        <v>214</v>
      </c>
      <c r="D307" s="22">
        <v>0</v>
      </c>
      <c r="E307" s="22">
        <v>0</v>
      </c>
      <c r="F307" s="22">
        <v>0</v>
      </c>
      <c r="G307" s="23">
        <v>0</v>
      </c>
      <c r="H307" s="19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 s="18">
        <v>7611</v>
      </c>
      <c r="B308" s="18">
        <v>0</v>
      </c>
      <c r="C308" t="s">
        <v>214</v>
      </c>
      <c r="D308" s="22">
        <v>0</v>
      </c>
      <c r="E308" s="22">
        <v>0</v>
      </c>
      <c r="F308" s="22">
        <v>0</v>
      </c>
      <c r="G308" s="23">
        <v>0</v>
      </c>
      <c r="H308" s="19">
        <f>ROUND(E308/0.917,0)</f>
        <v>0</v>
      </c>
      <c r="I308" s="25"/>
      <c r="J308" s="26"/>
      <c r="K308" s="27"/>
    </row>
    <row r="309" spans="1:11">
      <c r="A309" s="18">
        <v>147</v>
      </c>
      <c r="B309" s="18">
        <v>0</v>
      </c>
      <c r="C309" t="s">
        <v>215</v>
      </c>
      <c r="D309" s="22">
        <v>0</v>
      </c>
      <c r="E309" s="22">
        <v>0</v>
      </c>
      <c r="F309" s="22">
        <v>0</v>
      </c>
      <c r="G309" s="23">
        <v>0</v>
      </c>
      <c r="H309" s="19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 s="18">
        <v>7621</v>
      </c>
      <c r="B310" s="18">
        <v>0</v>
      </c>
      <c r="C310" t="s">
        <v>215</v>
      </c>
      <c r="D310" s="22">
        <v>0</v>
      </c>
      <c r="E310" s="22">
        <v>0</v>
      </c>
      <c r="F310" s="22">
        <v>0</v>
      </c>
      <c r="G310" s="23">
        <v>0</v>
      </c>
      <c r="H310" s="19">
        <f>ROUND(E310/0.917,0)</f>
        <v>0</v>
      </c>
      <c r="I310" s="25"/>
      <c r="J310" s="26"/>
      <c r="K310" s="27"/>
    </row>
    <row r="311" spans="1:11">
      <c r="A311" s="18">
        <v>148</v>
      </c>
      <c r="B311" s="18">
        <v>0</v>
      </c>
      <c r="C311" t="s">
        <v>216</v>
      </c>
      <c r="D311" s="22">
        <v>0</v>
      </c>
      <c r="E311" s="22">
        <v>0</v>
      </c>
      <c r="F311" s="22">
        <v>0</v>
      </c>
      <c r="G311" s="23">
        <v>0</v>
      </c>
      <c r="H311" s="19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 s="18">
        <v>7622</v>
      </c>
      <c r="B312" s="18">
        <v>0</v>
      </c>
      <c r="C312" t="s">
        <v>216</v>
      </c>
      <c r="D312" s="22">
        <v>0</v>
      </c>
      <c r="E312" s="22">
        <v>0</v>
      </c>
      <c r="F312" s="22">
        <v>0</v>
      </c>
      <c r="G312" s="23">
        <v>0</v>
      </c>
      <c r="H312" s="19">
        <f>ROUND(E312/0.917,0)</f>
        <v>0</v>
      </c>
      <c r="I312" s="25"/>
      <c r="J312" s="26"/>
      <c r="K312" s="27"/>
    </row>
    <row r="313" spans="1:11">
      <c r="A313" s="18">
        <v>149</v>
      </c>
      <c r="B313" s="18">
        <v>0</v>
      </c>
      <c r="C313" t="s">
        <v>217</v>
      </c>
      <c r="D313" s="22">
        <v>0</v>
      </c>
      <c r="E313" s="22">
        <v>0</v>
      </c>
      <c r="F313" s="22">
        <v>0</v>
      </c>
      <c r="G313" s="23">
        <v>0</v>
      </c>
      <c r="H313" s="19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 s="18">
        <v>7623</v>
      </c>
      <c r="B314" s="18">
        <v>0</v>
      </c>
      <c r="C314" t="s">
        <v>217</v>
      </c>
      <c r="D314" s="22">
        <v>0</v>
      </c>
      <c r="E314" s="22">
        <v>0</v>
      </c>
      <c r="F314" s="22">
        <v>0</v>
      </c>
      <c r="G314" s="23">
        <v>0</v>
      </c>
      <c r="H314" s="19">
        <f>ROUND(E314/0.917,0)</f>
        <v>0</v>
      </c>
      <c r="I314" s="25"/>
      <c r="J314" s="26"/>
      <c r="K314" s="27"/>
    </row>
    <row r="315" spans="1:11">
      <c r="A315" s="18">
        <v>150</v>
      </c>
      <c r="B315" s="18">
        <v>0</v>
      </c>
      <c r="C315" t="s">
        <v>218</v>
      </c>
      <c r="D315" s="22">
        <v>0</v>
      </c>
      <c r="E315" s="22">
        <v>0</v>
      </c>
      <c r="F315" s="22">
        <v>0</v>
      </c>
      <c r="G315" s="23">
        <v>0</v>
      </c>
      <c r="H315" s="19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 s="18">
        <v>7631</v>
      </c>
      <c r="B316" s="18">
        <v>0</v>
      </c>
      <c r="C316" t="s">
        <v>218</v>
      </c>
      <c r="D316" s="22">
        <v>0</v>
      </c>
      <c r="E316" s="22">
        <v>0</v>
      </c>
      <c r="F316" s="22">
        <v>0</v>
      </c>
      <c r="G316" s="23">
        <v>0</v>
      </c>
      <c r="H316" s="19">
        <f>ROUND(E316/0.917,0)</f>
        <v>0</v>
      </c>
      <c r="I316" s="25"/>
      <c r="J316" s="26"/>
      <c r="K316" s="27"/>
    </row>
    <row r="317" spans="1:11">
      <c r="A317" s="18">
        <v>151</v>
      </c>
      <c r="B317" s="18">
        <v>0</v>
      </c>
      <c r="C317" t="s">
        <v>219</v>
      </c>
      <c r="D317" s="22">
        <v>0</v>
      </c>
      <c r="E317" s="22">
        <v>0</v>
      </c>
      <c r="F317" s="22">
        <v>0</v>
      </c>
      <c r="G317" s="23">
        <v>0</v>
      </c>
      <c r="H317" s="19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 s="18">
        <v>7641</v>
      </c>
      <c r="B318" s="18">
        <v>0</v>
      </c>
      <c r="C318" t="s">
        <v>219</v>
      </c>
      <c r="D318" s="22">
        <v>0</v>
      </c>
      <c r="E318" s="22">
        <v>0</v>
      </c>
      <c r="F318" s="22">
        <v>0</v>
      </c>
      <c r="G318" s="23">
        <v>0</v>
      </c>
      <c r="H318" s="19">
        <f>ROUND(E318/0.917,0)</f>
        <v>0</v>
      </c>
      <c r="I318" s="25"/>
      <c r="J318" s="26"/>
      <c r="K318" s="27"/>
    </row>
    <row r="319" spans="1:11">
      <c r="A319" s="18">
        <v>152</v>
      </c>
      <c r="B319" s="18">
        <v>0</v>
      </c>
      <c r="C319" t="s">
        <v>220</v>
      </c>
      <c r="D319" s="22">
        <v>0</v>
      </c>
      <c r="E319" s="22">
        <v>0</v>
      </c>
      <c r="F319" s="22">
        <v>0</v>
      </c>
      <c r="G319" s="23">
        <v>0</v>
      </c>
      <c r="H319" s="19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 s="18">
        <v>7651</v>
      </c>
      <c r="B320" s="18">
        <v>0</v>
      </c>
      <c r="C320" t="s">
        <v>220</v>
      </c>
      <c r="D320" s="22">
        <v>0</v>
      </c>
      <c r="E320" s="22">
        <v>0</v>
      </c>
      <c r="F320" s="22">
        <v>0</v>
      </c>
      <c r="G320" s="23">
        <v>0</v>
      </c>
      <c r="H320" s="19">
        <f>ROUND(E320/0.917,0)</f>
        <v>0</v>
      </c>
      <c r="I320" s="25"/>
      <c r="J320" s="26"/>
      <c r="K320" s="27"/>
    </row>
    <row r="321" spans="1:11">
      <c r="A321" s="18">
        <v>153</v>
      </c>
      <c r="B321" s="18">
        <v>0</v>
      </c>
      <c r="C321" t="s">
        <v>221</v>
      </c>
      <c r="D321" s="22">
        <v>0</v>
      </c>
      <c r="E321" s="22">
        <v>0</v>
      </c>
      <c r="F321" s="22">
        <v>0</v>
      </c>
      <c r="G321" s="23">
        <v>0</v>
      </c>
      <c r="H321" s="19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 s="18">
        <v>7652</v>
      </c>
      <c r="B322" s="18">
        <v>0</v>
      </c>
      <c r="C322" t="s">
        <v>221</v>
      </c>
      <c r="D322" s="22">
        <v>0</v>
      </c>
      <c r="E322" s="22">
        <v>0</v>
      </c>
      <c r="F322" s="22">
        <v>0</v>
      </c>
      <c r="G322" s="23">
        <v>0</v>
      </c>
      <c r="H322" s="19">
        <f>ROUND(E322/0.917,0)</f>
        <v>0</v>
      </c>
      <c r="I322" s="25"/>
      <c r="J322" s="26"/>
      <c r="K322" s="27"/>
    </row>
    <row r="323" spans="1:11">
      <c r="A323" s="18">
        <v>154</v>
      </c>
      <c r="B323" s="18">
        <v>0</v>
      </c>
      <c r="C323" t="s">
        <v>222</v>
      </c>
      <c r="D323" s="22">
        <v>0</v>
      </c>
      <c r="E323" s="22">
        <v>0</v>
      </c>
      <c r="F323" s="22">
        <v>0</v>
      </c>
      <c r="G323" s="23">
        <v>0</v>
      </c>
      <c r="H323" s="19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 s="18">
        <v>7653</v>
      </c>
      <c r="B324" s="18">
        <v>0</v>
      </c>
      <c r="C324" t="s">
        <v>222</v>
      </c>
      <c r="D324" s="22">
        <v>0</v>
      </c>
      <c r="E324" s="22">
        <v>0</v>
      </c>
      <c r="F324" s="22">
        <v>0</v>
      </c>
      <c r="G324" s="23">
        <v>0</v>
      </c>
      <c r="H324" s="19">
        <f>ROUND(E324/0.917,0)</f>
        <v>0</v>
      </c>
      <c r="I324" s="25"/>
      <c r="J324" s="26"/>
      <c r="K324" s="27"/>
    </row>
    <row r="325" spans="1:11">
      <c r="A325" s="18">
        <v>155</v>
      </c>
      <c r="B325" s="18">
        <v>0</v>
      </c>
      <c r="C325" t="s">
        <v>223</v>
      </c>
      <c r="D325" s="22">
        <v>500000</v>
      </c>
      <c r="E325" s="22">
        <v>394200</v>
      </c>
      <c r="F325" s="22">
        <v>-105800</v>
      </c>
      <c r="G325" s="23">
        <v>78.84</v>
      </c>
      <c r="H325" s="19">
        <f>SUBTOTAL(9,H326:H330)</f>
        <v>429880</v>
      </c>
      <c r="I325" s="11">
        <f>SUBTOTAL(9,I326:I330)</f>
        <v>500000</v>
      </c>
      <c r="J325" s="12">
        <f>SUBTOTAL(9,J326:J330)</f>
        <v>500000</v>
      </c>
    </row>
    <row r="326" spans="1:11">
      <c r="A326" s="18">
        <v>7661</v>
      </c>
      <c r="B326" s="18">
        <v>0</v>
      </c>
      <c r="C326" t="s">
        <v>223</v>
      </c>
      <c r="D326" s="22">
        <v>500000</v>
      </c>
      <c r="E326" s="22">
        <v>394200</v>
      </c>
      <c r="F326" s="22">
        <v>-105800</v>
      </c>
      <c r="G326" s="23">
        <v>78.84</v>
      </c>
      <c r="H326" s="19">
        <f>SUBTOTAL(9,H327:H330)</f>
        <v>429880</v>
      </c>
      <c r="I326" s="11">
        <f>SUBTOTAL(9,I327:I330)</f>
        <v>500000</v>
      </c>
      <c r="J326" s="12">
        <f>SUBTOTAL(9,J327:J330)</f>
        <v>500000</v>
      </c>
    </row>
    <row r="327" spans="1:11">
      <c r="A327" s="18">
        <v>7661</v>
      </c>
      <c r="B327" s="18">
        <v>1</v>
      </c>
      <c r="C327" t="s">
        <v>224</v>
      </c>
      <c r="D327" s="22">
        <v>0</v>
      </c>
      <c r="E327" s="22">
        <v>0</v>
      </c>
      <c r="F327" s="22">
        <v>0</v>
      </c>
      <c r="G327" s="23">
        <v>0</v>
      </c>
      <c r="H327" s="19">
        <f>ROUND(E327/0.917,0)</f>
        <v>0</v>
      </c>
      <c r="I327" s="25"/>
      <c r="J327" s="26"/>
      <c r="K327" s="27"/>
    </row>
    <row r="328" spans="1:11">
      <c r="A328" s="18">
        <v>7661</v>
      </c>
      <c r="B328" s="18">
        <v>2</v>
      </c>
      <c r="C328" t="s">
        <v>225</v>
      </c>
      <c r="D328" s="22">
        <v>0</v>
      </c>
      <c r="E328" s="22">
        <v>0</v>
      </c>
      <c r="F328" s="22">
        <v>0</v>
      </c>
      <c r="G328" s="23">
        <v>0</v>
      </c>
      <c r="H328" s="19">
        <f>ROUND(E328/0.917,0)</f>
        <v>0</v>
      </c>
      <c r="I328" s="25"/>
      <c r="J328" s="26"/>
      <c r="K328" s="27"/>
    </row>
    <row r="329" spans="1:11">
      <c r="A329" s="18">
        <v>7661</v>
      </c>
      <c r="B329" s="18">
        <v>3</v>
      </c>
      <c r="C329" t="s">
        <v>226</v>
      </c>
      <c r="D329" s="22">
        <v>0</v>
      </c>
      <c r="E329" s="22">
        <v>0</v>
      </c>
      <c r="F329" s="22">
        <v>0</v>
      </c>
      <c r="G329" s="23">
        <v>0</v>
      </c>
      <c r="H329" s="19">
        <f>ROUND(E329/0.917,0)</f>
        <v>0</v>
      </c>
      <c r="I329" s="25"/>
      <c r="J329" s="26"/>
      <c r="K329" s="27"/>
    </row>
    <row r="330" spans="1:11">
      <c r="A330" s="18">
        <v>7661</v>
      </c>
      <c r="B330" s="18">
        <v>4</v>
      </c>
      <c r="C330" t="s">
        <v>227</v>
      </c>
      <c r="D330" s="22">
        <v>500000</v>
      </c>
      <c r="E330" s="22">
        <v>394200</v>
      </c>
      <c r="F330" s="22">
        <v>-105800</v>
      </c>
      <c r="G330" s="23">
        <v>78.84</v>
      </c>
      <c r="H330" s="19">
        <f>ROUND(E330/0.917,0)</f>
        <v>429880</v>
      </c>
      <c r="I330" s="25">
        <v>500000</v>
      </c>
      <c r="J330" s="26">
        <v>500000</v>
      </c>
      <c r="K330" s="27"/>
    </row>
    <row r="331" spans="1:11">
      <c r="A331" s="18">
        <v>156</v>
      </c>
      <c r="B331" s="18">
        <v>0</v>
      </c>
      <c r="C331" t="s">
        <v>228</v>
      </c>
      <c r="D331" s="22">
        <v>0</v>
      </c>
      <c r="E331" s="22">
        <v>0</v>
      </c>
      <c r="F331" s="22">
        <v>0</v>
      </c>
      <c r="G331" s="23">
        <v>0</v>
      </c>
      <c r="H331" s="19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 s="18">
        <v>7671</v>
      </c>
      <c r="B332" s="18">
        <v>0</v>
      </c>
      <c r="C332" t="s">
        <v>228</v>
      </c>
      <c r="D332" s="22">
        <v>0</v>
      </c>
      <c r="E332" s="22">
        <v>0</v>
      </c>
      <c r="F332" s="22">
        <v>0</v>
      </c>
      <c r="G332" s="23">
        <v>0</v>
      </c>
      <c r="H332" s="19">
        <f>ROUND(E332/0.917,0)</f>
        <v>0</v>
      </c>
      <c r="I332" s="25"/>
      <c r="J332" s="26"/>
      <c r="K332" s="27"/>
    </row>
    <row r="333" spans="1:11">
      <c r="A333" s="18">
        <v>157</v>
      </c>
      <c r="B333" s="18">
        <v>0</v>
      </c>
      <c r="C333" t="s">
        <v>229</v>
      </c>
      <c r="D333" s="22">
        <v>0</v>
      </c>
      <c r="E333" s="22">
        <v>0</v>
      </c>
      <c r="F333" s="22">
        <v>0</v>
      </c>
      <c r="G333" s="23">
        <v>0</v>
      </c>
      <c r="H333" s="19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 s="18">
        <v>7672</v>
      </c>
      <c r="B334" s="18">
        <v>0</v>
      </c>
      <c r="C334" t="s">
        <v>229</v>
      </c>
      <c r="D334" s="22">
        <v>0</v>
      </c>
      <c r="E334" s="22">
        <v>0</v>
      </c>
      <c r="F334" s="22">
        <v>0</v>
      </c>
      <c r="G334" s="23">
        <v>0</v>
      </c>
      <c r="H334" s="19">
        <f>ROUND(E334/0.917,0)</f>
        <v>0</v>
      </c>
      <c r="I334" s="25"/>
      <c r="J334" s="26"/>
      <c r="K334" s="27"/>
    </row>
    <row r="335" spans="1:11">
      <c r="A335" s="18">
        <v>158</v>
      </c>
      <c r="B335" s="18">
        <v>0</v>
      </c>
      <c r="C335" t="s">
        <v>230</v>
      </c>
      <c r="D335" s="22">
        <v>800000</v>
      </c>
      <c r="E335" s="22">
        <v>800000</v>
      </c>
      <c r="F335" s="22">
        <v>0</v>
      </c>
      <c r="G335" s="23">
        <v>100</v>
      </c>
      <c r="H335" s="19">
        <f>SUBTOTAL(9,H336)</f>
        <v>800000</v>
      </c>
      <c r="I335" s="11">
        <f>SUBTOTAL(9,I336)</f>
        <v>800000</v>
      </c>
      <c r="J335" s="12">
        <f>SUBTOTAL(9,J336)</f>
        <v>0</v>
      </c>
    </row>
    <row r="336" spans="1:11">
      <c r="A336" s="18">
        <v>7673</v>
      </c>
      <c r="B336" s="18">
        <v>0</v>
      </c>
      <c r="C336" t="s">
        <v>230</v>
      </c>
      <c r="D336" s="22">
        <v>800000</v>
      </c>
      <c r="E336" s="22">
        <v>800000</v>
      </c>
      <c r="F336" s="22">
        <v>0</v>
      </c>
      <c r="G336" s="23">
        <v>100</v>
      </c>
      <c r="H336" s="20">
        <f>D336</f>
        <v>800000</v>
      </c>
      <c r="I336" s="25">
        <v>800000</v>
      </c>
      <c r="J336" s="26"/>
      <c r="K336" s="27"/>
    </row>
    <row r="337" spans="1:11">
      <c r="A337" s="18">
        <v>159</v>
      </c>
      <c r="B337" s="18">
        <v>0</v>
      </c>
      <c r="C337" t="s">
        <v>231</v>
      </c>
      <c r="D337" s="22">
        <v>7000000</v>
      </c>
      <c r="E337" s="22">
        <v>1075251</v>
      </c>
      <c r="F337" s="22">
        <v>-5924749</v>
      </c>
      <c r="G337" s="23">
        <v>15.36</v>
      </c>
      <c r="H337" s="19">
        <f>SUBTOTAL(9,H338:H339)</f>
        <v>1172575</v>
      </c>
      <c r="I337" s="11">
        <f>SUBTOTAL(9,I338:I339)</f>
        <v>5000000</v>
      </c>
      <c r="J337" s="12">
        <f>SUBTOTAL(9,J338:J339)</f>
        <v>7000000</v>
      </c>
    </row>
    <row r="338" spans="1:11">
      <c r="A338" s="18">
        <v>7681</v>
      </c>
      <c r="B338" s="18">
        <v>0</v>
      </c>
      <c r="C338" t="s">
        <v>155</v>
      </c>
      <c r="D338" s="22">
        <v>7000000</v>
      </c>
      <c r="E338" s="22">
        <v>1075251</v>
      </c>
      <c r="F338" s="22">
        <v>-5924749</v>
      </c>
      <c r="G338" s="23">
        <v>15.36</v>
      </c>
      <c r="H338" s="19">
        <f>SUBTOTAL(9,H339)</f>
        <v>1172575</v>
      </c>
      <c r="I338" s="28">
        <f>SUBTOTAL(9,I339)</f>
        <v>5000000</v>
      </c>
      <c r="J338" s="29">
        <f>SUBTOTAL(9,J339)</f>
        <v>7000000</v>
      </c>
      <c r="K338" s="30"/>
    </row>
    <row r="339" spans="1:11">
      <c r="A339" s="18">
        <v>7681</v>
      </c>
      <c r="B339" s="18">
        <v>1</v>
      </c>
      <c r="C339" t="s">
        <v>232</v>
      </c>
      <c r="D339" s="22">
        <v>7000000</v>
      </c>
      <c r="E339" s="22">
        <v>1075251</v>
      </c>
      <c r="F339" s="22">
        <v>-5924749</v>
      </c>
      <c r="G339" s="23">
        <v>15.36</v>
      </c>
      <c r="H339" s="19">
        <f>ROUND(E339/0.917,0)</f>
        <v>1172575</v>
      </c>
      <c r="I339" s="25">
        <v>5000000</v>
      </c>
      <c r="J339" s="26">
        <v>7000000</v>
      </c>
      <c r="K339" s="27" t="s">
        <v>310</v>
      </c>
    </row>
    <row r="340" spans="1:11">
      <c r="A340" s="18">
        <v>160</v>
      </c>
      <c r="B340" s="18">
        <v>0</v>
      </c>
      <c r="C340" t="s">
        <v>233</v>
      </c>
      <c r="D340" s="22">
        <v>8300000</v>
      </c>
      <c r="E340" s="22">
        <v>2269451</v>
      </c>
      <c r="F340" s="22">
        <v>-6030549</v>
      </c>
      <c r="G340" s="23">
        <v>27.34</v>
      </c>
      <c r="H340" s="19">
        <f>SUBTOTAL(9,H307:H339)</f>
        <v>2402455</v>
      </c>
      <c r="I340" s="11">
        <f>SUBTOTAL(9,I307:I339)</f>
        <v>6300000</v>
      </c>
      <c r="J340" s="12">
        <f>SUBTOTAL(9,J307:J339)</f>
        <v>7500000</v>
      </c>
    </row>
    <row r="341" spans="1:11">
      <c r="A341" s="18">
        <v>228</v>
      </c>
      <c r="B341" s="18">
        <v>0</v>
      </c>
      <c r="C341" t="s">
        <v>234</v>
      </c>
      <c r="D341" s="22">
        <v>1220000</v>
      </c>
      <c r="E341" s="22">
        <v>3350549</v>
      </c>
      <c r="F341" s="22">
        <v>2130549</v>
      </c>
      <c r="G341" s="23">
        <v>274.64</v>
      </c>
      <c r="H341" s="19">
        <f>H306-H340</f>
        <v>3726225</v>
      </c>
      <c r="I341" s="11">
        <f>I306-I340</f>
        <v>4320000</v>
      </c>
      <c r="J341" s="12">
        <f>J306-J340</f>
        <v>2020000</v>
      </c>
    </row>
    <row r="342" spans="1:11">
      <c r="A342" s="18">
        <v>0</v>
      </c>
      <c r="B342" s="18">
        <v>0</v>
      </c>
      <c r="C342" t="s">
        <v>235</v>
      </c>
      <c r="D342" s="22">
        <v>0</v>
      </c>
      <c r="E342" s="22">
        <v>0</v>
      </c>
      <c r="F342" s="22">
        <v>0</v>
      </c>
      <c r="G342" s="23">
        <v>0</v>
      </c>
      <c r="H342" s="19">
        <f>ROUND(E342/0.917,0)</f>
        <v>0</v>
      </c>
      <c r="I342" s="25"/>
      <c r="J342" s="26"/>
      <c r="K342" s="27"/>
    </row>
    <row r="343" spans="1:11">
      <c r="A343" s="18">
        <v>229</v>
      </c>
      <c r="B343" s="18">
        <v>0</v>
      </c>
      <c r="C343" t="s">
        <v>236</v>
      </c>
      <c r="D343" s="22">
        <v>71000</v>
      </c>
      <c r="E343" s="22">
        <v>-8028283</v>
      </c>
      <c r="F343" s="22">
        <v>-8099283</v>
      </c>
      <c r="G343" s="23">
        <v>0</v>
      </c>
      <c r="H343" s="19">
        <f>H232+H269+H341-H342</f>
        <v>-1061603</v>
      </c>
      <c r="I343" s="11">
        <f>I232+I269+I341-I342</f>
        <v>-182000</v>
      </c>
      <c r="J343" s="12">
        <f>J232+J269+J341-J342</f>
        <v>5114000</v>
      </c>
    </row>
    <row r="344" spans="1:11">
      <c r="C344" t="s">
        <v>237</v>
      </c>
      <c r="D344" s="22">
        <v>0</v>
      </c>
      <c r="E344" s="22">
        <v>0</v>
      </c>
      <c r="F344" s="22">
        <v>0</v>
      </c>
      <c r="G344" s="23">
        <v>0</v>
      </c>
      <c r="I344" s="11"/>
      <c r="J344" s="12"/>
    </row>
    <row r="345" spans="1:11">
      <c r="A345" s="18">
        <v>9001</v>
      </c>
      <c r="B345" s="18">
        <v>0</v>
      </c>
      <c r="C345" t="s">
        <v>238</v>
      </c>
      <c r="D345" s="22">
        <v>11936937</v>
      </c>
      <c r="E345" s="22">
        <v>11936937</v>
      </c>
      <c r="F345" s="22">
        <v>0</v>
      </c>
      <c r="G345" s="23">
        <v>100</v>
      </c>
      <c r="H345" s="20">
        <f>D345</f>
        <v>11936937</v>
      </c>
      <c r="I345" s="13">
        <f>E345</f>
        <v>11936937</v>
      </c>
      <c r="J345" s="12">
        <f>I346</f>
        <v>11754937</v>
      </c>
    </row>
    <row r="346" spans="1:11">
      <c r="A346" s="18">
        <v>230</v>
      </c>
      <c r="B346" s="18">
        <v>0</v>
      </c>
      <c r="C346" t="s">
        <v>239</v>
      </c>
      <c r="D346" s="22">
        <v>12007937</v>
      </c>
      <c r="E346" s="22">
        <v>3908654</v>
      </c>
      <c r="F346" s="22">
        <v>-8099283</v>
      </c>
      <c r="G346" s="23">
        <v>32.549999999999997</v>
      </c>
      <c r="H346" s="19">
        <f>H343+H345</f>
        <v>10875334</v>
      </c>
      <c r="I346" s="14">
        <f>I343+I345</f>
        <v>11754937</v>
      </c>
      <c r="J346" s="15">
        <f>J343+J345</f>
        <v>16868937</v>
      </c>
    </row>
  </sheetData>
  <sheetProtection sheet="1" objects="1" scenarios="1"/>
  <phoneticPr fontId="1"/>
  <conditionalFormatting sqref="A3:B232 L1:IV1 A1 L3:IV232 L234:IV269 A234:B269 A271:B343 L271:IV343 L345:IV1048576 A345:B1048576">
    <cfRule type="expression" dxfId="551" priority="222" stopIfTrue="1">
      <formula>$B1&lt;&gt;0</formula>
    </cfRule>
    <cfRule type="expression" dxfId="550" priority="223" stopIfTrue="1">
      <formula>LEN($A1)=3</formula>
    </cfRule>
  </conditionalFormatting>
  <conditionalFormatting sqref="H3:H48 H346:H65536 H138:H140 H50 H52:H136 H220:H232 H256:H269 H289:H335 H337:H343 H142:H218 H234:H254 H271:H287">
    <cfRule type="expression" dxfId="549" priority="218" stopIfTrue="1">
      <formula>$B3&lt;&gt;0</formula>
    </cfRule>
    <cfRule type="expression" dxfId="548" priority="219" stopIfTrue="1">
      <formula>LEN($A3)=3</formula>
    </cfRule>
  </conditionalFormatting>
  <conditionalFormatting sqref="H1">
    <cfRule type="expression" dxfId="547" priority="216" stopIfTrue="1">
      <formula>$B1&lt;&gt;0</formula>
    </cfRule>
    <cfRule type="expression" dxfId="546" priority="217" stopIfTrue="1">
      <formula>LEN($A1)=3</formula>
    </cfRule>
  </conditionalFormatting>
  <conditionalFormatting sqref="H137">
    <cfRule type="expression" dxfId="545" priority="202" stopIfTrue="1">
      <formula>$B137&lt;&gt;0</formula>
    </cfRule>
    <cfRule type="expression" dxfId="544" priority="203" stopIfTrue="1">
      <formula>LEN($A137)=3</formula>
    </cfRule>
  </conditionalFormatting>
  <conditionalFormatting sqref="H141">
    <cfRule type="expression" dxfId="543" priority="200" stopIfTrue="1">
      <formula>$B141&lt;&gt;0</formula>
    </cfRule>
    <cfRule type="expression" dxfId="542" priority="201" stopIfTrue="1">
      <formula>LEN($A141)=3</formula>
    </cfRule>
  </conditionalFormatting>
  <conditionalFormatting sqref="H49">
    <cfRule type="expression" dxfId="541" priority="198" stopIfTrue="1">
      <formula>$B49&lt;&gt;0</formula>
    </cfRule>
    <cfRule type="expression" dxfId="540" priority="199" stopIfTrue="1">
      <formula>LEN($A49)=3</formula>
    </cfRule>
  </conditionalFormatting>
  <conditionalFormatting sqref="H51">
    <cfRule type="expression" dxfId="539" priority="196" stopIfTrue="1">
      <formula>$B51&lt;&gt;0</formula>
    </cfRule>
    <cfRule type="expression" dxfId="538" priority="197" stopIfTrue="1">
      <formula>LEN($A51)=3</formula>
    </cfRule>
  </conditionalFormatting>
  <conditionalFormatting sqref="H255">
    <cfRule type="expression" dxfId="537" priority="192" stopIfTrue="1">
      <formula>$B255&lt;&gt;0</formula>
    </cfRule>
    <cfRule type="expression" dxfId="536" priority="193" stopIfTrue="1">
      <formula>LEN($A255)=3</formula>
    </cfRule>
  </conditionalFormatting>
  <conditionalFormatting sqref="H288">
    <cfRule type="expression" dxfId="535" priority="190" stopIfTrue="1">
      <formula>$B288&lt;&gt;0</formula>
    </cfRule>
    <cfRule type="expression" dxfId="534" priority="191" stopIfTrue="1">
      <formula>LEN($A288)=3</formula>
    </cfRule>
  </conditionalFormatting>
  <conditionalFormatting sqref="H336">
    <cfRule type="expression" dxfId="533" priority="188" stopIfTrue="1">
      <formula>$B336&lt;&gt;0</formula>
    </cfRule>
    <cfRule type="expression" dxfId="532" priority="189" stopIfTrue="1">
      <formula>LEN($A336)=3</formula>
    </cfRule>
  </conditionalFormatting>
  <conditionalFormatting sqref="H219">
    <cfRule type="expression" dxfId="531" priority="186" stopIfTrue="1">
      <formula>$B219&lt;&gt;0</formula>
    </cfRule>
    <cfRule type="expression" dxfId="530" priority="187" stopIfTrue="1">
      <formula>LEN($A219)=3</formula>
    </cfRule>
  </conditionalFormatting>
  <conditionalFormatting sqref="A2:B2 L2:XFD2 H2">
    <cfRule type="expression" dxfId="529" priority="180" stopIfTrue="1">
      <formula>$B2&lt;&gt;0</formula>
    </cfRule>
    <cfRule type="expression" dxfId="528" priority="181" stopIfTrue="1">
      <formula>LEN($A2)=3</formula>
    </cfRule>
  </conditionalFormatting>
  <conditionalFormatting sqref="L233:IV233 A233:B233">
    <cfRule type="expression" dxfId="527" priority="178" stopIfTrue="1">
      <formula>$B233&lt;&gt;0</formula>
    </cfRule>
    <cfRule type="expression" dxfId="526" priority="179" stopIfTrue="1">
      <formula>LEN($A233)=3</formula>
    </cfRule>
  </conditionalFormatting>
  <conditionalFormatting sqref="H233">
    <cfRule type="expression" dxfId="525" priority="176" stopIfTrue="1">
      <formula>$B233&lt;&gt;0</formula>
    </cfRule>
    <cfRule type="expression" dxfId="524" priority="177" stopIfTrue="1">
      <formula>LEN($A233)=3</formula>
    </cfRule>
  </conditionalFormatting>
  <conditionalFormatting sqref="A270:B270 L270:XFD270 H270">
    <cfRule type="expression" dxfId="523" priority="170" stopIfTrue="1">
      <formula>$B270&lt;&gt;0</formula>
    </cfRule>
    <cfRule type="expression" dxfId="522" priority="171" stopIfTrue="1">
      <formula>LEN($A270)=3</formula>
    </cfRule>
  </conditionalFormatting>
  <conditionalFormatting sqref="A344:B344 L344:IV344">
    <cfRule type="expression" dxfId="521" priority="168" stopIfTrue="1">
      <formula>$B344&lt;&gt;0</formula>
    </cfRule>
    <cfRule type="expression" dxfId="520" priority="169" stopIfTrue="1">
      <formula>LEN($A344)=3</formula>
    </cfRule>
  </conditionalFormatting>
  <conditionalFormatting sqref="H344">
    <cfRule type="expression" dxfId="519" priority="166" stopIfTrue="1">
      <formula>$B344&lt;&gt;0</formula>
    </cfRule>
    <cfRule type="expression" dxfId="518" priority="167" stopIfTrue="1">
      <formula>LEN($A344)=3</formula>
    </cfRule>
  </conditionalFormatting>
  <conditionalFormatting sqref="D3:D232 D234:D269 D271:D343 D345:D65536">
    <cfRule type="expression" dxfId="517" priority="148" stopIfTrue="1">
      <formula>$B3&lt;&gt;0</formula>
    </cfRule>
    <cfRule type="expression" dxfId="516" priority="149" stopIfTrue="1">
      <formula>LEN($A3)=3</formula>
    </cfRule>
  </conditionalFormatting>
  <conditionalFormatting sqref="D1">
    <cfRule type="expression" dxfId="515" priority="146" stopIfTrue="1">
      <formula>$B1&lt;&gt;0</formula>
    </cfRule>
    <cfRule type="expression" dxfId="514" priority="147" stopIfTrue="1">
      <formula>LEN($A1)=3</formula>
    </cfRule>
  </conditionalFormatting>
  <conditionalFormatting sqref="D2">
    <cfRule type="expression" dxfId="513" priority="144" stopIfTrue="1">
      <formula>$B2&lt;&gt;0</formula>
    </cfRule>
    <cfRule type="expression" dxfId="512" priority="145" stopIfTrue="1">
      <formula>LEN($A2)=3</formula>
    </cfRule>
  </conditionalFormatting>
  <conditionalFormatting sqref="D233">
    <cfRule type="expression" dxfId="511" priority="142" stopIfTrue="1">
      <formula>$B233&lt;&gt;0</formula>
    </cfRule>
    <cfRule type="expression" dxfId="510" priority="143" stopIfTrue="1">
      <formula>LEN($A233)=3</formula>
    </cfRule>
  </conditionalFormatting>
  <conditionalFormatting sqref="D270">
    <cfRule type="expression" dxfId="509" priority="140" stopIfTrue="1">
      <formula>$B270&lt;&gt;0</formula>
    </cfRule>
    <cfRule type="expression" dxfId="508" priority="141" stopIfTrue="1">
      <formula>LEN($A270)=3</formula>
    </cfRule>
  </conditionalFormatting>
  <conditionalFormatting sqref="D344">
    <cfRule type="expression" dxfId="507" priority="138" stopIfTrue="1">
      <formula>$B344&lt;&gt;0</formula>
    </cfRule>
    <cfRule type="expression" dxfId="506" priority="139" stopIfTrue="1">
      <formula>LEN($A344)=3</formula>
    </cfRule>
  </conditionalFormatting>
  <conditionalFormatting sqref="E3:F232 F1 E234:F269 E271:F343 E345:F1048576">
    <cfRule type="expression" dxfId="505" priority="136" stopIfTrue="1">
      <formula>$B1&lt;&gt;0</formula>
    </cfRule>
    <cfRule type="expression" dxfId="504" priority="137" stopIfTrue="1">
      <formula>LEN($A1)=3</formula>
    </cfRule>
  </conditionalFormatting>
  <conditionalFormatting sqref="E2:F2">
    <cfRule type="expression" dxfId="503" priority="132" stopIfTrue="1">
      <formula>$B2&lt;&gt;0</formula>
    </cfRule>
    <cfRule type="expression" dxfId="502" priority="133" stopIfTrue="1">
      <formula>LEN($A2)=3</formula>
    </cfRule>
  </conditionalFormatting>
  <conditionalFormatting sqref="E233:F233">
    <cfRule type="expression" dxfId="501" priority="130" stopIfTrue="1">
      <formula>$B233&lt;&gt;0</formula>
    </cfRule>
    <cfRule type="expression" dxfId="500" priority="131" stopIfTrue="1">
      <formula>LEN($A233)=3</formula>
    </cfRule>
  </conditionalFormatting>
  <conditionalFormatting sqref="E270:F270">
    <cfRule type="expression" dxfId="499" priority="128" stopIfTrue="1">
      <formula>$B270&lt;&gt;0</formula>
    </cfRule>
    <cfRule type="expression" dxfId="498" priority="129" stopIfTrue="1">
      <formula>LEN($A270)=3</formula>
    </cfRule>
  </conditionalFormatting>
  <conditionalFormatting sqref="E344:F344">
    <cfRule type="expression" dxfId="497" priority="126" stopIfTrue="1">
      <formula>$B344&lt;&gt;0</formula>
    </cfRule>
    <cfRule type="expression" dxfId="496" priority="127" stopIfTrue="1">
      <formula>LEN($A344)=3</formula>
    </cfRule>
  </conditionalFormatting>
  <conditionalFormatting sqref="G3:G232 G1 G234:G269 G271:G343 G345:G1048576">
    <cfRule type="expression" dxfId="495" priority="124" stopIfTrue="1">
      <formula>$B1&lt;&gt;0</formula>
    </cfRule>
    <cfRule type="expression" dxfId="494" priority="125" stopIfTrue="1">
      <formula>LEN($A1)=3</formula>
    </cfRule>
  </conditionalFormatting>
  <conditionalFormatting sqref="G2">
    <cfRule type="expression" dxfId="493" priority="122" stopIfTrue="1">
      <formula>$B2&lt;&gt;0</formula>
    </cfRule>
    <cfRule type="expression" dxfId="492" priority="123" stopIfTrue="1">
      <formula>LEN($A2)=3</formula>
    </cfRule>
  </conditionalFormatting>
  <conditionalFormatting sqref="G233">
    <cfRule type="expression" dxfId="491" priority="120" stopIfTrue="1">
      <formula>$B233&lt;&gt;0</formula>
    </cfRule>
    <cfRule type="expression" dxfId="490" priority="121" stopIfTrue="1">
      <formula>LEN($A233)=3</formula>
    </cfRule>
  </conditionalFormatting>
  <conditionalFormatting sqref="G270">
    <cfRule type="expression" dxfId="489" priority="118" stopIfTrue="1">
      <formula>$B270&lt;&gt;0</formula>
    </cfRule>
    <cfRule type="expression" dxfId="488" priority="119" stopIfTrue="1">
      <formula>LEN($A270)=3</formula>
    </cfRule>
  </conditionalFormatting>
  <conditionalFormatting sqref="G344">
    <cfRule type="expression" dxfId="487" priority="116" stopIfTrue="1">
      <formula>$B344&lt;&gt;0</formula>
    </cfRule>
    <cfRule type="expression" dxfId="486" priority="117" stopIfTrue="1">
      <formula>LEN($A344)=3</formula>
    </cfRule>
  </conditionalFormatting>
  <conditionalFormatting sqref="G1:G1048576">
    <cfRule type="cellIs" dxfId="485" priority="115" operator="equal">
      <formula>0</formula>
    </cfRule>
  </conditionalFormatting>
  <conditionalFormatting sqref="B1">
    <cfRule type="expression" dxfId="484" priority="113" stopIfTrue="1">
      <formula>$B1&lt;&gt;0</formula>
    </cfRule>
    <cfRule type="expression" dxfId="483" priority="114" stopIfTrue="1">
      <formula>LEN($A1)=3</formula>
    </cfRule>
  </conditionalFormatting>
  <conditionalFormatting sqref="H345">
    <cfRule type="expression" dxfId="482" priority="111" stopIfTrue="1">
      <formula>$B345&lt;&gt;0</formula>
    </cfRule>
    <cfRule type="expression" dxfId="481" priority="112" stopIfTrue="1">
      <formula>LEN($A345)=3</formula>
    </cfRule>
  </conditionalFormatting>
  <conditionalFormatting sqref="E1">
    <cfRule type="expression" dxfId="480" priority="105" stopIfTrue="1">
      <formula>$B1&lt;&gt;0</formula>
    </cfRule>
    <cfRule type="expression" dxfId="479" priority="106" stopIfTrue="1">
      <formula>LEN($A1)=3</formula>
    </cfRule>
  </conditionalFormatting>
  <conditionalFormatting sqref="K1 I271:K343 I234:K264 I3:K178 J345:K345 I346:K65535 I180:K232 I179:J179 I266:K269 I265:J265">
    <cfRule type="expression" dxfId="478" priority="33" stopIfTrue="1">
      <formula>$B1&lt;&gt;0</formula>
    </cfRule>
    <cfRule type="expression" dxfId="477" priority="34" stopIfTrue="1">
      <formula>LEN($A1)=3</formula>
    </cfRule>
  </conditionalFormatting>
  <conditionalFormatting sqref="I1:J1">
    <cfRule type="expression" dxfId="476" priority="31" stopIfTrue="1">
      <formula>$B1&lt;&gt;0</formula>
    </cfRule>
    <cfRule type="expression" dxfId="475" priority="32" stopIfTrue="1">
      <formula>LEN($A1)=3</formula>
    </cfRule>
  </conditionalFormatting>
  <conditionalFormatting sqref="I2:K2">
    <cfRule type="expression" dxfId="474" priority="29" stopIfTrue="1">
      <formula>$B2&lt;&gt;0</formula>
    </cfRule>
    <cfRule type="expression" dxfId="473" priority="30" stopIfTrue="1">
      <formula>LEN($A2)=3</formula>
    </cfRule>
  </conditionalFormatting>
  <conditionalFormatting sqref="K233">
    <cfRule type="expression" dxfId="472" priority="27" stopIfTrue="1">
      <formula>$B233&lt;&gt;0</formula>
    </cfRule>
    <cfRule type="expression" dxfId="471" priority="28" stopIfTrue="1">
      <formula>LEN($A233)=3</formula>
    </cfRule>
  </conditionalFormatting>
  <conditionalFormatting sqref="I233">
    <cfRule type="expression" dxfId="470" priority="25" stopIfTrue="1">
      <formula>$B233&lt;&gt;0</formula>
    </cfRule>
    <cfRule type="expression" dxfId="469" priority="26" stopIfTrue="1">
      <formula>LEN($A233)=3</formula>
    </cfRule>
  </conditionalFormatting>
  <conditionalFormatting sqref="J233">
    <cfRule type="expression" dxfId="468" priority="23" stopIfTrue="1">
      <formula>$B233&lt;&gt;0</formula>
    </cfRule>
    <cfRule type="expression" dxfId="467" priority="24" stopIfTrue="1">
      <formula>LEN($A233)=3</formula>
    </cfRule>
  </conditionalFormatting>
  <conditionalFormatting sqref="I270:K270">
    <cfRule type="expression" dxfId="466" priority="21" stopIfTrue="1">
      <formula>$B270&lt;&gt;0</formula>
    </cfRule>
    <cfRule type="expression" dxfId="465" priority="22" stopIfTrue="1">
      <formula>LEN($A270)=3</formula>
    </cfRule>
  </conditionalFormatting>
  <conditionalFormatting sqref="K344">
    <cfRule type="expression" dxfId="464" priority="19" stopIfTrue="1">
      <formula>$B344&lt;&gt;0</formula>
    </cfRule>
    <cfRule type="expression" dxfId="463" priority="20" stopIfTrue="1">
      <formula>LEN($A344)=3</formula>
    </cfRule>
  </conditionalFormatting>
  <conditionalFormatting sqref="I344">
    <cfRule type="expression" dxfId="462" priority="17" stopIfTrue="1">
      <formula>$B344&lt;&gt;0</formula>
    </cfRule>
    <cfRule type="expression" dxfId="461" priority="18" stopIfTrue="1">
      <formula>LEN($A344)=3</formula>
    </cfRule>
  </conditionalFormatting>
  <conditionalFormatting sqref="J344">
    <cfRule type="expression" dxfId="460" priority="15" stopIfTrue="1">
      <formula>$B344&lt;&gt;0</formula>
    </cfRule>
    <cfRule type="expression" dxfId="459" priority="16" stopIfTrue="1">
      <formula>LEN($A344)=3</formula>
    </cfRule>
  </conditionalFormatting>
  <conditionalFormatting sqref="I345">
    <cfRule type="expression" dxfId="458" priority="13" stopIfTrue="1">
      <formula>$B345&lt;&gt;0</formula>
    </cfRule>
    <cfRule type="expression" dxfId="457" priority="14" stopIfTrue="1">
      <formula>LEN($A345)=3</formula>
    </cfRule>
  </conditionalFormatting>
  <conditionalFormatting sqref="C3:C269 C271:C1048576 C1">
    <cfRule type="expression" dxfId="456" priority="11" stopIfTrue="1">
      <formula>$B1&lt;&gt;0</formula>
    </cfRule>
    <cfRule type="expression" dxfId="455" priority="12" stopIfTrue="1">
      <formula>LEN($A1)=3</formula>
    </cfRule>
  </conditionalFormatting>
  <conditionalFormatting sqref="C2">
    <cfRule type="expression" dxfId="454" priority="9" stopIfTrue="1">
      <formula>$B2&lt;&gt;0</formula>
    </cfRule>
    <cfRule type="expression" dxfId="453" priority="10" stopIfTrue="1">
      <formula>LEN($A2)=3</formula>
    </cfRule>
  </conditionalFormatting>
  <conditionalFormatting sqref="C270">
    <cfRule type="expression" dxfId="452" priority="7" stopIfTrue="1">
      <formula>$B270&lt;&gt;0</formula>
    </cfRule>
    <cfRule type="expression" dxfId="451" priority="8" stopIfTrue="1">
      <formula>LEN($A270)=3</formula>
    </cfRule>
  </conditionalFormatting>
  <conditionalFormatting sqref="K179">
    <cfRule type="expression" dxfId="450" priority="5" stopIfTrue="1">
      <formula>$B179&lt;&gt;0</formula>
    </cfRule>
    <cfRule type="expression" dxfId="449" priority="6" stopIfTrue="1">
      <formula>LEN($A179)=3</formula>
    </cfRule>
  </conditionalFormatting>
  <conditionalFormatting sqref="K265">
    <cfRule type="expression" dxfId="448" priority="1" stopIfTrue="1">
      <formula>$B265&lt;&gt;0</formula>
    </cfRule>
    <cfRule type="expression" dxfId="447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46"/>
  <sheetViews>
    <sheetView workbookViewId="0">
      <pane xSplit="3" ySplit="1" topLeftCell="D170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J197" sqref="J197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>
        <v>47400000</v>
      </c>
      <c r="E3" s="4">
        <v>40362795</v>
      </c>
      <c r="F3" s="4">
        <v>-7037205</v>
      </c>
      <c r="G3" s="6">
        <v>85.15</v>
      </c>
      <c r="H3" s="1">
        <f>SUBTOTAL(9,H4:H41)</f>
        <v>44016135</v>
      </c>
      <c r="I3" s="11">
        <f>SUBTOTAL(9,I4:I41)</f>
        <v>44160000</v>
      </c>
      <c r="J3" s="12">
        <f>SUBTOTAL(9,J4:J41)</f>
        <v>45360000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40200000</v>
      </c>
      <c r="E8" s="4">
        <v>34218378</v>
      </c>
      <c r="F8" s="4">
        <v>-5981622</v>
      </c>
      <c r="G8" s="6">
        <v>85.12</v>
      </c>
      <c r="H8" s="1">
        <f>SUBTOTAL(9,H9:H10)</f>
        <v>37315571</v>
      </c>
      <c r="I8" s="11">
        <f>SUBTOTAL(9,I9:I10)</f>
        <v>37300000</v>
      </c>
      <c r="J8" s="12">
        <f>SUBTOTAL(9,J9:J10)</f>
        <v>38300000</v>
      </c>
    </row>
    <row r="9" spans="1:11">
      <c r="A9">
        <v>8121</v>
      </c>
      <c r="B9">
        <v>0</v>
      </c>
      <c r="C9" t="s">
        <v>7</v>
      </c>
      <c r="D9" s="4">
        <v>35100000</v>
      </c>
      <c r="E9" s="4">
        <v>29303172</v>
      </c>
      <c r="F9" s="4">
        <v>-5796828</v>
      </c>
      <c r="G9" s="6">
        <v>83.48</v>
      </c>
      <c r="H9" s="1">
        <f>ROUND(E9/0.917,0)</f>
        <v>31955477</v>
      </c>
      <c r="I9" s="25">
        <v>32000000</v>
      </c>
      <c r="J9" s="26">
        <v>33000000</v>
      </c>
      <c r="K9" s="27" t="s">
        <v>293</v>
      </c>
    </row>
    <row r="10" spans="1:11">
      <c r="A10">
        <v>8122</v>
      </c>
      <c r="B10">
        <v>0</v>
      </c>
      <c r="C10" t="s">
        <v>11</v>
      </c>
      <c r="D10" s="4">
        <v>5100000</v>
      </c>
      <c r="E10" s="4">
        <v>4915206</v>
      </c>
      <c r="F10" s="4">
        <v>-184794</v>
      </c>
      <c r="G10" s="6">
        <v>96.38</v>
      </c>
      <c r="H10" s="1">
        <f>ROUND(E10/0.917,0)</f>
        <v>5360094</v>
      </c>
      <c r="I10" s="25">
        <v>5300000</v>
      </c>
      <c r="J10" s="26">
        <v>5300000</v>
      </c>
      <c r="K10" s="27"/>
    </row>
    <row r="11" spans="1:11">
      <c r="A11">
        <v>165</v>
      </c>
      <c r="B11">
        <v>0</v>
      </c>
      <c r="C11" t="s">
        <v>12</v>
      </c>
      <c r="D11" s="4">
        <v>4450000</v>
      </c>
      <c r="E11" s="4">
        <v>3802067</v>
      </c>
      <c r="F11" s="4">
        <v>-647933</v>
      </c>
      <c r="G11" s="6">
        <v>85.44</v>
      </c>
      <c r="H11" s="1">
        <f>SUBTOTAL(9,H12:H15)</f>
        <v>4146202</v>
      </c>
      <c r="I11" s="11">
        <f>SUBTOTAL(9,I12:I15)</f>
        <v>4210000</v>
      </c>
      <c r="J11" s="12">
        <f>SUBTOTAL(9,J12:J15)</f>
        <v>4310000</v>
      </c>
    </row>
    <row r="12" spans="1:11">
      <c r="A12">
        <v>8131</v>
      </c>
      <c r="B12">
        <v>0</v>
      </c>
      <c r="C12" t="s">
        <v>13</v>
      </c>
      <c r="D12" s="4">
        <v>0</v>
      </c>
      <c r="E12" s="4">
        <v>11587</v>
      </c>
      <c r="F12" s="4">
        <v>11587</v>
      </c>
      <c r="G12" s="6">
        <v>0</v>
      </c>
      <c r="H12" s="1">
        <f>ROUND(E12/0.917,0)</f>
        <v>12636</v>
      </c>
      <c r="I12" s="25">
        <v>10000</v>
      </c>
      <c r="J12" s="26">
        <v>10000</v>
      </c>
      <c r="K12" s="27"/>
    </row>
    <row r="13" spans="1:11">
      <c r="A13">
        <v>8132</v>
      </c>
      <c r="B13">
        <v>0</v>
      </c>
      <c r="C13" t="s">
        <v>14</v>
      </c>
      <c r="D13" s="4">
        <v>3900000</v>
      </c>
      <c r="E13" s="4">
        <v>3255908</v>
      </c>
      <c r="F13" s="4">
        <v>-644092</v>
      </c>
      <c r="G13" s="6">
        <v>83.48</v>
      </c>
      <c r="H13" s="1">
        <f>ROUND(E13/0.917,0)</f>
        <v>3550609</v>
      </c>
      <c r="I13" s="25">
        <v>3600000</v>
      </c>
      <c r="J13" s="26">
        <v>3700000</v>
      </c>
      <c r="K13" s="27"/>
    </row>
    <row r="14" spans="1:11">
      <c r="A14">
        <v>8133</v>
      </c>
      <c r="B14">
        <v>0</v>
      </c>
      <c r="C14" t="s">
        <v>15</v>
      </c>
      <c r="D14" s="4">
        <v>0</v>
      </c>
      <c r="E14" s="4">
        <v>0</v>
      </c>
      <c r="F14" s="4">
        <v>0</v>
      </c>
      <c r="G14" s="6">
        <v>0</v>
      </c>
      <c r="H14" s="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>
        <v>550000</v>
      </c>
      <c r="E15" s="4">
        <v>534572</v>
      </c>
      <c r="F15" s="4">
        <v>-15428</v>
      </c>
      <c r="G15" s="6">
        <v>97.19</v>
      </c>
      <c r="H15" s="1">
        <f>ROUND(E15/0.917,0)</f>
        <v>582957</v>
      </c>
      <c r="I15" s="25">
        <v>600000</v>
      </c>
      <c r="J15" s="26">
        <v>600000</v>
      </c>
      <c r="K15" s="27"/>
    </row>
    <row r="16" spans="1:11">
      <c r="A16">
        <v>166</v>
      </c>
      <c r="B16">
        <v>0</v>
      </c>
      <c r="C16" t="s">
        <v>17</v>
      </c>
      <c r="D16" s="4">
        <v>0</v>
      </c>
      <c r="E16" s="4">
        <v>0</v>
      </c>
      <c r="F16" s="4">
        <v>0</v>
      </c>
      <c r="G16" s="6">
        <v>0</v>
      </c>
      <c r="H16" s="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>
        <v>0</v>
      </c>
      <c r="E17" s="4">
        <v>0</v>
      </c>
      <c r="F17" s="4">
        <v>0</v>
      </c>
      <c r="G17" s="6">
        <v>0</v>
      </c>
      <c r="H17" s="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0</v>
      </c>
      <c r="E19" s="4">
        <v>0</v>
      </c>
      <c r="F19" s="4">
        <v>0</v>
      </c>
      <c r="G19" s="6">
        <v>0</v>
      </c>
      <c r="H19" s="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0</v>
      </c>
      <c r="E21" s="4">
        <v>0</v>
      </c>
      <c r="F21" s="4">
        <v>0</v>
      </c>
      <c r="G21" s="6">
        <v>0</v>
      </c>
      <c r="H21" s="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0</v>
      </c>
      <c r="E24" s="4">
        <v>0</v>
      </c>
      <c r="F24" s="4">
        <v>0</v>
      </c>
      <c r="G24" s="6">
        <v>0</v>
      </c>
      <c r="H24" s="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>
        <v>0</v>
      </c>
      <c r="E25" s="4">
        <v>0</v>
      </c>
      <c r="F25" s="4">
        <v>0</v>
      </c>
      <c r="G25" s="6">
        <v>0</v>
      </c>
      <c r="H25" s="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>
        <v>0</v>
      </c>
      <c r="E26" s="4">
        <v>0</v>
      </c>
      <c r="F26" s="4">
        <v>0</v>
      </c>
      <c r="G26" s="6">
        <v>0</v>
      </c>
      <c r="H26" s="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>
        <v>2750000</v>
      </c>
      <c r="E27" s="4">
        <v>2342350</v>
      </c>
      <c r="F27" s="4">
        <v>-407650</v>
      </c>
      <c r="G27" s="6">
        <v>85.18</v>
      </c>
      <c r="H27" s="1">
        <f>SUBTOTAL(9,H28:H35)</f>
        <v>2554362</v>
      </c>
      <c r="I27" s="11">
        <f>SUBTOTAL(9,I28:I35)</f>
        <v>2650000</v>
      </c>
      <c r="J27" s="12">
        <f>SUBTOTAL(9,J28:J35)</f>
        <v>2750000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0</v>
      </c>
      <c r="E30" s="4">
        <v>0</v>
      </c>
      <c r="F30" s="4">
        <v>0</v>
      </c>
      <c r="G30" s="6">
        <v>0</v>
      </c>
      <c r="H30" s="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2700000</v>
      </c>
      <c r="E32" s="4">
        <v>2319900</v>
      </c>
      <c r="F32" s="4">
        <v>-380100</v>
      </c>
      <c r="G32" s="6">
        <v>85.92</v>
      </c>
      <c r="H32" s="1">
        <f t="shared" si="0"/>
        <v>2529880</v>
      </c>
      <c r="I32" s="25">
        <v>2600000</v>
      </c>
      <c r="J32" s="26">
        <v>2700000</v>
      </c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0</v>
      </c>
      <c r="E34" s="4">
        <v>0</v>
      </c>
      <c r="F34" s="4">
        <v>0</v>
      </c>
      <c r="G34" s="6">
        <v>0</v>
      </c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>
        <v>50000</v>
      </c>
      <c r="E35" s="4">
        <v>22450</v>
      </c>
      <c r="F35" s="4">
        <v>-27550</v>
      </c>
      <c r="G35" s="6">
        <v>44.9</v>
      </c>
      <c r="H35" s="1">
        <f t="shared" si="0"/>
        <v>24482</v>
      </c>
      <c r="I35" s="25">
        <v>50000</v>
      </c>
      <c r="J35" s="26">
        <v>50000</v>
      </c>
      <c r="K35" s="27"/>
    </row>
    <row r="36" spans="1:11">
      <c r="A36">
        <v>170</v>
      </c>
      <c r="B36">
        <v>0</v>
      </c>
      <c r="C36" t="s">
        <v>30</v>
      </c>
      <c r="D36" s="4">
        <v>0</v>
      </c>
      <c r="E36" s="4">
        <v>0</v>
      </c>
      <c r="F36" s="4">
        <v>0</v>
      </c>
      <c r="G36" s="6">
        <v>0</v>
      </c>
      <c r="H36" s="1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0</v>
      </c>
      <c r="E39" s="4">
        <v>0</v>
      </c>
      <c r="F39" s="4">
        <v>0</v>
      </c>
      <c r="G39" s="6">
        <v>0</v>
      </c>
      <c r="H39" s="1">
        <f>ROUND(E39/0.917,0)</f>
        <v>0</v>
      </c>
      <c r="I39" s="25"/>
      <c r="J39" s="26"/>
      <c r="K39" s="27"/>
    </row>
    <row r="40" spans="1:11">
      <c r="A40">
        <v>8184</v>
      </c>
      <c r="B40">
        <v>0</v>
      </c>
      <c r="C40" t="s">
        <v>30</v>
      </c>
      <c r="D40" s="4">
        <v>0</v>
      </c>
      <c r="E40" s="4">
        <v>0</v>
      </c>
      <c r="F40" s="4">
        <v>0</v>
      </c>
      <c r="G40" s="6">
        <v>0</v>
      </c>
      <c r="H40" s="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810000</v>
      </c>
      <c r="E76" s="4">
        <v>721050</v>
      </c>
      <c r="F76" s="4">
        <v>-88950</v>
      </c>
      <c r="G76" s="6">
        <v>89.02</v>
      </c>
      <c r="H76" s="1">
        <f>SUBTOTAL(9,H77:H102)</f>
        <v>786314</v>
      </c>
      <c r="I76" s="11">
        <f>SUBTOTAL(9,I77:I102)</f>
        <v>810000</v>
      </c>
      <c r="J76" s="12">
        <f>SUBTOTAL(9,J77:J102)</f>
        <v>810000</v>
      </c>
    </row>
    <row r="77" spans="1:11">
      <c r="A77">
        <v>182</v>
      </c>
      <c r="B77">
        <v>0</v>
      </c>
      <c r="C77" t="s">
        <v>49</v>
      </c>
      <c r="D77" s="4">
        <v>750000</v>
      </c>
      <c r="E77" s="4">
        <v>673730</v>
      </c>
      <c r="F77" s="4">
        <v>-76270</v>
      </c>
      <c r="G77" s="6">
        <v>89.83</v>
      </c>
      <c r="H77" s="1">
        <f>SUBTOTAL(9,H78:H85)</f>
        <v>734711</v>
      </c>
      <c r="I77" s="11">
        <f>SUBTOTAL(9,I78:I85)</f>
        <v>750000</v>
      </c>
      <c r="J77" s="12">
        <f>SUBTOTAL(9,J78:J85)</f>
        <v>750000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750000</v>
      </c>
      <c r="E79" s="4">
        <v>673730</v>
      </c>
      <c r="F79" s="4">
        <v>-76270</v>
      </c>
      <c r="G79" s="6">
        <v>89.83</v>
      </c>
      <c r="H79" s="1">
        <f t="shared" si="1"/>
        <v>734711</v>
      </c>
      <c r="I79" s="25">
        <v>750000</v>
      </c>
      <c r="J79" s="26">
        <v>750000</v>
      </c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60000</v>
      </c>
      <c r="E98" s="4">
        <v>47320</v>
      </c>
      <c r="F98" s="4">
        <v>-12680</v>
      </c>
      <c r="G98" s="6">
        <v>78.87</v>
      </c>
      <c r="H98" s="1">
        <f>SUBTOTAL(9,H99:H102)</f>
        <v>51603</v>
      </c>
      <c r="I98" s="11">
        <f>SUBTOTAL(9,I99:I102)</f>
        <v>60000</v>
      </c>
      <c r="J98" s="12">
        <f>SUBTOTAL(9,J99:J102)</f>
        <v>60000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60000</v>
      </c>
      <c r="E101" s="4">
        <v>47320</v>
      </c>
      <c r="F101" s="4">
        <v>-12680</v>
      </c>
      <c r="G101" s="6">
        <v>78.87</v>
      </c>
      <c r="H101" s="1">
        <f>ROUND(E101/0.917,0)</f>
        <v>51603</v>
      </c>
      <c r="I101" s="25">
        <v>60000</v>
      </c>
      <c r="J101" s="26">
        <v>60000</v>
      </c>
      <c r="K101" s="27" t="s">
        <v>301</v>
      </c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51000</v>
      </c>
      <c r="E136" s="4">
        <v>0</v>
      </c>
      <c r="F136" s="4">
        <v>-51000</v>
      </c>
      <c r="G136" s="6">
        <v>0</v>
      </c>
      <c r="H136" s="1">
        <f>SUBTOTAL(9,H137)</f>
        <v>51000</v>
      </c>
      <c r="I136" s="11">
        <f>SUBTOTAL(9,I137)</f>
        <v>51000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51000</v>
      </c>
      <c r="E137" s="4">
        <v>0</v>
      </c>
      <c r="F137" s="4">
        <v>-51000</v>
      </c>
      <c r="G137" s="6">
        <v>0</v>
      </c>
      <c r="H137" s="3">
        <f>D137</f>
        <v>51000</v>
      </c>
      <c r="I137" s="25">
        <v>51000</v>
      </c>
      <c r="J137" s="26">
        <v>0</v>
      </c>
      <c r="K137" s="27"/>
    </row>
    <row r="138" spans="1:11">
      <c r="A138">
        <v>196</v>
      </c>
      <c r="B138">
        <v>0</v>
      </c>
      <c r="C138" t="s">
        <v>86</v>
      </c>
      <c r="D138" s="4">
        <v>0</v>
      </c>
      <c r="E138" s="4">
        <v>0</v>
      </c>
      <c r="F138" s="4">
        <v>0</v>
      </c>
      <c r="G138" s="6">
        <v>0</v>
      </c>
      <c r="H138" s="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>
        <v>0</v>
      </c>
      <c r="E139" s="4">
        <v>0</v>
      </c>
      <c r="F139" s="4">
        <v>0</v>
      </c>
      <c r="G139" s="6">
        <v>0</v>
      </c>
      <c r="H139" s="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>
        <v>0</v>
      </c>
      <c r="E140" s="4">
        <v>0</v>
      </c>
      <c r="F140" s="4">
        <v>0</v>
      </c>
      <c r="G140" s="6">
        <v>0</v>
      </c>
      <c r="H140" s="1">
        <f>SUBTOTAL(9,H141)</f>
        <v>0</v>
      </c>
      <c r="I140" s="11">
        <f>SUBTOTAL(9,I141)</f>
        <v>0</v>
      </c>
      <c r="J140" s="12">
        <f>SUBTOTAL(9,J141)</f>
        <v>0</v>
      </c>
    </row>
    <row r="141" spans="1:11">
      <c r="A141">
        <v>8531</v>
      </c>
      <c r="B141">
        <v>0</v>
      </c>
      <c r="C141" t="s">
        <v>87</v>
      </c>
      <c r="D141" s="4">
        <v>0</v>
      </c>
      <c r="E141" s="4">
        <v>0</v>
      </c>
      <c r="F141" s="4">
        <v>0</v>
      </c>
      <c r="G141" s="6">
        <v>0</v>
      </c>
      <c r="H141" s="1">
        <f>ROUND(E141/0.917,0)</f>
        <v>0</v>
      </c>
      <c r="I141" s="25"/>
      <c r="J141" s="26"/>
      <c r="K141" s="27"/>
    </row>
    <row r="142" spans="1:11">
      <c r="A142">
        <v>198</v>
      </c>
      <c r="B142">
        <v>0</v>
      </c>
      <c r="C142" t="s">
        <v>88</v>
      </c>
      <c r="D142" s="4">
        <v>120000</v>
      </c>
      <c r="E142" s="4">
        <v>79287</v>
      </c>
      <c r="F142" s="4">
        <v>-40713</v>
      </c>
      <c r="G142" s="6">
        <v>66.069999999999993</v>
      </c>
      <c r="H142" s="1">
        <f>SUBTOTAL(9,H143:H145)</f>
        <v>86463</v>
      </c>
      <c r="I142" s="11">
        <f>SUBTOTAL(9,I143:I145)</f>
        <v>120000</v>
      </c>
      <c r="J142" s="12">
        <f>SUBTOTAL(9,J143:J145)</f>
        <v>50000</v>
      </c>
    </row>
    <row r="143" spans="1:11">
      <c r="A143">
        <v>8611</v>
      </c>
      <c r="B143">
        <v>0</v>
      </c>
      <c r="C143" t="s">
        <v>89</v>
      </c>
      <c r="D143" s="4">
        <v>30000</v>
      </c>
      <c r="E143" s="4">
        <v>12320</v>
      </c>
      <c r="F143" s="4">
        <v>-17680</v>
      </c>
      <c r="G143" s="6">
        <v>41.07</v>
      </c>
      <c r="H143" s="1">
        <f>ROUND(E143/0.917,0)</f>
        <v>13435</v>
      </c>
      <c r="I143" s="25">
        <v>30000</v>
      </c>
      <c r="J143" s="26">
        <v>30000</v>
      </c>
      <c r="K143" s="27"/>
    </row>
    <row r="144" spans="1:11">
      <c r="A144">
        <v>8612</v>
      </c>
      <c r="B144">
        <v>0</v>
      </c>
      <c r="C144" t="s">
        <v>90</v>
      </c>
      <c r="D144" s="4">
        <v>10000</v>
      </c>
      <c r="E144" s="4">
        <v>0</v>
      </c>
      <c r="F144" s="4">
        <v>-10000</v>
      </c>
      <c r="G144" s="6">
        <v>0</v>
      </c>
      <c r="H144" s="1">
        <f>ROUND(E144/0.917,0)</f>
        <v>0</v>
      </c>
      <c r="I144" s="25">
        <v>10000</v>
      </c>
      <c r="J144" s="26">
        <v>10000</v>
      </c>
      <c r="K144" s="27"/>
    </row>
    <row r="145" spans="1:11">
      <c r="A145">
        <v>8613</v>
      </c>
      <c r="B145">
        <v>0</v>
      </c>
      <c r="C145" t="s">
        <v>91</v>
      </c>
      <c r="D145" s="4">
        <v>80000</v>
      </c>
      <c r="E145" s="4">
        <v>66967</v>
      </c>
      <c r="F145" s="4">
        <v>-13033</v>
      </c>
      <c r="G145" s="6">
        <v>83.71</v>
      </c>
      <c r="H145" s="1">
        <f>ROUND(E145/0.917,0)</f>
        <v>73028</v>
      </c>
      <c r="I145" s="25">
        <v>80000</v>
      </c>
      <c r="J145" s="26">
        <v>10000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48381000</v>
      </c>
      <c r="E149" s="4">
        <v>41163132</v>
      </c>
      <c r="F149" s="4">
        <v>-7217868</v>
      </c>
      <c r="G149" s="6">
        <v>85.08</v>
      </c>
      <c r="H149" s="1">
        <f>SUBTOTAL(9,H3:H148)</f>
        <v>44939912</v>
      </c>
      <c r="I149" s="11">
        <f>SUBTOTAL(9,I3:I148)</f>
        <v>45141000</v>
      </c>
      <c r="J149" s="12">
        <f>SUBTOTAL(9,J3:J148)</f>
        <v>46220000</v>
      </c>
    </row>
    <row r="150" spans="1:11">
      <c r="A150">
        <v>128</v>
      </c>
      <c r="B150">
        <v>0</v>
      </c>
      <c r="C150" t="s">
        <v>96</v>
      </c>
      <c r="D150" s="4">
        <v>35900000</v>
      </c>
      <c r="E150" s="4">
        <v>32148546</v>
      </c>
      <c r="F150" s="4">
        <v>-3751454</v>
      </c>
      <c r="G150" s="6">
        <v>89.55</v>
      </c>
      <c r="H150" s="1">
        <f>SUBTOTAL(9,H151:H157)</f>
        <v>35058393</v>
      </c>
      <c r="I150" s="11">
        <f>SUBTOTAL(9,I151:I157)</f>
        <v>35760000</v>
      </c>
      <c r="J150" s="12">
        <f>SUBTOTAL(9,J151:J157)</f>
        <v>36116000</v>
      </c>
    </row>
    <row r="151" spans="1:11">
      <c r="A151">
        <v>7111</v>
      </c>
      <c r="B151">
        <v>0</v>
      </c>
      <c r="C151" t="s">
        <v>97</v>
      </c>
      <c r="D151" s="4">
        <v>0</v>
      </c>
      <c r="E151" s="4">
        <v>0</v>
      </c>
      <c r="F151" s="4">
        <v>0</v>
      </c>
      <c r="G151" s="6">
        <v>0</v>
      </c>
      <c r="H151" s="1">
        <f t="shared" ref="H151:H157" si="4">ROUND(E151/0.917,0)</f>
        <v>0</v>
      </c>
      <c r="I151" s="25"/>
      <c r="J151" s="26"/>
      <c r="K151" s="27"/>
    </row>
    <row r="152" spans="1:11">
      <c r="A152">
        <v>7112</v>
      </c>
      <c r="B152">
        <v>0</v>
      </c>
      <c r="C152" t="s">
        <v>98</v>
      </c>
      <c r="D152" s="4">
        <v>20800000</v>
      </c>
      <c r="E152" s="4">
        <v>17903556</v>
      </c>
      <c r="F152" s="4">
        <v>-2896444</v>
      </c>
      <c r="G152" s="6">
        <v>86.07</v>
      </c>
      <c r="H152" s="1">
        <f t="shared" si="4"/>
        <v>19524052</v>
      </c>
      <c r="I152" s="25">
        <v>19600000</v>
      </c>
      <c r="J152" s="26">
        <v>19796000</v>
      </c>
      <c r="K152" s="27" t="s">
        <v>256</v>
      </c>
    </row>
    <row r="153" spans="1:11">
      <c r="A153">
        <v>7113</v>
      </c>
      <c r="B153">
        <v>0</v>
      </c>
      <c r="C153" t="s">
        <v>99</v>
      </c>
      <c r="D153" s="4">
        <v>5500000</v>
      </c>
      <c r="E153" s="4">
        <v>5119558</v>
      </c>
      <c r="F153" s="4">
        <v>-380442</v>
      </c>
      <c r="G153" s="6">
        <v>93.08</v>
      </c>
      <c r="H153" s="1">
        <f t="shared" si="4"/>
        <v>5582942</v>
      </c>
      <c r="I153" s="25">
        <v>6200000</v>
      </c>
      <c r="J153" s="26">
        <v>6262000</v>
      </c>
      <c r="K153" s="27"/>
    </row>
    <row r="154" spans="1:11">
      <c r="A154">
        <v>7114</v>
      </c>
      <c r="B154">
        <v>0</v>
      </c>
      <c r="C154" t="s">
        <v>100</v>
      </c>
      <c r="D154" s="4">
        <v>5100000</v>
      </c>
      <c r="E154" s="4">
        <v>4754730</v>
      </c>
      <c r="F154" s="4">
        <v>-345270</v>
      </c>
      <c r="G154" s="6">
        <v>93.23</v>
      </c>
      <c r="H154" s="1">
        <f t="shared" si="4"/>
        <v>5185093</v>
      </c>
      <c r="I154" s="25">
        <v>5300000</v>
      </c>
      <c r="J154" s="26">
        <v>5353000</v>
      </c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>
        <v>100000</v>
      </c>
      <c r="E156" s="4">
        <v>134100</v>
      </c>
      <c r="F156" s="4">
        <v>34100</v>
      </c>
      <c r="G156" s="6">
        <v>134.1</v>
      </c>
      <c r="H156" s="1">
        <f t="shared" si="4"/>
        <v>146238</v>
      </c>
      <c r="I156" s="25">
        <v>160000</v>
      </c>
      <c r="J156" s="26">
        <v>160000</v>
      </c>
      <c r="K156" s="27"/>
    </row>
    <row r="157" spans="1:11">
      <c r="A157">
        <v>7117</v>
      </c>
      <c r="B157">
        <v>0</v>
      </c>
      <c r="C157" t="s">
        <v>103</v>
      </c>
      <c r="D157" s="4">
        <v>4400000</v>
      </c>
      <c r="E157" s="4">
        <v>4236602</v>
      </c>
      <c r="F157" s="4">
        <v>-163398</v>
      </c>
      <c r="G157" s="6">
        <v>96.29</v>
      </c>
      <c r="H157" s="1">
        <f t="shared" si="4"/>
        <v>4620068</v>
      </c>
      <c r="I157" s="25">
        <v>4500000</v>
      </c>
      <c r="J157" s="26">
        <v>4545000</v>
      </c>
      <c r="K157" s="27"/>
    </row>
    <row r="158" spans="1:11">
      <c r="A158">
        <v>129</v>
      </c>
      <c r="B158">
        <v>0</v>
      </c>
      <c r="C158" t="s">
        <v>104</v>
      </c>
      <c r="D158" s="4">
        <v>6845000</v>
      </c>
      <c r="E158" s="4">
        <v>6220795</v>
      </c>
      <c r="F158" s="4">
        <v>-624205</v>
      </c>
      <c r="G158" s="6">
        <v>90.88</v>
      </c>
      <c r="H158" s="1">
        <f>SUBTOTAL(9,H159:H182)</f>
        <v>6783856</v>
      </c>
      <c r="I158" s="11">
        <f>SUBTOTAL(9,I159:I182)</f>
        <v>6895000</v>
      </c>
      <c r="J158" s="12">
        <f>SUBTOTAL(9,J159:J182)</f>
        <v>6215000</v>
      </c>
    </row>
    <row r="159" spans="1:11">
      <c r="A159">
        <v>7211</v>
      </c>
      <c r="B159">
        <v>0</v>
      </c>
      <c r="C159" t="s">
        <v>105</v>
      </c>
      <c r="D159" s="4">
        <v>1950000</v>
      </c>
      <c r="E159" s="4">
        <v>1756346</v>
      </c>
      <c r="F159" s="4">
        <v>-193654</v>
      </c>
      <c r="G159" s="6">
        <v>90.07</v>
      </c>
      <c r="H159" s="1">
        <f t="shared" ref="H159:H167" si="5">ROUND(E159/0.917,0)</f>
        <v>1915317</v>
      </c>
      <c r="I159" s="25">
        <v>1950000</v>
      </c>
      <c r="J159" s="26">
        <v>1900000</v>
      </c>
      <c r="K159" s="27" t="s">
        <v>254</v>
      </c>
    </row>
    <row r="160" spans="1:11">
      <c r="A160">
        <v>7212</v>
      </c>
      <c r="B160">
        <v>0</v>
      </c>
      <c r="C160" t="s">
        <v>106</v>
      </c>
      <c r="D160" s="4">
        <v>5000</v>
      </c>
      <c r="E160" s="4">
        <v>0</v>
      </c>
      <c r="F160" s="4">
        <v>-5000</v>
      </c>
      <c r="G160" s="6">
        <v>0</v>
      </c>
      <c r="H160" s="1">
        <f t="shared" si="5"/>
        <v>0</v>
      </c>
      <c r="I160" s="25">
        <v>5000</v>
      </c>
      <c r="J160" s="26">
        <v>5000</v>
      </c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">
        <f t="shared" si="5"/>
        <v>0</v>
      </c>
      <c r="I161" s="25">
        <v>0</v>
      </c>
      <c r="J161" s="26">
        <v>0</v>
      </c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">
        <f t="shared" si="5"/>
        <v>0</v>
      </c>
      <c r="I162" s="25">
        <v>0</v>
      </c>
      <c r="J162" s="26">
        <v>0</v>
      </c>
      <c r="K162" s="27"/>
    </row>
    <row r="163" spans="1:11">
      <c r="A163">
        <v>7215</v>
      </c>
      <c r="B163">
        <v>0</v>
      </c>
      <c r="C163" t="s">
        <v>109</v>
      </c>
      <c r="D163" s="4">
        <v>150000</v>
      </c>
      <c r="E163" s="4">
        <v>86559</v>
      </c>
      <c r="F163" s="4">
        <v>-63441</v>
      </c>
      <c r="G163" s="6">
        <v>57.71</v>
      </c>
      <c r="H163" s="1">
        <f t="shared" si="5"/>
        <v>94394</v>
      </c>
      <c r="I163" s="25">
        <v>100000</v>
      </c>
      <c r="J163" s="26">
        <v>100000</v>
      </c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0</v>
      </c>
      <c r="F164" s="4">
        <v>0</v>
      </c>
      <c r="G164" s="6">
        <v>0</v>
      </c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>
        <v>10000</v>
      </c>
      <c r="E165" s="4">
        <v>0</v>
      </c>
      <c r="F165" s="4">
        <v>-10000</v>
      </c>
      <c r="G165" s="6">
        <v>0</v>
      </c>
      <c r="H165" s="1">
        <f t="shared" si="5"/>
        <v>0</v>
      </c>
      <c r="I165" s="25">
        <v>10000</v>
      </c>
      <c r="J165" s="26">
        <v>10000</v>
      </c>
      <c r="K165" s="27"/>
    </row>
    <row r="166" spans="1:11">
      <c r="A166">
        <v>7218</v>
      </c>
      <c r="B166">
        <v>0</v>
      </c>
      <c r="C166" t="s">
        <v>112</v>
      </c>
      <c r="D166" s="4">
        <v>200000</v>
      </c>
      <c r="E166" s="4">
        <v>149379</v>
      </c>
      <c r="F166" s="4">
        <v>-50621</v>
      </c>
      <c r="G166" s="6">
        <v>74.69</v>
      </c>
      <c r="H166" s="1">
        <f t="shared" si="5"/>
        <v>162900</v>
      </c>
      <c r="I166" s="25">
        <v>200000</v>
      </c>
      <c r="J166" s="26">
        <v>200000</v>
      </c>
      <c r="K166" s="27"/>
    </row>
    <row r="167" spans="1:11">
      <c r="A167">
        <v>7219</v>
      </c>
      <c r="B167">
        <v>0</v>
      </c>
      <c r="C167" t="s">
        <v>113</v>
      </c>
      <c r="D167" s="4">
        <v>50000</v>
      </c>
      <c r="E167" s="4">
        <v>23383</v>
      </c>
      <c r="F167" s="4">
        <v>-26617</v>
      </c>
      <c r="G167" s="6">
        <v>46.77</v>
      </c>
      <c r="H167" s="1">
        <f t="shared" si="5"/>
        <v>25499</v>
      </c>
      <c r="I167" s="25">
        <v>50000</v>
      </c>
      <c r="J167" s="26">
        <v>50000</v>
      </c>
      <c r="K167" s="27"/>
    </row>
    <row r="168" spans="1:11">
      <c r="A168">
        <v>7223</v>
      </c>
      <c r="B168">
        <v>0</v>
      </c>
      <c r="C168" t="s">
        <v>114</v>
      </c>
      <c r="D168" s="4">
        <v>2600000</v>
      </c>
      <c r="E168" s="4">
        <v>2389065</v>
      </c>
      <c r="F168" s="4">
        <v>-210935</v>
      </c>
      <c r="G168" s="6">
        <v>91.89</v>
      </c>
      <c r="H168" s="1">
        <f>SUBTOTAL(9,H169:H172)</f>
        <v>2605306</v>
      </c>
      <c r="I168" s="11">
        <f>SUBTOTAL(9,I169:I172)</f>
        <v>2600000</v>
      </c>
      <c r="J168" s="12">
        <f>SUBTOTAL(9,J169:J172)</f>
        <v>2800000</v>
      </c>
    </row>
    <row r="169" spans="1:11">
      <c r="A169">
        <v>7223</v>
      </c>
      <c r="B169">
        <v>1</v>
      </c>
      <c r="C169" t="s">
        <v>115</v>
      </c>
      <c r="D169" s="4">
        <v>1100000</v>
      </c>
      <c r="E169" s="4">
        <v>1028880</v>
      </c>
      <c r="F169" s="4">
        <v>-71120</v>
      </c>
      <c r="G169" s="6">
        <v>93.53</v>
      </c>
      <c r="H169" s="1">
        <f>ROUND(E169/0.917,0)</f>
        <v>1122007</v>
      </c>
      <c r="I169" s="25">
        <v>1100000</v>
      </c>
      <c r="J169" s="26">
        <v>1100000</v>
      </c>
      <c r="K169" s="27"/>
    </row>
    <row r="170" spans="1:11">
      <c r="A170">
        <v>7223</v>
      </c>
      <c r="B170">
        <v>2</v>
      </c>
      <c r="C170" t="s">
        <v>116</v>
      </c>
      <c r="D170" s="4">
        <v>100000</v>
      </c>
      <c r="E170" s="4">
        <v>73325</v>
      </c>
      <c r="F170" s="4">
        <v>-26675</v>
      </c>
      <c r="G170" s="6">
        <v>73.319999999999993</v>
      </c>
      <c r="H170" s="1">
        <f>ROUND(E170/0.917,0)</f>
        <v>79962</v>
      </c>
      <c r="I170" s="25">
        <v>100000</v>
      </c>
      <c r="J170" s="26">
        <v>300000</v>
      </c>
      <c r="K170" s="27"/>
    </row>
    <row r="171" spans="1:11">
      <c r="A171">
        <v>7223</v>
      </c>
      <c r="B171">
        <v>3</v>
      </c>
      <c r="C171" t="s">
        <v>117</v>
      </c>
      <c r="D171" s="4">
        <v>350000</v>
      </c>
      <c r="E171" s="4">
        <v>266339</v>
      </c>
      <c r="F171" s="4">
        <v>-83661</v>
      </c>
      <c r="G171" s="6">
        <v>76.099999999999994</v>
      </c>
      <c r="H171" s="1">
        <f>ROUND(E171/0.917,0)</f>
        <v>290446</v>
      </c>
      <c r="I171" s="25">
        <v>350000</v>
      </c>
      <c r="J171" s="26">
        <v>350000</v>
      </c>
      <c r="K171" s="27"/>
    </row>
    <row r="172" spans="1:11">
      <c r="A172">
        <v>7223</v>
      </c>
      <c r="B172">
        <v>4</v>
      </c>
      <c r="C172" t="s">
        <v>118</v>
      </c>
      <c r="D172" s="4">
        <v>1050000</v>
      </c>
      <c r="E172" s="4">
        <v>1020521</v>
      </c>
      <c r="F172" s="4">
        <v>-29479</v>
      </c>
      <c r="G172" s="6">
        <v>97.19</v>
      </c>
      <c r="H172" s="1">
        <f>ROUND(E172/0.917,0)</f>
        <v>1112891</v>
      </c>
      <c r="I172" s="25">
        <v>1050000</v>
      </c>
      <c r="J172" s="26">
        <v>1050000</v>
      </c>
      <c r="K172" s="27"/>
    </row>
    <row r="173" spans="1:11">
      <c r="A173">
        <v>7224</v>
      </c>
      <c r="B173">
        <v>0</v>
      </c>
      <c r="C173" t="s">
        <v>119</v>
      </c>
      <c r="D173" s="4">
        <v>280000</v>
      </c>
      <c r="E173" s="4">
        <v>204703</v>
      </c>
      <c r="F173" s="4">
        <v>-75297</v>
      </c>
      <c r="G173" s="6">
        <v>73.11</v>
      </c>
      <c r="H173" s="1">
        <f>SUBTOTAL(9,H174)</f>
        <v>223231</v>
      </c>
      <c r="I173" s="11">
        <f>SUBTOTAL(9,I174)</f>
        <v>280000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280000</v>
      </c>
      <c r="E174" s="4">
        <v>204703</v>
      </c>
      <c r="F174" s="4">
        <v>-75297</v>
      </c>
      <c r="G174" s="6">
        <v>73.11</v>
      </c>
      <c r="H174" s="1">
        <f>ROUND(E174/0.917,0)</f>
        <v>223231</v>
      </c>
      <c r="I174" s="25">
        <v>280000</v>
      </c>
      <c r="J174" s="26">
        <v>0</v>
      </c>
      <c r="K174" s="27"/>
    </row>
    <row r="175" spans="1:11">
      <c r="A175">
        <v>7225</v>
      </c>
      <c r="B175">
        <v>0</v>
      </c>
      <c r="C175" t="s">
        <v>121</v>
      </c>
      <c r="D175" s="4">
        <v>200000</v>
      </c>
      <c r="E175" s="4">
        <v>255477</v>
      </c>
      <c r="F175" s="4">
        <v>55477</v>
      </c>
      <c r="G175" s="6">
        <v>127.74</v>
      </c>
      <c r="H175" s="1">
        <f>ROUND(E175/0.917,0)</f>
        <v>278601</v>
      </c>
      <c r="I175" s="25">
        <v>300000</v>
      </c>
      <c r="J175" s="26">
        <v>200000</v>
      </c>
      <c r="K175" s="27"/>
    </row>
    <row r="176" spans="1:11">
      <c r="A176">
        <v>7226</v>
      </c>
      <c r="B176">
        <v>0</v>
      </c>
      <c r="C176" t="s">
        <v>122</v>
      </c>
      <c r="D176" s="4">
        <v>0</v>
      </c>
      <c r="E176" s="4">
        <v>24352</v>
      </c>
      <c r="F176" s="4">
        <v>24352</v>
      </c>
      <c r="G176" s="6">
        <v>0</v>
      </c>
      <c r="H176" s="1">
        <f>ROUND(E176/0.917,0)</f>
        <v>26556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>
        <v>1400000</v>
      </c>
      <c r="E177" s="4">
        <v>1331531</v>
      </c>
      <c r="F177" s="4">
        <v>-68469</v>
      </c>
      <c r="G177" s="6">
        <v>95.11</v>
      </c>
      <c r="H177" s="1">
        <f>SUBTOTAL(9,H178:H179)</f>
        <v>1452052</v>
      </c>
      <c r="I177" s="11">
        <f>SUBTOTAL(9,I178:I179)</f>
        <v>1400000</v>
      </c>
      <c r="J177" s="12">
        <f>SUBTOTAL(9,J178:J179)</f>
        <v>950000</v>
      </c>
    </row>
    <row r="178" spans="1:11">
      <c r="A178">
        <v>7231</v>
      </c>
      <c r="B178">
        <v>1</v>
      </c>
      <c r="C178" t="s">
        <v>124</v>
      </c>
      <c r="D178" s="4">
        <v>900000</v>
      </c>
      <c r="E178" s="4">
        <v>889166</v>
      </c>
      <c r="F178" s="4">
        <v>-10834</v>
      </c>
      <c r="G178" s="6">
        <v>98.8</v>
      </c>
      <c r="H178" s="1">
        <f>ROUND(E178/0.917,0)</f>
        <v>969647</v>
      </c>
      <c r="I178" s="25">
        <v>900000</v>
      </c>
      <c r="J178" s="26">
        <v>900000</v>
      </c>
      <c r="K178" s="27"/>
    </row>
    <row r="179" spans="1:11">
      <c r="A179">
        <v>7231</v>
      </c>
      <c r="B179">
        <v>2</v>
      </c>
      <c r="C179" t="s">
        <v>125</v>
      </c>
      <c r="D179" s="4">
        <v>500000</v>
      </c>
      <c r="E179" s="4">
        <v>442365</v>
      </c>
      <c r="F179" s="4">
        <v>-57635</v>
      </c>
      <c r="G179" s="6">
        <v>88.47</v>
      </c>
      <c r="H179" s="1">
        <f>ROUND(E179/0.917,0)</f>
        <v>482405</v>
      </c>
      <c r="I179" s="25">
        <v>500000</v>
      </c>
      <c r="J179" s="26">
        <v>50000</v>
      </c>
      <c r="K179" s="27" t="s">
        <v>277</v>
      </c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">
        <f>ROUND(E182/0.917,0)</f>
        <v>0</v>
      </c>
      <c r="I182" s="25">
        <v>0</v>
      </c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3250000</v>
      </c>
      <c r="E183" s="4">
        <v>3005153</v>
      </c>
      <c r="F183" s="4">
        <v>-244847</v>
      </c>
      <c r="G183" s="6">
        <v>92.47</v>
      </c>
      <c r="H183" s="1">
        <f>SUBTOTAL(9,H184:H210)</f>
        <v>3277155</v>
      </c>
      <c r="I183" s="11">
        <f>SUBTOTAL(9,I184:I210)</f>
        <v>3451000</v>
      </c>
      <c r="J183" s="12">
        <f>SUBTOTAL(9,J184:J210)</f>
        <v>3706000</v>
      </c>
    </row>
    <row r="184" spans="1:11">
      <c r="A184">
        <v>7311</v>
      </c>
      <c r="B184">
        <v>0</v>
      </c>
      <c r="C184" t="s">
        <v>130</v>
      </c>
      <c r="D184" s="4">
        <v>80000</v>
      </c>
      <c r="E184" s="4">
        <v>103560</v>
      </c>
      <c r="F184" s="4">
        <v>23560</v>
      </c>
      <c r="G184" s="6">
        <v>129.44999999999999</v>
      </c>
      <c r="H184" s="1">
        <f t="shared" ref="H184:H189" si="6">ROUND(E184/0.917,0)</f>
        <v>112933</v>
      </c>
      <c r="I184" s="25">
        <v>100000</v>
      </c>
      <c r="J184" s="26">
        <v>100000</v>
      </c>
      <c r="K184" s="27"/>
    </row>
    <row r="185" spans="1:11">
      <c r="A185">
        <v>7312</v>
      </c>
      <c r="B185">
        <v>0</v>
      </c>
      <c r="C185" t="s">
        <v>131</v>
      </c>
      <c r="D185" s="4">
        <v>20000</v>
      </c>
      <c r="E185" s="4">
        <v>8035</v>
      </c>
      <c r="F185" s="4">
        <v>-11965</v>
      </c>
      <c r="G185" s="6">
        <v>40.17</v>
      </c>
      <c r="H185" s="1">
        <f t="shared" si="6"/>
        <v>8762</v>
      </c>
      <c r="I185" s="25">
        <v>20000</v>
      </c>
      <c r="J185" s="26">
        <v>20000</v>
      </c>
      <c r="K185" s="27"/>
    </row>
    <row r="186" spans="1:11">
      <c r="A186">
        <v>7313</v>
      </c>
      <c r="B186">
        <v>0</v>
      </c>
      <c r="C186" t="s">
        <v>132</v>
      </c>
      <c r="D186" s="4">
        <v>10000</v>
      </c>
      <c r="E186" s="4">
        <v>0</v>
      </c>
      <c r="F186" s="4">
        <v>-10000</v>
      </c>
      <c r="G186" s="6">
        <v>0</v>
      </c>
      <c r="H186" s="1">
        <f t="shared" si="6"/>
        <v>0</v>
      </c>
      <c r="I186" s="25">
        <v>10000</v>
      </c>
      <c r="J186" s="26">
        <v>10000</v>
      </c>
      <c r="K186" s="27"/>
    </row>
    <row r="187" spans="1:11">
      <c r="A187">
        <v>7314</v>
      </c>
      <c r="B187">
        <v>0</v>
      </c>
      <c r="C187" t="s">
        <v>133</v>
      </c>
      <c r="D187" s="4">
        <v>150000</v>
      </c>
      <c r="E187" s="4">
        <v>147854</v>
      </c>
      <c r="F187" s="4">
        <v>-2146</v>
      </c>
      <c r="G187" s="6">
        <v>98.57</v>
      </c>
      <c r="H187" s="1">
        <f t="shared" si="6"/>
        <v>161237</v>
      </c>
      <c r="I187" s="25">
        <v>150000</v>
      </c>
      <c r="J187" s="26">
        <v>150000</v>
      </c>
      <c r="K187" s="27"/>
    </row>
    <row r="188" spans="1:11">
      <c r="A188">
        <v>7315</v>
      </c>
      <c r="B188">
        <v>0</v>
      </c>
      <c r="C188" t="s">
        <v>134</v>
      </c>
      <c r="D188" s="4">
        <v>160000</v>
      </c>
      <c r="E188" s="4">
        <v>88269</v>
      </c>
      <c r="F188" s="4">
        <v>-71731</v>
      </c>
      <c r="G188" s="6">
        <v>55.17</v>
      </c>
      <c r="H188" s="1">
        <f t="shared" si="6"/>
        <v>96258</v>
      </c>
      <c r="I188" s="25">
        <v>160000</v>
      </c>
      <c r="J188" s="26">
        <v>160000</v>
      </c>
      <c r="K188" s="27"/>
    </row>
    <row r="189" spans="1:11">
      <c r="A189">
        <v>7316</v>
      </c>
      <c r="B189">
        <v>0</v>
      </c>
      <c r="C189" t="s">
        <v>135</v>
      </c>
      <c r="D189" s="4">
        <v>50000</v>
      </c>
      <c r="E189" s="4">
        <v>59658</v>
      </c>
      <c r="F189" s="4">
        <v>9658</v>
      </c>
      <c r="G189" s="6">
        <v>119.32</v>
      </c>
      <c r="H189" s="1">
        <f t="shared" si="6"/>
        <v>65058</v>
      </c>
      <c r="I189" s="25">
        <v>50000</v>
      </c>
      <c r="J189" s="26">
        <v>50000</v>
      </c>
      <c r="K189" s="27"/>
    </row>
    <row r="190" spans="1:11">
      <c r="A190">
        <v>7317</v>
      </c>
      <c r="B190">
        <v>0</v>
      </c>
      <c r="C190" t="s">
        <v>114</v>
      </c>
      <c r="D190" s="4">
        <v>70000</v>
      </c>
      <c r="E190" s="4">
        <v>68323</v>
      </c>
      <c r="F190" s="4">
        <v>-1677</v>
      </c>
      <c r="G190" s="6">
        <v>97.6</v>
      </c>
      <c r="H190" s="1">
        <f>SUBTOTAL(9,H191:H192)</f>
        <v>74507</v>
      </c>
      <c r="I190" s="11">
        <f>SUBTOTAL(9,I191:I192)</f>
        <v>80000</v>
      </c>
      <c r="J190" s="12">
        <f>SUBTOTAL(9,J191:J192)</f>
        <v>80000</v>
      </c>
    </row>
    <row r="191" spans="1:11">
      <c r="A191">
        <v>7317</v>
      </c>
      <c r="B191">
        <v>1</v>
      </c>
      <c r="C191" t="s">
        <v>115</v>
      </c>
      <c r="D191" s="4">
        <v>50000</v>
      </c>
      <c r="E191" s="4">
        <v>54305</v>
      </c>
      <c r="F191" s="4">
        <v>4305</v>
      </c>
      <c r="G191" s="6">
        <v>108.61</v>
      </c>
      <c r="H191" s="1">
        <f>ROUND(E191/0.917,0)</f>
        <v>59220</v>
      </c>
      <c r="I191" s="25">
        <v>60000</v>
      </c>
      <c r="J191" s="26">
        <v>60000</v>
      </c>
      <c r="K191" s="27"/>
    </row>
    <row r="192" spans="1:11">
      <c r="A192">
        <v>7317</v>
      </c>
      <c r="B192">
        <v>2</v>
      </c>
      <c r="C192" t="s">
        <v>117</v>
      </c>
      <c r="D192" s="4">
        <v>20000</v>
      </c>
      <c r="E192" s="4">
        <v>14018</v>
      </c>
      <c r="F192" s="4">
        <v>-5982</v>
      </c>
      <c r="G192" s="6">
        <v>70.09</v>
      </c>
      <c r="H192" s="1">
        <f>ROUND(E192/0.917,0)</f>
        <v>15287</v>
      </c>
      <c r="I192" s="25">
        <v>20000</v>
      </c>
      <c r="J192" s="26">
        <v>20000</v>
      </c>
      <c r="K192" s="27"/>
    </row>
    <row r="193" spans="1:11">
      <c r="A193">
        <v>7318</v>
      </c>
      <c r="B193">
        <v>0</v>
      </c>
      <c r="C193" t="s">
        <v>119</v>
      </c>
      <c r="D193" s="4">
        <v>50000</v>
      </c>
      <c r="E193" s="4">
        <v>46793</v>
      </c>
      <c r="F193" s="4">
        <v>-3207</v>
      </c>
      <c r="G193" s="6">
        <v>93.59</v>
      </c>
      <c r="H193" s="1">
        <f>SUBTOTAL(9,H194:H195)</f>
        <v>51028</v>
      </c>
      <c r="I193" s="11">
        <f>SUBTOTAL(9,I194:I195)</f>
        <v>50000</v>
      </c>
      <c r="J193" s="12">
        <f>SUBTOTAL(9,J194:J195)</f>
        <v>50000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">
        <f t="shared" ref="H194:H210" si="7">ROUND(E194/0.917,0)</f>
        <v>0</v>
      </c>
      <c r="I194" s="25">
        <v>0</v>
      </c>
      <c r="J194" s="26"/>
      <c r="K194" s="27"/>
    </row>
    <row r="195" spans="1:11">
      <c r="A195">
        <v>7318</v>
      </c>
      <c r="B195">
        <v>2</v>
      </c>
      <c r="C195" t="s">
        <v>136</v>
      </c>
      <c r="D195" s="4">
        <v>50000</v>
      </c>
      <c r="E195" s="4">
        <v>46793</v>
      </c>
      <c r="F195" s="4">
        <v>-3207</v>
      </c>
      <c r="G195" s="6">
        <v>93.59</v>
      </c>
      <c r="H195" s="1">
        <f t="shared" si="7"/>
        <v>51028</v>
      </c>
      <c r="I195" s="25">
        <v>50000</v>
      </c>
      <c r="J195" s="26">
        <v>50000</v>
      </c>
      <c r="K195" s="27"/>
    </row>
    <row r="196" spans="1:11">
      <c r="A196">
        <v>7319</v>
      </c>
      <c r="B196">
        <v>0</v>
      </c>
      <c r="C196" t="s">
        <v>137</v>
      </c>
      <c r="D196" s="4">
        <v>200000</v>
      </c>
      <c r="E196" s="4">
        <v>445230</v>
      </c>
      <c r="F196" s="4">
        <v>245230</v>
      </c>
      <c r="G196" s="6">
        <v>222.62</v>
      </c>
      <c r="H196" s="1">
        <f t="shared" si="7"/>
        <v>485529</v>
      </c>
      <c r="I196" s="25">
        <v>500000</v>
      </c>
      <c r="J196" s="26">
        <v>400000</v>
      </c>
      <c r="K196" s="27"/>
    </row>
    <row r="197" spans="1:11">
      <c r="A197">
        <v>7321</v>
      </c>
      <c r="B197">
        <v>0</v>
      </c>
      <c r="C197" t="s">
        <v>138</v>
      </c>
      <c r="D197" s="4">
        <v>85000</v>
      </c>
      <c r="E197" s="4">
        <v>25637</v>
      </c>
      <c r="F197" s="4">
        <v>-59363</v>
      </c>
      <c r="G197" s="6">
        <v>30.16</v>
      </c>
      <c r="H197" s="1">
        <f t="shared" si="7"/>
        <v>27957</v>
      </c>
      <c r="I197" s="25">
        <v>30000</v>
      </c>
      <c r="J197" s="26">
        <v>30000</v>
      </c>
      <c r="K197" s="27"/>
    </row>
    <row r="198" spans="1:11">
      <c r="A198">
        <v>7322</v>
      </c>
      <c r="B198">
        <v>0</v>
      </c>
      <c r="C198" t="s">
        <v>139</v>
      </c>
      <c r="D198" s="4">
        <v>15000</v>
      </c>
      <c r="E198" s="4">
        <v>0</v>
      </c>
      <c r="F198" s="4">
        <v>-15000</v>
      </c>
      <c r="G198" s="6">
        <v>0</v>
      </c>
      <c r="H198" s="1">
        <f t="shared" si="7"/>
        <v>0</v>
      </c>
      <c r="I198" s="25">
        <v>1000</v>
      </c>
      <c r="J198" s="26">
        <v>1000</v>
      </c>
      <c r="K198" s="27"/>
    </row>
    <row r="199" spans="1:11">
      <c r="A199">
        <v>7323</v>
      </c>
      <c r="B199">
        <v>0</v>
      </c>
      <c r="C199" t="s">
        <v>140</v>
      </c>
      <c r="D199" s="4">
        <v>20000</v>
      </c>
      <c r="E199" s="4">
        <v>6691</v>
      </c>
      <c r="F199" s="4">
        <v>-13309</v>
      </c>
      <c r="G199" s="6">
        <v>33.46</v>
      </c>
      <c r="H199" s="1">
        <f t="shared" si="7"/>
        <v>7297</v>
      </c>
      <c r="I199" s="25">
        <v>10000</v>
      </c>
      <c r="J199" s="26">
        <v>10000</v>
      </c>
      <c r="K199" s="27"/>
    </row>
    <row r="200" spans="1:11">
      <c r="A200">
        <v>7324</v>
      </c>
      <c r="B200">
        <v>0</v>
      </c>
      <c r="C200" t="s">
        <v>141</v>
      </c>
      <c r="D200" s="4">
        <v>1200000</v>
      </c>
      <c r="E200" s="4">
        <v>1018342</v>
      </c>
      <c r="F200" s="4">
        <v>-181658</v>
      </c>
      <c r="G200" s="6">
        <v>84.86</v>
      </c>
      <c r="H200" s="1">
        <f t="shared" si="7"/>
        <v>1110515</v>
      </c>
      <c r="I200" s="25">
        <v>1200000</v>
      </c>
      <c r="J200" s="26">
        <v>1700000</v>
      </c>
      <c r="K200" s="27" t="s">
        <v>288</v>
      </c>
    </row>
    <row r="201" spans="1:11">
      <c r="A201">
        <v>7325</v>
      </c>
      <c r="B201">
        <v>0</v>
      </c>
      <c r="C201" t="s">
        <v>142</v>
      </c>
      <c r="D201" s="4">
        <v>110000</v>
      </c>
      <c r="E201" s="4">
        <v>91955</v>
      </c>
      <c r="F201" s="4">
        <v>-18045</v>
      </c>
      <c r="G201" s="6">
        <v>83.6</v>
      </c>
      <c r="H201" s="1">
        <f t="shared" si="7"/>
        <v>100278</v>
      </c>
      <c r="I201" s="25">
        <v>110000</v>
      </c>
      <c r="J201" s="26">
        <v>110000</v>
      </c>
      <c r="K201" s="27"/>
    </row>
    <row r="202" spans="1:11">
      <c r="A202">
        <v>7326</v>
      </c>
      <c r="B202">
        <v>0</v>
      </c>
      <c r="C202" t="s">
        <v>143</v>
      </c>
      <c r="D202" s="4">
        <v>250000</v>
      </c>
      <c r="E202" s="4">
        <v>230546</v>
      </c>
      <c r="F202" s="4">
        <v>-19454</v>
      </c>
      <c r="G202" s="6">
        <v>92.22</v>
      </c>
      <c r="H202" s="1">
        <f t="shared" si="7"/>
        <v>251413</v>
      </c>
      <c r="I202" s="25">
        <v>250000</v>
      </c>
      <c r="J202" s="26">
        <v>150000</v>
      </c>
      <c r="K202" s="27"/>
    </row>
    <row r="203" spans="1:11">
      <c r="A203">
        <v>7327</v>
      </c>
      <c r="B203">
        <v>0</v>
      </c>
      <c r="C203" t="s">
        <v>122</v>
      </c>
      <c r="D203" s="4">
        <v>220000</v>
      </c>
      <c r="E203" s="4">
        <v>202086</v>
      </c>
      <c r="F203" s="4">
        <v>-17914</v>
      </c>
      <c r="G203" s="6">
        <v>91.86</v>
      </c>
      <c r="H203" s="1">
        <f t="shared" si="7"/>
        <v>220377</v>
      </c>
      <c r="I203" s="25">
        <v>220000</v>
      </c>
      <c r="J203" s="26">
        <v>220000</v>
      </c>
      <c r="K203" s="27"/>
    </row>
    <row r="204" spans="1:11">
      <c r="A204">
        <v>7328</v>
      </c>
      <c r="B204">
        <v>0</v>
      </c>
      <c r="C204" t="s">
        <v>144</v>
      </c>
      <c r="D204" s="4">
        <v>10000</v>
      </c>
      <c r="E204" s="4">
        <v>0</v>
      </c>
      <c r="F204" s="4">
        <v>-10000</v>
      </c>
      <c r="G204" s="6">
        <v>0</v>
      </c>
      <c r="H204" s="1">
        <f t="shared" si="7"/>
        <v>0</v>
      </c>
      <c r="I204" s="25">
        <v>10000</v>
      </c>
      <c r="J204" s="26">
        <v>10000</v>
      </c>
      <c r="K204" s="27"/>
    </row>
    <row r="205" spans="1:11">
      <c r="A205">
        <v>7329</v>
      </c>
      <c r="B205">
        <v>0</v>
      </c>
      <c r="C205" t="s">
        <v>145</v>
      </c>
      <c r="D205" s="4">
        <v>50000</v>
      </c>
      <c r="E205" s="4">
        <v>92600</v>
      </c>
      <c r="F205" s="4">
        <v>42600</v>
      </c>
      <c r="G205" s="6">
        <v>185.2</v>
      </c>
      <c r="H205" s="1">
        <f t="shared" si="7"/>
        <v>100981</v>
      </c>
      <c r="I205" s="25">
        <v>50000</v>
      </c>
      <c r="J205" s="26">
        <v>5000</v>
      </c>
      <c r="K205" s="27"/>
    </row>
    <row r="206" spans="1:11">
      <c r="A206">
        <v>7331</v>
      </c>
      <c r="B206">
        <v>0</v>
      </c>
      <c r="C206" t="s">
        <v>146</v>
      </c>
      <c r="D206" s="4">
        <v>350000</v>
      </c>
      <c r="E206" s="4">
        <v>299523</v>
      </c>
      <c r="F206" s="4">
        <v>-50477</v>
      </c>
      <c r="G206" s="6">
        <v>85.58</v>
      </c>
      <c r="H206" s="1">
        <f t="shared" si="7"/>
        <v>326634</v>
      </c>
      <c r="I206" s="25">
        <v>350000</v>
      </c>
      <c r="J206" s="26">
        <v>350000</v>
      </c>
      <c r="K206" s="27"/>
    </row>
    <row r="207" spans="1:11">
      <c r="A207">
        <v>7332</v>
      </c>
      <c r="B207">
        <v>0</v>
      </c>
      <c r="C207" t="s">
        <v>147</v>
      </c>
      <c r="D207" s="4">
        <v>100000</v>
      </c>
      <c r="E207" s="4">
        <v>22651</v>
      </c>
      <c r="F207" s="4">
        <v>-77349</v>
      </c>
      <c r="G207" s="6">
        <v>22.65</v>
      </c>
      <c r="H207" s="1">
        <f t="shared" si="7"/>
        <v>24701</v>
      </c>
      <c r="I207" s="25">
        <v>50000</v>
      </c>
      <c r="J207" s="26">
        <v>50000</v>
      </c>
      <c r="K207" s="27"/>
    </row>
    <row r="208" spans="1:11">
      <c r="A208">
        <v>7333</v>
      </c>
      <c r="B208">
        <v>0</v>
      </c>
      <c r="C208" t="s">
        <v>148</v>
      </c>
      <c r="D208" s="4">
        <v>50000</v>
      </c>
      <c r="E208" s="4">
        <v>47400</v>
      </c>
      <c r="F208" s="4">
        <v>-2600</v>
      </c>
      <c r="G208" s="6">
        <v>94.8</v>
      </c>
      <c r="H208" s="1">
        <f t="shared" si="7"/>
        <v>51690</v>
      </c>
      <c r="I208" s="25">
        <v>50000</v>
      </c>
      <c r="J208" s="26">
        <v>50000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">
        <f t="shared" si="7"/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">
        <f t="shared" si="7"/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108000</v>
      </c>
      <c r="E218" s="4">
        <v>102739</v>
      </c>
      <c r="F218" s="4">
        <v>-5261</v>
      </c>
      <c r="G218" s="6">
        <v>95.13</v>
      </c>
      <c r="H218" s="1">
        <f>SUBTOTAL(9,H219)</f>
        <v>112038</v>
      </c>
      <c r="I218" s="11">
        <f>SUBTOTAL(9,I219)</f>
        <v>108000</v>
      </c>
      <c r="J218" s="12">
        <f>SUBTOTAL(9,J219)</f>
        <v>45000</v>
      </c>
    </row>
    <row r="219" spans="1:11">
      <c r="A219">
        <v>7441</v>
      </c>
      <c r="B219">
        <v>0</v>
      </c>
      <c r="C219" t="s">
        <v>154</v>
      </c>
      <c r="D219" s="4">
        <v>108000</v>
      </c>
      <c r="E219" s="4">
        <v>102739</v>
      </c>
      <c r="F219" s="4">
        <v>-5261</v>
      </c>
      <c r="G219" s="6">
        <v>95.13</v>
      </c>
      <c r="H219" s="1">
        <f>ROUND(E219/0.917,0)</f>
        <v>112038</v>
      </c>
      <c r="I219" s="25">
        <v>108000</v>
      </c>
      <c r="J219" s="26">
        <v>45000</v>
      </c>
      <c r="K219" s="27" t="s">
        <v>283</v>
      </c>
    </row>
    <row r="220" spans="1:11">
      <c r="A220">
        <v>135</v>
      </c>
      <c r="B220">
        <v>0</v>
      </c>
      <c r="C220" t="s">
        <v>155</v>
      </c>
      <c r="D220" s="4">
        <v>80000</v>
      </c>
      <c r="E220" s="4">
        <v>69843</v>
      </c>
      <c r="F220" s="4">
        <v>-10157</v>
      </c>
      <c r="G220" s="6">
        <v>87.3</v>
      </c>
      <c r="H220" s="1">
        <f>SUBTOTAL(9,H221:H222)</f>
        <v>76165</v>
      </c>
      <c r="I220" s="11">
        <f>SUBTOTAL(9,I221:I222)</f>
        <v>80000</v>
      </c>
      <c r="J220" s="12">
        <f>SUBTOTAL(9,J221:J222)</f>
        <v>80000</v>
      </c>
    </row>
    <row r="221" spans="1:11">
      <c r="A221">
        <v>7451</v>
      </c>
      <c r="B221">
        <v>0</v>
      </c>
      <c r="C221" t="s">
        <v>156</v>
      </c>
      <c r="D221" s="4">
        <v>80000</v>
      </c>
      <c r="E221" s="4">
        <v>69843</v>
      </c>
      <c r="F221" s="4">
        <v>-10157</v>
      </c>
      <c r="G221" s="6">
        <v>87.3</v>
      </c>
      <c r="H221" s="1">
        <f>ROUND(E221/0.917,0)</f>
        <v>76165</v>
      </c>
      <c r="I221" s="25">
        <v>80000</v>
      </c>
      <c r="J221" s="26">
        <v>80000</v>
      </c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46183000</v>
      </c>
      <c r="E231" s="4">
        <v>41547076</v>
      </c>
      <c r="F231" s="4">
        <v>-4635924</v>
      </c>
      <c r="G231" s="6">
        <v>89.96</v>
      </c>
      <c r="H231" s="1">
        <f>SUBTOTAL(9,H150:H230)</f>
        <v>45307607</v>
      </c>
      <c r="I231" s="11">
        <f>SUBTOTAL(9,I150:I230)</f>
        <v>46294000</v>
      </c>
      <c r="J231" s="12">
        <f>SUBTOTAL(9,J150:J230)</f>
        <v>46162000</v>
      </c>
    </row>
    <row r="232" spans="1:11">
      <c r="A232">
        <v>226</v>
      </c>
      <c r="B232">
        <v>0</v>
      </c>
      <c r="C232" t="s">
        <v>164</v>
      </c>
      <c r="D232" s="4">
        <v>2198000</v>
      </c>
      <c r="E232" s="4">
        <v>-383944</v>
      </c>
      <c r="F232" s="4">
        <v>-2581944</v>
      </c>
      <c r="G232" s="6">
        <v>-17.47</v>
      </c>
      <c r="H232" s="1">
        <f>H149-H231</f>
        <v>-367695</v>
      </c>
      <c r="I232" s="11">
        <f>I149-I231</f>
        <v>-1153000</v>
      </c>
      <c r="J232" s="12">
        <f>J149-J231</f>
        <v>58000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0</v>
      </c>
      <c r="E240" s="4">
        <v>0</v>
      </c>
      <c r="F240" s="4">
        <v>0</v>
      </c>
      <c r="G240" s="6">
        <v>0</v>
      </c>
      <c r="H240" s="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0</v>
      </c>
      <c r="E241" s="4">
        <v>0</v>
      </c>
      <c r="F241" s="4">
        <v>0</v>
      </c>
      <c r="G241" s="6">
        <v>0</v>
      </c>
      <c r="H241" s="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6648</v>
      </c>
      <c r="F244" s="4">
        <v>6648</v>
      </c>
      <c r="G244" s="6">
        <v>0</v>
      </c>
      <c r="H244" s="1">
        <f>SUBTOTAL(9,H245:H250)</f>
        <v>7250</v>
      </c>
      <c r="I244" s="11">
        <f>SUBTOTAL(9,I245:I250)</f>
        <v>7981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6648</v>
      </c>
      <c r="F247" s="4">
        <v>6648</v>
      </c>
      <c r="G247" s="6">
        <v>0</v>
      </c>
      <c r="H247" s="1">
        <f t="shared" si="8"/>
        <v>7250</v>
      </c>
      <c r="I247" s="25">
        <v>7981</v>
      </c>
      <c r="J247" s="26">
        <v>0</v>
      </c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0</v>
      </c>
      <c r="E253" s="4">
        <v>6648</v>
      </c>
      <c r="F253" s="4">
        <v>6648</v>
      </c>
      <c r="G253" s="6">
        <v>0</v>
      </c>
      <c r="H253" s="1">
        <f>SUBTOTAL(9,H234:H252)</f>
        <v>7250</v>
      </c>
      <c r="I253" s="11">
        <f>SUBTOTAL(9,I234:I252)</f>
        <v>7981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1660000</v>
      </c>
      <c r="E254" s="4">
        <v>1660049</v>
      </c>
      <c r="F254" s="4">
        <v>49</v>
      </c>
      <c r="G254" s="6">
        <v>100</v>
      </c>
      <c r="H254" s="1">
        <f>SUBTOTAL(9,H255)</f>
        <v>1660000</v>
      </c>
      <c r="I254" s="11">
        <f>SUBTOTAL(9,I255)</f>
        <v>1660000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1660000</v>
      </c>
      <c r="E255" s="4">
        <v>1660049</v>
      </c>
      <c r="F255" s="4">
        <v>49</v>
      </c>
      <c r="G255" s="6">
        <v>100</v>
      </c>
      <c r="H255" s="3">
        <f>D255</f>
        <v>1660000</v>
      </c>
      <c r="I255" s="25">
        <v>1660000</v>
      </c>
      <c r="J255" s="26">
        <v>0</v>
      </c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342029</v>
      </c>
      <c r="F256" s="4">
        <v>342029</v>
      </c>
      <c r="G256" s="6">
        <v>0</v>
      </c>
      <c r="H256" s="1">
        <f>SUBTOTAL(9,H257:H261)</f>
        <v>372987</v>
      </c>
      <c r="I256" s="11">
        <f>SUBTOTAL(9,I257:I261)</f>
        <v>400000</v>
      </c>
      <c r="J256" s="12">
        <f>SUBTOTAL(9,J257:J261)</f>
        <v>400000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342029</v>
      </c>
      <c r="F260" s="4">
        <v>342029</v>
      </c>
      <c r="G260" s="6">
        <v>0</v>
      </c>
      <c r="H260" s="1">
        <f>ROUND(E260/0.917,0)</f>
        <v>372987</v>
      </c>
      <c r="I260" s="25">
        <v>400000</v>
      </c>
      <c r="J260" s="26">
        <v>400000</v>
      </c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">
        <f>SUBTOTAL(9,H265)</f>
        <v>0</v>
      </c>
      <c r="I264" s="11">
        <f>SUBTOTAL(9,I265)</f>
        <v>0</v>
      </c>
      <c r="J264" s="12">
        <f>SUBTOTAL(9,J265)</f>
        <v>100000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">
        <f>ROUND(E265/0.917,0)</f>
        <v>0</v>
      </c>
      <c r="I265" s="25">
        <v>0</v>
      </c>
      <c r="J265" s="26">
        <v>100000</v>
      </c>
      <c r="K265" s="27" t="s">
        <v>278</v>
      </c>
    </row>
    <row r="266" spans="1:11">
      <c r="A266">
        <v>144</v>
      </c>
      <c r="B266">
        <v>0</v>
      </c>
      <c r="C266" t="s">
        <v>189</v>
      </c>
      <c r="D266" s="4">
        <v>220000</v>
      </c>
      <c r="E266" s="4">
        <v>197007</v>
      </c>
      <c r="F266" s="4">
        <v>-22993</v>
      </c>
      <c r="G266" s="6">
        <v>89.55</v>
      </c>
      <c r="H266" s="1">
        <f>SUBTOTAL(9,H267)</f>
        <v>214839</v>
      </c>
      <c r="I266" s="11">
        <f>SUBTOTAL(9,I267)</f>
        <v>220000</v>
      </c>
      <c r="J266" s="12">
        <f>SUBTOTAL(9,J267)</f>
        <v>220000</v>
      </c>
    </row>
    <row r="267" spans="1:11">
      <c r="A267">
        <v>7551</v>
      </c>
      <c r="B267">
        <v>0</v>
      </c>
      <c r="C267" t="s">
        <v>155</v>
      </c>
      <c r="D267" s="4">
        <v>220000</v>
      </c>
      <c r="E267" s="4">
        <v>197007</v>
      </c>
      <c r="F267" s="4">
        <v>-22993</v>
      </c>
      <c r="G267" s="6">
        <v>89.55</v>
      </c>
      <c r="H267" s="1">
        <f>ROUND(E267/0.917,0)</f>
        <v>214839</v>
      </c>
      <c r="I267" s="25">
        <v>220000</v>
      </c>
      <c r="J267" s="26">
        <v>220000</v>
      </c>
      <c r="K267" s="27"/>
    </row>
    <row r="268" spans="1:11">
      <c r="A268">
        <v>145</v>
      </c>
      <c r="B268">
        <v>0</v>
      </c>
      <c r="C268" t="s">
        <v>190</v>
      </c>
      <c r="D268" s="4">
        <v>1880000</v>
      </c>
      <c r="E268" s="4">
        <v>2199085</v>
      </c>
      <c r="F268" s="4">
        <v>319085</v>
      </c>
      <c r="G268" s="6">
        <v>116.97</v>
      </c>
      <c r="H268" s="1">
        <f>SUBTOTAL(9,H254:H267)</f>
        <v>2247826</v>
      </c>
      <c r="I268" s="11">
        <f>SUBTOTAL(9,I254:I267)</f>
        <v>2280000</v>
      </c>
      <c r="J268" s="12">
        <f>SUBTOTAL(9,J254:J267)</f>
        <v>720000</v>
      </c>
    </row>
    <row r="269" spans="1:11">
      <c r="A269">
        <v>227</v>
      </c>
      <c r="B269">
        <v>0</v>
      </c>
      <c r="C269" t="s">
        <v>191</v>
      </c>
      <c r="D269" s="4">
        <v>-1880000</v>
      </c>
      <c r="E269" s="4">
        <v>-2192437</v>
      </c>
      <c r="F269" s="4">
        <v>-312437</v>
      </c>
      <c r="G269" s="6">
        <v>116.62</v>
      </c>
      <c r="H269" s="1">
        <f>H253-H268</f>
        <v>-2240576</v>
      </c>
      <c r="I269" s="11">
        <f>I253-I268</f>
        <v>-2272019</v>
      </c>
      <c r="J269" s="12">
        <f>J253-J268</f>
        <v>-720000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">
        <f>ROUND(E286/0.917,0)</f>
        <v>0</v>
      </c>
      <c r="I286" s="25"/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0</v>
      </c>
      <c r="E287" s="4">
        <v>0</v>
      </c>
      <c r="F287" s="4">
        <v>0</v>
      </c>
      <c r="G287" s="6">
        <v>0</v>
      </c>
      <c r="H287" s="1">
        <f>SUBTOTAL(9,H288)</f>
        <v>0</v>
      </c>
      <c r="I287" s="11">
        <f>SUBTOTAL(9,I288)</f>
        <v>4000000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>
        <v>0</v>
      </c>
      <c r="E288" s="4">
        <v>0</v>
      </c>
      <c r="F288" s="4">
        <v>0</v>
      </c>
      <c r="G288" s="6">
        <v>0</v>
      </c>
      <c r="H288" s="3">
        <f>D288</f>
        <v>0</v>
      </c>
      <c r="I288" s="25">
        <v>4000000</v>
      </c>
      <c r="J288" s="26"/>
      <c r="K288" s="27" t="s">
        <v>249</v>
      </c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0</v>
      </c>
      <c r="E297" s="4">
        <v>0</v>
      </c>
      <c r="F297" s="4">
        <v>0</v>
      </c>
      <c r="G297" s="6">
        <v>0</v>
      </c>
      <c r="H297" s="1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>
        <v>8881</v>
      </c>
      <c r="B298">
        <v>0</v>
      </c>
      <c r="C298" t="s">
        <v>206</v>
      </c>
      <c r="D298" s="4">
        <v>0</v>
      </c>
      <c r="E298" s="4">
        <v>0</v>
      </c>
      <c r="F298" s="4">
        <v>0</v>
      </c>
      <c r="G298" s="6">
        <v>0</v>
      </c>
      <c r="H298" s="1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0</v>
      </c>
      <c r="E302" s="4">
        <v>0</v>
      </c>
      <c r="F302" s="4">
        <v>0</v>
      </c>
      <c r="G302" s="6">
        <v>0</v>
      </c>
      <c r="H302" s="1">
        <f>ROUND(E302/0.917,0)</f>
        <v>0</v>
      </c>
      <c r="I302" s="25"/>
      <c r="J302" s="26"/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0</v>
      </c>
      <c r="E306" s="4">
        <v>0</v>
      </c>
      <c r="F306" s="4">
        <v>0</v>
      </c>
      <c r="G306" s="6">
        <v>0</v>
      </c>
      <c r="H306" s="1">
        <f>SUBTOTAL(9,H271:H305)</f>
        <v>0</v>
      </c>
      <c r="I306" s="11">
        <f>SUBTOTAL(9,I271:I305)</f>
        <v>4000000</v>
      </c>
      <c r="J306" s="12">
        <f>SUBTOTAL(9,J271:J305)</f>
        <v>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300000</v>
      </c>
      <c r="E325" s="4">
        <v>267000</v>
      </c>
      <c r="F325" s="4">
        <v>-33000</v>
      </c>
      <c r="G325" s="6">
        <v>89</v>
      </c>
      <c r="H325" s="1">
        <f>SUBTOTAL(9,H326:H330)</f>
        <v>291167</v>
      </c>
      <c r="I325" s="11">
        <f>SUBTOTAL(9,I326:I330)</f>
        <v>300000</v>
      </c>
      <c r="J325" s="12">
        <f>SUBTOTAL(9,J326:J330)</f>
        <v>300000</v>
      </c>
    </row>
    <row r="326" spans="1:11">
      <c r="A326">
        <v>7661</v>
      </c>
      <c r="B326">
        <v>0</v>
      </c>
      <c r="C326" t="s">
        <v>223</v>
      </c>
      <c r="D326" s="4">
        <v>300000</v>
      </c>
      <c r="E326" s="4">
        <v>267000</v>
      </c>
      <c r="F326" s="4">
        <v>-33000</v>
      </c>
      <c r="G326" s="6">
        <v>89</v>
      </c>
      <c r="H326" s="1">
        <f>SUBTOTAL(9,H327:H330)</f>
        <v>291167</v>
      </c>
      <c r="I326" s="11">
        <f>SUBTOTAL(9,I327:I330)</f>
        <v>300000</v>
      </c>
      <c r="J326" s="12">
        <f>SUBTOTAL(9,J327:J330)</f>
        <v>300000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0</v>
      </c>
      <c r="E329" s="4">
        <v>0</v>
      </c>
      <c r="F329" s="4">
        <v>0</v>
      </c>
      <c r="G329" s="6">
        <v>0</v>
      </c>
      <c r="H329" s="1">
        <f>ROUND(E329/0.917,0)</f>
        <v>0</v>
      </c>
      <c r="I329" s="25"/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300000</v>
      </c>
      <c r="E330" s="4">
        <v>267000</v>
      </c>
      <c r="F330" s="4">
        <v>-33000</v>
      </c>
      <c r="G330" s="6">
        <v>89</v>
      </c>
      <c r="H330" s="1">
        <f>ROUND(E330/0.917,0)</f>
        <v>291167</v>
      </c>
      <c r="I330" s="25">
        <v>300000</v>
      </c>
      <c r="J330" s="26">
        <v>300000</v>
      </c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0</v>
      </c>
      <c r="E335" s="4">
        <v>0</v>
      </c>
      <c r="F335" s="4">
        <v>0</v>
      </c>
      <c r="G335" s="6">
        <v>0</v>
      </c>
      <c r="H335" s="1">
        <f>SUBTOTAL(9,H336)</f>
        <v>0</v>
      </c>
      <c r="I335" s="11">
        <f>SUBTOTAL(9,I336)</f>
        <v>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0</v>
      </c>
      <c r="E336" s="4">
        <v>0</v>
      </c>
      <c r="F336" s="4">
        <v>0</v>
      </c>
      <c r="G336" s="6">
        <v>0</v>
      </c>
      <c r="H336" s="3">
        <f>D336</f>
        <v>0</v>
      </c>
      <c r="I336" s="25">
        <v>0</v>
      </c>
      <c r="J336" s="26"/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300000</v>
      </c>
      <c r="E340" s="4">
        <v>267000</v>
      </c>
      <c r="F340" s="4">
        <v>-33000</v>
      </c>
      <c r="G340" s="6">
        <v>89</v>
      </c>
      <c r="H340" s="1">
        <f>SUBTOTAL(9,H307:H339)</f>
        <v>291167</v>
      </c>
      <c r="I340" s="11">
        <f>SUBTOTAL(9,I307:I339)</f>
        <v>300000</v>
      </c>
      <c r="J340" s="12">
        <f>SUBTOTAL(9,J307:J339)</f>
        <v>300000</v>
      </c>
    </row>
    <row r="341" spans="1:11">
      <c r="A341">
        <v>228</v>
      </c>
      <c r="B341">
        <v>0</v>
      </c>
      <c r="C341" t="s">
        <v>234</v>
      </c>
      <c r="D341" s="4">
        <v>-300000</v>
      </c>
      <c r="E341" s="4">
        <v>-267000</v>
      </c>
      <c r="F341" s="4">
        <v>33000</v>
      </c>
      <c r="G341" s="6">
        <v>89</v>
      </c>
      <c r="H341" s="1">
        <f>H306-H340</f>
        <v>-291167</v>
      </c>
      <c r="I341" s="11">
        <f>I306-I340</f>
        <v>3700000</v>
      </c>
      <c r="J341" s="12">
        <f>J306-J340</f>
        <v>-300000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18000</v>
      </c>
      <c r="E343" s="4">
        <v>-2843381</v>
      </c>
      <c r="F343" s="4">
        <v>-2861381</v>
      </c>
      <c r="G343" s="6">
        <v>0</v>
      </c>
      <c r="H343" s="1">
        <f>H232+H269+H341-H342</f>
        <v>-2899438</v>
      </c>
      <c r="I343" s="11">
        <f>I232+I269+I341-I342</f>
        <v>274981</v>
      </c>
      <c r="J343" s="12">
        <f>J232+J269+J341-J342</f>
        <v>-962000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8675927</v>
      </c>
      <c r="E345" s="4">
        <v>8675927</v>
      </c>
      <c r="F345" s="4">
        <v>0</v>
      </c>
      <c r="G345" s="6">
        <v>100</v>
      </c>
      <c r="H345" s="3">
        <f>D345</f>
        <v>8675927</v>
      </c>
      <c r="I345" s="13">
        <f>E345</f>
        <v>8675927</v>
      </c>
      <c r="J345" s="12">
        <f>I346</f>
        <v>8950908</v>
      </c>
    </row>
    <row r="346" spans="1:11">
      <c r="A346">
        <v>230</v>
      </c>
      <c r="B346">
        <v>0</v>
      </c>
      <c r="C346" t="s">
        <v>239</v>
      </c>
      <c r="D346" s="4">
        <v>8693927</v>
      </c>
      <c r="E346" s="4">
        <v>5832546</v>
      </c>
      <c r="F346" s="4">
        <v>-2861381</v>
      </c>
      <c r="G346" s="6">
        <v>67.09</v>
      </c>
      <c r="H346" s="1">
        <f>H343+H345</f>
        <v>5776489</v>
      </c>
      <c r="I346" s="14">
        <f>I343+I345</f>
        <v>8950908</v>
      </c>
      <c r="J346" s="15">
        <f>J343+J345</f>
        <v>7988908</v>
      </c>
    </row>
  </sheetData>
  <sheetProtection sheet="1" objects="1" scenarios="1"/>
  <phoneticPr fontId="1"/>
  <conditionalFormatting sqref="A3:B232 L1:IV1 A1 L3:IV232 L234:IV269 A234:B269 A271:B343 L271:IV343 L345:IV1048576 A345:B1048576">
    <cfRule type="expression" dxfId="446" priority="204" stopIfTrue="1">
      <formula>$B1&lt;&gt;0</formula>
    </cfRule>
    <cfRule type="expression" dxfId="445" priority="205" stopIfTrue="1">
      <formula>LEN($A1)=3</formula>
    </cfRule>
  </conditionalFormatting>
  <conditionalFormatting sqref="H3:H136 H346:H65536 H138:H232 H256:H269 H289:H335 H337:H343 H234:H254 H271:H287">
    <cfRule type="expression" dxfId="444" priority="200" stopIfTrue="1">
      <formula>$B3&lt;&gt;0</formula>
    </cfRule>
    <cfRule type="expression" dxfId="443" priority="201" stopIfTrue="1">
      <formula>LEN($A3)=3</formula>
    </cfRule>
  </conditionalFormatting>
  <conditionalFormatting sqref="H1">
    <cfRule type="expression" dxfId="442" priority="198" stopIfTrue="1">
      <formula>$B1&lt;&gt;0</formula>
    </cfRule>
    <cfRule type="expression" dxfId="441" priority="199" stopIfTrue="1">
      <formula>LEN($A1)=3</formula>
    </cfRule>
  </conditionalFormatting>
  <conditionalFormatting sqref="H137">
    <cfRule type="expression" dxfId="440" priority="184" stopIfTrue="1">
      <formula>$B137&lt;&gt;0</formula>
    </cfRule>
    <cfRule type="expression" dxfId="439" priority="185" stopIfTrue="1">
      <formula>LEN($A137)=3</formula>
    </cfRule>
  </conditionalFormatting>
  <conditionalFormatting sqref="H255">
    <cfRule type="expression" dxfId="438" priority="182" stopIfTrue="1">
      <formula>$B255&lt;&gt;0</formula>
    </cfRule>
    <cfRule type="expression" dxfId="437" priority="183" stopIfTrue="1">
      <formula>LEN($A255)=3</formula>
    </cfRule>
  </conditionalFormatting>
  <conditionalFormatting sqref="H288">
    <cfRule type="expression" dxfId="436" priority="180" stopIfTrue="1">
      <formula>$B288&lt;&gt;0</formula>
    </cfRule>
    <cfRule type="expression" dxfId="435" priority="181" stopIfTrue="1">
      <formula>LEN($A288)=3</formula>
    </cfRule>
  </conditionalFormatting>
  <conditionalFormatting sqref="H336">
    <cfRule type="expression" dxfId="434" priority="178" stopIfTrue="1">
      <formula>$B336&lt;&gt;0</formula>
    </cfRule>
    <cfRule type="expression" dxfId="433" priority="179" stopIfTrue="1">
      <formula>LEN($A336)=3</formula>
    </cfRule>
  </conditionalFormatting>
  <conditionalFormatting sqref="A2:B2 L2:XFD2 H2">
    <cfRule type="expression" dxfId="432" priority="172" stopIfTrue="1">
      <formula>$B2&lt;&gt;0</formula>
    </cfRule>
    <cfRule type="expression" dxfId="431" priority="173" stopIfTrue="1">
      <formula>LEN($A2)=3</formula>
    </cfRule>
  </conditionalFormatting>
  <conditionalFormatting sqref="L233:IV233 A233:B233">
    <cfRule type="expression" dxfId="430" priority="170" stopIfTrue="1">
      <formula>$B233&lt;&gt;0</formula>
    </cfRule>
    <cfRule type="expression" dxfId="429" priority="171" stopIfTrue="1">
      <formula>LEN($A233)=3</formula>
    </cfRule>
  </conditionalFormatting>
  <conditionalFormatting sqref="H233">
    <cfRule type="expression" dxfId="428" priority="168" stopIfTrue="1">
      <formula>$B233&lt;&gt;0</formula>
    </cfRule>
    <cfRule type="expression" dxfId="427" priority="169" stopIfTrue="1">
      <formula>LEN($A233)=3</formula>
    </cfRule>
  </conditionalFormatting>
  <conditionalFormatting sqref="A270:B270 L270:XFD270 H270">
    <cfRule type="expression" dxfId="426" priority="162" stopIfTrue="1">
      <formula>$B270&lt;&gt;0</formula>
    </cfRule>
    <cfRule type="expression" dxfId="425" priority="163" stopIfTrue="1">
      <formula>LEN($A270)=3</formula>
    </cfRule>
  </conditionalFormatting>
  <conditionalFormatting sqref="A344:B344 L344:IV344">
    <cfRule type="expression" dxfId="424" priority="160" stopIfTrue="1">
      <formula>$B344&lt;&gt;0</formula>
    </cfRule>
    <cfRule type="expression" dxfId="423" priority="161" stopIfTrue="1">
      <formula>LEN($A344)=3</formula>
    </cfRule>
  </conditionalFormatting>
  <conditionalFormatting sqref="H344">
    <cfRule type="expression" dxfId="422" priority="158" stopIfTrue="1">
      <formula>$B344&lt;&gt;0</formula>
    </cfRule>
    <cfRule type="expression" dxfId="421" priority="159" stopIfTrue="1">
      <formula>LEN($A344)=3</formula>
    </cfRule>
  </conditionalFormatting>
  <conditionalFormatting sqref="D3:D232 D234:D269 D271:D343 D345:D65536">
    <cfRule type="expression" dxfId="420" priority="128" stopIfTrue="1">
      <formula>$B3&lt;&gt;0</formula>
    </cfRule>
    <cfRule type="expression" dxfId="419" priority="129" stopIfTrue="1">
      <formula>LEN($A3)=3</formula>
    </cfRule>
  </conditionalFormatting>
  <conditionalFormatting sqref="D1">
    <cfRule type="expression" dxfId="418" priority="126" stopIfTrue="1">
      <formula>$B1&lt;&gt;0</formula>
    </cfRule>
    <cfRule type="expression" dxfId="417" priority="127" stopIfTrue="1">
      <formula>LEN($A1)=3</formula>
    </cfRule>
  </conditionalFormatting>
  <conditionalFormatting sqref="D2">
    <cfRule type="expression" dxfId="416" priority="124" stopIfTrue="1">
      <formula>$B2&lt;&gt;0</formula>
    </cfRule>
    <cfRule type="expression" dxfId="415" priority="125" stopIfTrue="1">
      <formula>LEN($A2)=3</formula>
    </cfRule>
  </conditionalFormatting>
  <conditionalFormatting sqref="D233">
    <cfRule type="expression" dxfId="414" priority="122" stopIfTrue="1">
      <formula>$B233&lt;&gt;0</formula>
    </cfRule>
    <cfRule type="expression" dxfId="413" priority="123" stopIfTrue="1">
      <formula>LEN($A233)=3</formula>
    </cfRule>
  </conditionalFormatting>
  <conditionalFormatting sqref="D270">
    <cfRule type="expression" dxfId="412" priority="120" stopIfTrue="1">
      <formula>$B270&lt;&gt;0</formula>
    </cfRule>
    <cfRule type="expression" dxfId="411" priority="121" stopIfTrue="1">
      <formula>LEN($A270)=3</formula>
    </cfRule>
  </conditionalFormatting>
  <conditionalFormatting sqref="D344">
    <cfRule type="expression" dxfId="410" priority="118" stopIfTrue="1">
      <formula>$B344&lt;&gt;0</formula>
    </cfRule>
    <cfRule type="expression" dxfId="409" priority="119" stopIfTrue="1">
      <formula>LEN($A344)=3</formula>
    </cfRule>
  </conditionalFormatting>
  <conditionalFormatting sqref="E3:F232 F1 E234:F269 E271:F343 E345:F1048576">
    <cfRule type="expression" dxfId="408" priority="116" stopIfTrue="1">
      <formula>$B1&lt;&gt;0</formula>
    </cfRule>
    <cfRule type="expression" dxfId="407" priority="117" stopIfTrue="1">
      <formula>LEN($A1)=3</formula>
    </cfRule>
  </conditionalFormatting>
  <conditionalFormatting sqref="E2:F2">
    <cfRule type="expression" dxfId="406" priority="112" stopIfTrue="1">
      <formula>$B2&lt;&gt;0</formula>
    </cfRule>
    <cfRule type="expression" dxfId="405" priority="113" stopIfTrue="1">
      <formula>LEN($A2)=3</formula>
    </cfRule>
  </conditionalFormatting>
  <conditionalFormatting sqref="E233:F233">
    <cfRule type="expression" dxfId="404" priority="110" stopIfTrue="1">
      <formula>$B233&lt;&gt;0</formula>
    </cfRule>
    <cfRule type="expression" dxfId="403" priority="111" stopIfTrue="1">
      <formula>LEN($A233)=3</formula>
    </cfRule>
  </conditionalFormatting>
  <conditionalFormatting sqref="E270:F270">
    <cfRule type="expression" dxfId="402" priority="108" stopIfTrue="1">
      <formula>$B270&lt;&gt;0</formula>
    </cfRule>
    <cfRule type="expression" dxfId="401" priority="109" stopIfTrue="1">
      <formula>LEN($A270)=3</formula>
    </cfRule>
  </conditionalFormatting>
  <conditionalFormatting sqref="E344:F344">
    <cfRule type="expression" dxfId="400" priority="106" stopIfTrue="1">
      <formula>$B344&lt;&gt;0</formula>
    </cfRule>
    <cfRule type="expression" dxfId="399" priority="107" stopIfTrue="1">
      <formula>LEN($A344)=3</formula>
    </cfRule>
  </conditionalFormatting>
  <conditionalFormatting sqref="G3:G232 G1 G234:G269 G271:G343 G345:G1048576">
    <cfRule type="expression" dxfId="398" priority="104" stopIfTrue="1">
      <formula>$B1&lt;&gt;0</formula>
    </cfRule>
    <cfRule type="expression" dxfId="397" priority="105" stopIfTrue="1">
      <formula>LEN($A1)=3</formula>
    </cfRule>
  </conditionalFormatting>
  <conditionalFormatting sqref="G2">
    <cfRule type="expression" dxfId="396" priority="102" stopIfTrue="1">
      <formula>$B2&lt;&gt;0</formula>
    </cfRule>
    <cfRule type="expression" dxfId="395" priority="103" stopIfTrue="1">
      <formula>LEN($A2)=3</formula>
    </cfRule>
  </conditionalFormatting>
  <conditionalFormatting sqref="G233">
    <cfRule type="expression" dxfId="394" priority="100" stopIfTrue="1">
      <formula>$B233&lt;&gt;0</formula>
    </cfRule>
    <cfRule type="expression" dxfId="393" priority="101" stopIfTrue="1">
      <formula>LEN($A233)=3</formula>
    </cfRule>
  </conditionalFormatting>
  <conditionalFormatting sqref="G270">
    <cfRule type="expression" dxfId="392" priority="98" stopIfTrue="1">
      <formula>$B270&lt;&gt;0</formula>
    </cfRule>
    <cfRule type="expression" dxfId="391" priority="99" stopIfTrue="1">
      <formula>LEN($A270)=3</formula>
    </cfRule>
  </conditionalFormatting>
  <conditionalFormatting sqref="G344">
    <cfRule type="expression" dxfId="390" priority="96" stopIfTrue="1">
      <formula>$B344&lt;&gt;0</formula>
    </cfRule>
    <cfRule type="expression" dxfId="389" priority="97" stopIfTrue="1">
      <formula>LEN($A344)=3</formula>
    </cfRule>
  </conditionalFormatting>
  <conditionalFormatting sqref="G1:G1048576">
    <cfRule type="cellIs" dxfId="388" priority="95" operator="equal">
      <formula>0</formula>
    </cfRule>
  </conditionalFormatting>
  <conditionalFormatting sqref="B1">
    <cfRule type="expression" dxfId="387" priority="93" stopIfTrue="1">
      <formula>$B1&lt;&gt;0</formula>
    </cfRule>
    <cfRule type="expression" dxfId="386" priority="94" stopIfTrue="1">
      <formula>LEN($A1)=3</formula>
    </cfRule>
  </conditionalFormatting>
  <conditionalFormatting sqref="H345">
    <cfRule type="expression" dxfId="385" priority="91" stopIfTrue="1">
      <formula>$B345&lt;&gt;0</formula>
    </cfRule>
    <cfRule type="expression" dxfId="384" priority="92" stopIfTrue="1">
      <formula>LEN($A345)=3</formula>
    </cfRule>
  </conditionalFormatting>
  <conditionalFormatting sqref="E1">
    <cfRule type="expression" dxfId="383" priority="83" stopIfTrue="1">
      <formula>$B1&lt;&gt;0</formula>
    </cfRule>
    <cfRule type="expression" dxfId="382" priority="84" stopIfTrue="1">
      <formula>LEN($A1)=3</formula>
    </cfRule>
  </conditionalFormatting>
  <conditionalFormatting sqref="K1 I271:K343 I234:K264 I3:K178 J345:K345 I346:K65535 I180:K232 I179:J179 I266:K269 I265:J265">
    <cfRule type="expression" dxfId="381" priority="33" stopIfTrue="1">
      <formula>$B1&lt;&gt;0</formula>
    </cfRule>
    <cfRule type="expression" dxfId="380" priority="34" stopIfTrue="1">
      <formula>LEN($A1)=3</formula>
    </cfRule>
  </conditionalFormatting>
  <conditionalFormatting sqref="I1:J1">
    <cfRule type="expression" dxfId="379" priority="31" stopIfTrue="1">
      <formula>$B1&lt;&gt;0</formula>
    </cfRule>
    <cfRule type="expression" dxfId="378" priority="32" stopIfTrue="1">
      <formula>LEN($A1)=3</formula>
    </cfRule>
  </conditionalFormatting>
  <conditionalFormatting sqref="I2:K2">
    <cfRule type="expression" dxfId="377" priority="29" stopIfTrue="1">
      <formula>$B2&lt;&gt;0</formula>
    </cfRule>
    <cfRule type="expression" dxfId="376" priority="30" stopIfTrue="1">
      <formula>LEN($A2)=3</formula>
    </cfRule>
  </conditionalFormatting>
  <conditionalFormatting sqref="K233">
    <cfRule type="expression" dxfId="375" priority="27" stopIfTrue="1">
      <formula>$B233&lt;&gt;0</formula>
    </cfRule>
    <cfRule type="expression" dxfId="374" priority="28" stopIfTrue="1">
      <formula>LEN($A233)=3</formula>
    </cfRule>
  </conditionalFormatting>
  <conditionalFormatting sqref="I233">
    <cfRule type="expression" dxfId="373" priority="25" stopIfTrue="1">
      <formula>$B233&lt;&gt;0</formula>
    </cfRule>
    <cfRule type="expression" dxfId="372" priority="26" stopIfTrue="1">
      <formula>LEN($A233)=3</formula>
    </cfRule>
  </conditionalFormatting>
  <conditionalFormatting sqref="J233">
    <cfRule type="expression" dxfId="371" priority="23" stopIfTrue="1">
      <formula>$B233&lt;&gt;0</formula>
    </cfRule>
    <cfRule type="expression" dxfId="370" priority="24" stopIfTrue="1">
      <formula>LEN($A233)=3</formula>
    </cfRule>
  </conditionalFormatting>
  <conditionalFormatting sqref="I270:K270">
    <cfRule type="expression" dxfId="369" priority="21" stopIfTrue="1">
      <formula>$B270&lt;&gt;0</formula>
    </cfRule>
    <cfRule type="expression" dxfId="368" priority="22" stopIfTrue="1">
      <formula>LEN($A270)=3</formula>
    </cfRule>
  </conditionalFormatting>
  <conditionalFormatting sqref="K344">
    <cfRule type="expression" dxfId="367" priority="19" stopIfTrue="1">
      <formula>$B344&lt;&gt;0</formula>
    </cfRule>
    <cfRule type="expression" dxfId="366" priority="20" stopIfTrue="1">
      <formula>LEN($A344)=3</formula>
    </cfRule>
  </conditionalFormatting>
  <conditionalFormatting sqref="I344">
    <cfRule type="expression" dxfId="365" priority="17" stopIfTrue="1">
      <formula>$B344&lt;&gt;0</formula>
    </cfRule>
    <cfRule type="expression" dxfId="364" priority="18" stopIfTrue="1">
      <formula>LEN($A344)=3</formula>
    </cfRule>
  </conditionalFormatting>
  <conditionalFormatting sqref="J344">
    <cfRule type="expression" dxfId="363" priority="15" stopIfTrue="1">
      <formula>$B344&lt;&gt;0</formula>
    </cfRule>
    <cfRule type="expression" dxfId="362" priority="16" stopIfTrue="1">
      <formula>LEN($A344)=3</formula>
    </cfRule>
  </conditionalFormatting>
  <conditionalFormatting sqref="I345">
    <cfRule type="expression" dxfId="361" priority="13" stopIfTrue="1">
      <formula>$B345&lt;&gt;0</formula>
    </cfRule>
    <cfRule type="expression" dxfId="360" priority="14" stopIfTrue="1">
      <formula>LEN($A345)=3</formula>
    </cfRule>
  </conditionalFormatting>
  <conditionalFormatting sqref="C3:C269 C271:C1048576 C1">
    <cfRule type="expression" dxfId="359" priority="11" stopIfTrue="1">
      <formula>$B1&lt;&gt;0</formula>
    </cfRule>
    <cfRule type="expression" dxfId="358" priority="12" stopIfTrue="1">
      <formula>LEN($A1)=3</formula>
    </cfRule>
  </conditionalFormatting>
  <conditionalFormatting sqref="C2">
    <cfRule type="expression" dxfId="357" priority="9" stopIfTrue="1">
      <formula>$B2&lt;&gt;0</formula>
    </cfRule>
    <cfRule type="expression" dxfId="356" priority="10" stopIfTrue="1">
      <formula>LEN($A2)=3</formula>
    </cfRule>
  </conditionalFormatting>
  <conditionalFormatting sqref="C270">
    <cfRule type="expression" dxfId="355" priority="7" stopIfTrue="1">
      <formula>$B270&lt;&gt;0</formula>
    </cfRule>
    <cfRule type="expression" dxfId="354" priority="8" stopIfTrue="1">
      <formula>LEN($A270)=3</formula>
    </cfRule>
  </conditionalFormatting>
  <conditionalFormatting sqref="K179">
    <cfRule type="expression" dxfId="353" priority="5" stopIfTrue="1">
      <formula>$B179&lt;&gt;0</formula>
    </cfRule>
    <cfRule type="expression" dxfId="352" priority="6" stopIfTrue="1">
      <formula>LEN($A179)=3</formula>
    </cfRule>
  </conditionalFormatting>
  <conditionalFormatting sqref="K265">
    <cfRule type="expression" dxfId="351" priority="1" stopIfTrue="1">
      <formula>$B265&lt;&gt;0</formula>
    </cfRule>
    <cfRule type="expression" dxfId="350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46"/>
  <sheetViews>
    <sheetView workbookViewId="0">
      <pane xSplit="3" ySplit="1" topLeftCell="D169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K265" sqref="K265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>
        <v>10500000</v>
      </c>
      <c r="E3" s="4">
        <v>9266090</v>
      </c>
      <c r="F3" s="4">
        <v>-1233910</v>
      </c>
      <c r="G3" s="6">
        <v>88.25</v>
      </c>
      <c r="H3" s="1">
        <f>SUBTOTAL(9,H4:H41)</f>
        <v>10104786</v>
      </c>
      <c r="I3" s="11">
        <f>SUBTOTAL(9,I4:I41)</f>
        <v>10100000</v>
      </c>
      <c r="J3" s="12">
        <f>SUBTOTAL(9,J4:J41)</f>
        <v>11300000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0</v>
      </c>
      <c r="E8" s="4">
        <v>0</v>
      </c>
      <c r="F8" s="4">
        <v>0</v>
      </c>
      <c r="G8" s="6">
        <v>0</v>
      </c>
      <c r="H8" s="1">
        <f>SUBTOTAL(9,H9:H10)</f>
        <v>0</v>
      </c>
      <c r="I8" s="11">
        <f>SUBTOTAL(9,I9:I10)</f>
        <v>0</v>
      </c>
      <c r="J8" s="12">
        <f>SUBTOTAL(9,J9:J10)</f>
        <v>0</v>
      </c>
    </row>
    <row r="9" spans="1:11">
      <c r="A9">
        <v>8121</v>
      </c>
      <c r="B9">
        <v>0</v>
      </c>
      <c r="C9" t="s">
        <v>7</v>
      </c>
      <c r="D9" s="4">
        <v>0</v>
      </c>
      <c r="E9" s="4">
        <v>0</v>
      </c>
      <c r="F9" s="4">
        <v>0</v>
      </c>
      <c r="G9" s="6">
        <v>0</v>
      </c>
      <c r="H9" s="1">
        <f>ROUND(E9/0.917,0)</f>
        <v>0</v>
      </c>
      <c r="I9" s="25"/>
      <c r="J9" s="26"/>
      <c r="K9" s="27"/>
    </row>
    <row r="10" spans="1:11">
      <c r="A10">
        <v>8122</v>
      </c>
      <c r="B10">
        <v>0</v>
      </c>
      <c r="C10" t="s">
        <v>11</v>
      </c>
      <c r="D10" s="4">
        <v>0</v>
      </c>
      <c r="E10" s="4">
        <v>0</v>
      </c>
      <c r="F10" s="4">
        <v>0</v>
      </c>
      <c r="G10" s="6">
        <v>0</v>
      </c>
      <c r="H10" s="1">
        <f>ROUND(E10/0.917,0)</f>
        <v>0</v>
      </c>
      <c r="I10" s="25"/>
      <c r="J10" s="26"/>
      <c r="K10" s="27"/>
    </row>
    <row r="11" spans="1:11">
      <c r="A11">
        <v>165</v>
      </c>
      <c r="B11">
        <v>0</v>
      </c>
      <c r="C11" t="s">
        <v>12</v>
      </c>
      <c r="D11" s="4">
        <v>0</v>
      </c>
      <c r="E11" s="4">
        <v>0</v>
      </c>
      <c r="F11" s="4">
        <v>0</v>
      </c>
      <c r="G11" s="6">
        <v>0</v>
      </c>
      <c r="H11" s="1">
        <f>SUBTOTAL(9,H12:H15)</f>
        <v>0</v>
      </c>
      <c r="I11" s="11">
        <f>SUBTOTAL(9,I12:I15)</f>
        <v>0</v>
      </c>
      <c r="J11" s="12">
        <f>SUBTOTAL(9,J12:J15)</f>
        <v>0</v>
      </c>
    </row>
    <row r="12" spans="1:11">
      <c r="A12">
        <v>8131</v>
      </c>
      <c r="B12">
        <v>0</v>
      </c>
      <c r="C12" t="s">
        <v>13</v>
      </c>
      <c r="D12" s="4">
        <v>0</v>
      </c>
      <c r="E12" s="4">
        <v>0</v>
      </c>
      <c r="F12" s="4">
        <v>0</v>
      </c>
      <c r="G12" s="6">
        <v>0</v>
      </c>
      <c r="H12" s="1">
        <f>ROUND(E12/0.917,0)</f>
        <v>0</v>
      </c>
      <c r="I12" s="25"/>
      <c r="J12" s="26"/>
      <c r="K12" s="27"/>
    </row>
    <row r="13" spans="1:11">
      <c r="A13">
        <v>8132</v>
      </c>
      <c r="B13">
        <v>0</v>
      </c>
      <c r="C13" t="s">
        <v>14</v>
      </c>
      <c r="D13" s="4">
        <v>0</v>
      </c>
      <c r="E13" s="4">
        <v>0</v>
      </c>
      <c r="F13" s="4">
        <v>0</v>
      </c>
      <c r="G13" s="6">
        <v>0</v>
      </c>
      <c r="H13" s="1">
        <f>ROUND(E13/0.917,0)</f>
        <v>0</v>
      </c>
      <c r="I13" s="25"/>
      <c r="J13" s="26"/>
      <c r="K13" s="27"/>
    </row>
    <row r="14" spans="1:11">
      <c r="A14">
        <v>8133</v>
      </c>
      <c r="B14">
        <v>0</v>
      </c>
      <c r="C14" t="s">
        <v>15</v>
      </c>
      <c r="D14" s="4">
        <v>0</v>
      </c>
      <c r="E14" s="4">
        <v>0</v>
      </c>
      <c r="F14" s="4">
        <v>0</v>
      </c>
      <c r="G14" s="6">
        <v>0</v>
      </c>
      <c r="H14" s="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>
        <v>0</v>
      </c>
      <c r="E15" s="4">
        <v>0</v>
      </c>
      <c r="F15" s="4">
        <v>0</v>
      </c>
      <c r="G15" s="6">
        <v>0</v>
      </c>
      <c r="H15" s="1">
        <f>ROUND(E15/0.917,0)</f>
        <v>0</v>
      </c>
      <c r="I15" s="25"/>
      <c r="J15" s="26"/>
      <c r="K15" s="27"/>
    </row>
    <row r="16" spans="1:11">
      <c r="A16">
        <v>166</v>
      </c>
      <c r="B16">
        <v>0</v>
      </c>
      <c r="C16" t="s">
        <v>17</v>
      </c>
      <c r="D16" s="4">
        <v>0</v>
      </c>
      <c r="E16" s="4">
        <v>0</v>
      </c>
      <c r="F16" s="4">
        <v>0</v>
      </c>
      <c r="G16" s="6">
        <v>0</v>
      </c>
      <c r="H16" s="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>
        <v>0</v>
      </c>
      <c r="E17" s="4">
        <v>0</v>
      </c>
      <c r="F17" s="4">
        <v>0</v>
      </c>
      <c r="G17" s="6">
        <v>0</v>
      </c>
      <c r="H17" s="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0</v>
      </c>
      <c r="E19" s="4">
        <v>0</v>
      </c>
      <c r="F19" s="4">
        <v>0</v>
      </c>
      <c r="G19" s="6">
        <v>0</v>
      </c>
      <c r="H19" s="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0</v>
      </c>
      <c r="E21" s="4">
        <v>0</v>
      </c>
      <c r="F21" s="4">
        <v>0</v>
      </c>
      <c r="G21" s="6">
        <v>0</v>
      </c>
      <c r="H21" s="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10350000</v>
      </c>
      <c r="E24" s="4">
        <v>9030990</v>
      </c>
      <c r="F24" s="4">
        <v>-1319010</v>
      </c>
      <c r="G24" s="6">
        <v>87.26</v>
      </c>
      <c r="H24" s="1">
        <f>SUBTOTAL(9,H25:H26)</f>
        <v>9848407</v>
      </c>
      <c r="I24" s="11">
        <f>SUBTOTAL(9,I25:I26)</f>
        <v>9850000</v>
      </c>
      <c r="J24" s="12">
        <f>SUBTOTAL(9,J25:J26)</f>
        <v>11000000</v>
      </c>
    </row>
    <row r="25" spans="1:11">
      <c r="A25">
        <v>8161</v>
      </c>
      <c r="B25">
        <v>0</v>
      </c>
      <c r="C25" t="s">
        <v>19</v>
      </c>
      <c r="D25" s="4">
        <v>9450000</v>
      </c>
      <c r="E25" s="4">
        <v>8002090</v>
      </c>
      <c r="F25" s="4">
        <v>-1447910</v>
      </c>
      <c r="G25" s="6">
        <v>84.68</v>
      </c>
      <c r="H25" s="1">
        <f>ROUND(E25/0.917,0)</f>
        <v>8726379</v>
      </c>
      <c r="I25" s="25">
        <v>8750000</v>
      </c>
      <c r="J25" s="26">
        <v>9800000</v>
      </c>
      <c r="K25" s="27" t="s">
        <v>255</v>
      </c>
    </row>
    <row r="26" spans="1:11">
      <c r="A26">
        <v>8162</v>
      </c>
      <c r="B26">
        <v>0</v>
      </c>
      <c r="C26" t="s">
        <v>20</v>
      </c>
      <c r="D26" s="4">
        <v>900000</v>
      </c>
      <c r="E26" s="4">
        <v>1028900</v>
      </c>
      <c r="F26" s="4">
        <v>128900</v>
      </c>
      <c r="G26" s="6">
        <v>114.32</v>
      </c>
      <c r="H26" s="1">
        <f>ROUND(E26/0.917,0)</f>
        <v>1122028</v>
      </c>
      <c r="I26" s="25">
        <v>1100000</v>
      </c>
      <c r="J26" s="26">
        <v>1200000</v>
      </c>
      <c r="K26" s="27"/>
    </row>
    <row r="27" spans="1:11">
      <c r="A27">
        <v>169</v>
      </c>
      <c r="B27">
        <v>0</v>
      </c>
      <c r="C27" t="s">
        <v>21</v>
      </c>
      <c r="D27" s="4">
        <v>0</v>
      </c>
      <c r="E27" s="4">
        <v>0</v>
      </c>
      <c r="F27" s="4">
        <v>0</v>
      </c>
      <c r="G27" s="6">
        <v>0</v>
      </c>
      <c r="H27" s="1">
        <f>SUBTOTAL(9,H28:H35)</f>
        <v>0</v>
      </c>
      <c r="I27" s="11">
        <f>SUBTOTAL(9,I28:I35)</f>
        <v>0</v>
      </c>
      <c r="J27" s="12">
        <f>SUBTOTAL(9,J28:J35)</f>
        <v>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0</v>
      </c>
      <c r="E30" s="4">
        <v>0</v>
      </c>
      <c r="F30" s="4">
        <v>0</v>
      </c>
      <c r="G30" s="6">
        <v>0</v>
      </c>
      <c r="H30" s="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0</v>
      </c>
      <c r="E32" s="4">
        <v>0</v>
      </c>
      <c r="F32" s="4">
        <v>0</v>
      </c>
      <c r="G32" s="6">
        <v>0</v>
      </c>
      <c r="H32" s="1">
        <f t="shared" si="0"/>
        <v>0</v>
      </c>
      <c r="I32" s="25"/>
      <c r="J32" s="26"/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0</v>
      </c>
      <c r="E34" s="4">
        <v>0</v>
      </c>
      <c r="F34" s="4">
        <v>0</v>
      </c>
      <c r="G34" s="6">
        <v>0</v>
      </c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>
        <v>0</v>
      </c>
      <c r="E35" s="4">
        <v>0</v>
      </c>
      <c r="F35" s="4">
        <v>0</v>
      </c>
      <c r="G35" s="6">
        <v>0</v>
      </c>
      <c r="H35" s="1">
        <f t="shared" si="0"/>
        <v>0</v>
      </c>
      <c r="I35" s="25"/>
      <c r="J35" s="26"/>
      <c r="K35" s="27"/>
    </row>
    <row r="36" spans="1:11">
      <c r="A36">
        <v>170</v>
      </c>
      <c r="B36">
        <v>0</v>
      </c>
      <c r="C36" t="s">
        <v>30</v>
      </c>
      <c r="D36" s="4">
        <v>150000</v>
      </c>
      <c r="E36" s="4">
        <v>235100</v>
      </c>
      <c r="F36" s="4">
        <v>85100</v>
      </c>
      <c r="G36" s="6">
        <v>156.72999999999999</v>
      </c>
      <c r="H36" s="1">
        <f>SUBTOTAL(9,H37:H41)</f>
        <v>256379</v>
      </c>
      <c r="I36" s="11">
        <f>SUBTOTAL(9,I37:I41)</f>
        <v>250000</v>
      </c>
      <c r="J36" s="12">
        <f>SUBTOTAL(9,J37:J41)</f>
        <v>300000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150000</v>
      </c>
      <c r="E39" s="4">
        <v>235100</v>
      </c>
      <c r="F39" s="4">
        <v>85100</v>
      </c>
      <c r="G39" s="6">
        <v>156.72999999999999</v>
      </c>
      <c r="H39" s="1">
        <f>ROUND(E39/0.917,0)</f>
        <v>256379</v>
      </c>
      <c r="I39" s="25">
        <v>250000</v>
      </c>
      <c r="J39" s="26">
        <v>300000</v>
      </c>
      <c r="K39" s="27"/>
    </row>
    <row r="40" spans="1:11">
      <c r="A40">
        <v>8184</v>
      </c>
      <c r="B40">
        <v>0</v>
      </c>
      <c r="C40" t="s">
        <v>30</v>
      </c>
      <c r="D40" s="4">
        <v>0</v>
      </c>
      <c r="E40" s="4">
        <v>0</v>
      </c>
      <c r="F40" s="4">
        <v>0</v>
      </c>
      <c r="G40" s="6">
        <v>0</v>
      </c>
      <c r="H40" s="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0</v>
      </c>
      <c r="E76" s="4">
        <v>0</v>
      </c>
      <c r="F76" s="4">
        <v>0</v>
      </c>
      <c r="G76" s="6">
        <v>0</v>
      </c>
      <c r="H76" s="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>
        <v>0</v>
      </c>
      <c r="E77" s="4">
        <v>0</v>
      </c>
      <c r="F77" s="4">
        <v>0</v>
      </c>
      <c r="G77" s="6">
        <v>0</v>
      </c>
      <c r="H77" s="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0</v>
      </c>
      <c r="E79" s="4">
        <v>0</v>
      </c>
      <c r="F79" s="4">
        <v>0</v>
      </c>
      <c r="G79" s="6">
        <v>0</v>
      </c>
      <c r="H79" s="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0</v>
      </c>
      <c r="E98" s="4">
        <v>0</v>
      </c>
      <c r="F98" s="4">
        <v>0</v>
      </c>
      <c r="G98" s="6">
        <v>0</v>
      </c>
      <c r="H98" s="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0</v>
      </c>
      <c r="E101" s="4">
        <v>0</v>
      </c>
      <c r="F101" s="4">
        <v>0</v>
      </c>
      <c r="G101" s="6">
        <v>0</v>
      </c>
      <c r="H101" s="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0</v>
      </c>
      <c r="E136" s="4">
        <v>0</v>
      </c>
      <c r="F136" s="4">
        <v>0</v>
      </c>
      <c r="G136" s="6">
        <v>0</v>
      </c>
      <c r="H136" s="1">
        <f>SUBTOTAL(9,H137)</f>
        <v>0</v>
      </c>
      <c r="I136" s="11">
        <f>SUBTOTAL(9,I137)</f>
        <v>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0</v>
      </c>
      <c r="E137" s="4">
        <v>0</v>
      </c>
      <c r="F137" s="4">
        <v>0</v>
      </c>
      <c r="G137" s="6">
        <v>0</v>
      </c>
      <c r="H137" s="1">
        <f>ROUND(E137/0.917,0)</f>
        <v>0</v>
      </c>
      <c r="I137" s="25"/>
      <c r="J137" s="26"/>
      <c r="K137" s="27"/>
    </row>
    <row r="138" spans="1:11">
      <c r="A138">
        <v>196</v>
      </c>
      <c r="B138">
        <v>0</v>
      </c>
      <c r="C138" t="s">
        <v>86</v>
      </c>
      <c r="D138" s="4">
        <v>0</v>
      </c>
      <c r="E138" s="4">
        <v>0</v>
      </c>
      <c r="F138" s="4">
        <v>0</v>
      </c>
      <c r="G138" s="6">
        <v>0</v>
      </c>
      <c r="H138" s="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>
        <v>0</v>
      </c>
      <c r="E139" s="4">
        <v>0</v>
      </c>
      <c r="F139" s="4">
        <v>0</v>
      </c>
      <c r="G139" s="6">
        <v>0</v>
      </c>
      <c r="H139" s="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>
        <v>0</v>
      </c>
      <c r="E140" s="4">
        <v>0</v>
      </c>
      <c r="F140" s="4">
        <v>0</v>
      </c>
      <c r="G140" s="6">
        <v>0</v>
      </c>
      <c r="H140" s="1">
        <f>SUBTOTAL(9,H141)</f>
        <v>0</v>
      </c>
      <c r="I140" s="11">
        <f>SUBTOTAL(9,I141)</f>
        <v>0</v>
      </c>
      <c r="J140" s="12">
        <f>SUBTOTAL(9,J141)</f>
        <v>0</v>
      </c>
    </row>
    <row r="141" spans="1:11">
      <c r="A141">
        <v>8531</v>
      </c>
      <c r="B141">
        <v>0</v>
      </c>
      <c r="C141" t="s">
        <v>87</v>
      </c>
      <c r="D141" s="4">
        <v>0</v>
      </c>
      <c r="E141" s="4">
        <v>0</v>
      </c>
      <c r="F141" s="4">
        <v>0</v>
      </c>
      <c r="G141" s="6">
        <v>0</v>
      </c>
      <c r="H141" s="1">
        <f>ROUND(E141/0.917,0)</f>
        <v>0</v>
      </c>
      <c r="I141" s="25"/>
      <c r="J141" s="26"/>
      <c r="K141" s="27"/>
    </row>
    <row r="142" spans="1:11">
      <c r="A142">
        <v>198</v>
      </c>
      <c r="B142">
        <v>0</v>
      </c>
      <c r="C142" t="s">
        <v>88</v>
      </c>
      <c r="D142" s="4">
        <v>80000</v>
      </c>
      <c r="E142" s="4">
        <v>0</v>
      </c>
      <c r="F142" s="4">
        <v>-80000</v>
      </c>
      <c r="G142" s="6">
        <v>0</v>
      </c>
      <c r="H142" s="1">
        <f>SUBTOTAL(9,H143:H145)</f>
        <v>0</v>
      </c>
      <c r="I142" s="11">
        <f>SUBTOTAL(9,I143:I145)</f>
        <v>0</v>
      </c>
      <c r="J142" s="12">
        <f>SUBTOTAL(9,J143:J145)</f>
        <v>0</v>
      </c>
    </row>
    <row r="143" spans="1:11">
      <c r="A143">
        <v>8611</v>
      </c>
      <c r="B143">
        <v>0</v>
      </c>
      <c r="C143" t="s">
        <v>89</v>
      </c>
      <c r="D143" s="4">
        <v>0</v>
      </c>
      <c r="E143" s="4">
        <v>0</v>
      </c>
      <c r="F143" s="4">
        <v>0</v>
      </c>
      <c r="G143" s="6">
        <v>0</v>
      </c>
      <c r="H143" s="1">
        <f>ROUND(E143/0.917,0)</f>
        <v>0</v>
      </c>
      <c r="I143" s="25"/>
      <c r="J143" s="26"/>
      <c r="K143" s="27"/>
    </row>
    <row r="144" spans="1:11">
      <c r="A144">
        <v>8612</v>
      </c>
      <c r="B144">
        <v>0</v>
      </c>
      <c r="C144" t="s">
        <v>90</v>
      </c>
      <c r="D144" s="4">
        <v>0</v>
      </c>
      <c r="E144" s="4">
        <v>0</v>
      </c>
      <c r="F144" s="4">
        <v>0</v>
      </c>
      <c r="G144" s="6">
        <v>0</v>
      </c>
      <c r="H144" s="1">
        <f>ROUND(E144/0.917,0)</f>
        <v>0</v>
      </c>
      <c r="I144" s="25"/>
      <c r="J144" s="26"/>
      <c r="K144" s="27"/>
    </row>
    <row r="145" spans="1:11">
      <c r="A145">
        <v>8613</v>
      </c>
      <c r="B145">
        <v>0</v>
      </c>
      <c r="C145" t="s">
        <v>91</v>
      </c>
      <c r="D145" s="4">
        <v>80000</v>
      </c>
      <c r="E145" s="4">
        <v>0</v>
      </c>
      <c r="F145" s="4">
        <v>-80000</v>
      </c>
      <c r="G145" s="6">
        <v>0</v>
      </c>
      <c r="H145" s="1">
        <f>ROUND(E145/0.917,0)</f>
        <v>0</v>
      </c>
      <c r="I145" s="25">
        <v>0</v>
      </c>
      <c r="J145" s="26">
        <v>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10580000</v>
      </c>
      <c r="E149" s="4">
        <v>9266090</v>
      </c>
      <c r="F149" s="4">
        <v>-1313910</v>
      </c>
      <c r="G149" s="6">
        <v>87.58</v>
      </c>
      <c r="H149" s="1">
        <f>SUBTOTAL(9,H3:H148)</f>
        <v>10104786</v>
      </c>
      <c r="I149" s="11">
        <f>SUBTOTAL(9,I3:I148)</f>
        <v>10100000</v>
      </c>
      <c r="J149" s="12">
        <f>SUBTOTAL(9,J3:J148)</f>
        <v>11300000</v>
      </c>
    </row>
    <row r="150" spans="1:11">
      <c r="A150">
        <v>128</v>
      </c>
      <c r="B150">
        <v>0</v>
      </c>
      <c r="C150" t="s">
        <v>96</v>
      </c>
      <c r="D150" s="4">
        <v>12200000</v>
      </c>
      <c r="E150" s="4">
        <v>13085821</v>
      </c>
      <c r="F150" s="4">
        <v>885821</v>
      </c>
      <c r="G150" s="6">
        <v>107.26</v>
      </c>
      <c r="H150" s="1">
        <f>SUBTOTAL(9,H151:H157)</f>
        <v>14270252</v>
      </c>
      <c r="I150" s="11">
        <f>SUBTOTAL(9,I151:I157)</f>
        <v>14600000</v>
      </c>
      <c r="J150" s="12">
        <f>SUBTOTAL(9,J151:J157)</f>
        <v>14746000</v>
      </c>
    </row>
    <row r="151" spans="1:11">
      <c r="A151">
        <v>7111</v>
      </c>
      <c r="B151">
        <v>0</v>
      </c>
      <c r="C151" t="s">
        <v>97</v>
      </c>
      <c r="D151" s="4">
        <v>0</v>
      </c>
      <c r="E151" s="4">
        <v>0</v>
      </c>
      <c r="F151" s="4">
        <v>0</v>
      </c>
      <c r="G151" s="6">
        <v>0</v>
      </c>
      <c r="H151" s="1">
        <f t="shared" ref="H151:H157" si="4">ROUND(E151/0.917,0)</f>
        <v>0</v>
      </c>
      <c r="I151" s="25"/>
      <c r="J151" s="26"/>
      <c r="K151" s="27"/>
    </row>
    <row r="152" spans="1:11">
      <c r="A152">
        <v>7112</v>
      </c>
      <c r="B152">
        <v>0</v>
      </c>
      <c r="C152" t="s">
        <v>98</v>
      </c>
      <c r="D152" s="4">
        <v>5500000</v>
      </c>
      <c r="E152" s="4">
        <v>6422166</v>
      </c>
      <c r="F152" s="4">
        <v>922166</v>
      </c>
      <c r="G152" s="6">
        <v>116.77</v>
      </c>
      <c r="H152" s="1">
        <f t="shared" si="4"/>
        <v>7003453</v>
      </c>
      <c r="I152" s="25">
        <v>7000000</v>
      </c>
      <c r="J152" s="26">
        <v>7070000</v>
      </c>
      <c r="K152" s="27" t="s">
        <v>256</v>
      </c>
    </row>
    <row r="153" spans="1:11">
      <c r="A153">
        <v>7113</v>
      </c>
      <c r="B153">
        <v>0</v>
      </c>
      <c r="C153" t="s">
        <v>99</v>
      </c>
      <c r="D153" s="4">
        <v>1500000</v>
      </c>
      <c r="E153" s="4">
        <v>2017418</v>
      </c>
      <c r="F153" s="4">
        <v>517418</v>
      </c>
      <c r="G153" s="6">
        <v>134.49</v>
      </c>
      <c r="H153" s="1">
        <f t="shared" si="4"/>
        <v>2200020</v>
      </c>
      <c r="I153" s="25">
        <v>2400000</v>
      </c>
      <c r="J153" s="26">
        <v>2424000</v>
      </c>
      <c r="K153" s="27" t="s">
        <v>272</v>
      </c>
    </row>
    <row r="154" spans="1:11">
      <c r="A154">
        <v>7114</v>
      </c>
      <c r="B154">
        <v>0</v>
      </c>
      <c r="C154" t="s">
        <v>100</v>
      </c>
      <c r="D154" s="4">
        <v>3500000</v>
      </c>
      <c r="E154" s="4">
        <v>2927277</v>
      </c>
      <c r="F154" s="4">
        <v>-572723</v>
      </c>
      <c r="G154" s="6">
        <v>83.64</v>
      </c>
      <c r="H154" s="1">
        <f t="shared" si="4"/>
        <v>3192232</v>
      </c>
      <c r="I154" s="25">
        <v>3300000</v>
      </c>
      <c r="J154" s="26">
        <v>3333000</v>
      </c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>
        <v>0</v>
      </c>
      <c r="E156" s="4">
        <v>0</v>
      </c>
      <c r="F156" s="4">
        <v>0</v>
      </c>
      <c r="G156" s="6">
        <v>0</v>
      </c>
      <c r="H156" s="1">
        <f t="shared" si="4"/>
        <v>0</v>
      </c>
      <c r="I156" s="25"/>
      <c r="J156" s="26"/>
      <c r="K156" s="27"/>
    </row>
    <row r="157" spans="1:11">
      <c r="A157">
        <v>7117</v>
      </c>
      <c r="B157">
        <v>0</v>
      </c>
      <c r="C157" t="s">
        <v>103</v>
      </c>
      <c r="D157" s="4">
        <v>1700000</v>
      </c>
      <c r="E157" s="4">
        <v>1718960</v>
      </c>
      <c r="F157" s="4">
        <v>18960</v>
      </c>
      <c r="G157" s="6">
        <v>101.12</v>
      </c>
      <c r="H157" s="1">
        <f t="shared" si="4"/>
        <v>1874547</v>
      </c>
      <c r="I157" s="25">
        <v>1900000</v>
      </c>
      <c r="J157" s="26">
        <v>1919000</v>
      </c>
      <c r="K157" s="27"/>
    </row>
    <row r="158" spans="1:11">
      <c r="A158">
        <v>129</v>
      </c>
      <c r="B158">
        <v>0</v>
      </c>
      <c r="C158" t="s">
        <v>104</v>
      </c>
      <c r="D158" s="4">
        <v>0</v>
      </c>
      <c r="E158" s="4">
        <v>0</v>
      </c>
      <c r="F158" s="4">
        <v>0</v>
      </c>
      <c r="G158" s="6">
        <v>0</v>
      </c>
      <c r="H158" s="1">
        <f>SUBTOTAL(9,H159:H182)</f>
        <v>0</v>
      </c>
      <c r="I158" s="11">
        <f>SUBTOTAL(9,I159:I182)</f>
        <v>0</v>
      </c>
      <c r="J158" s="12">
        <f>SUBTOTAL(9,J159:J182)</f>
        <v>0</v>
      </c>
    </row>
    <row r="159" spans="1:11">
      <c r="A159">
        <v>7211</v>
      </c>
      <c r="B159">
        <v>0</v>
      </c>
      <c r="C159" t="s">
        <v>105</v>
      </c>
      <c r="D159" s="4">
        <v>0</v>
      </c>
      <c r="E159" s="4">
        <v>0</v>
      </c>
      <c r="F159" s="4">
        <v>0</v>
      </c>
      <c r="G159" s="6">
        <v>0</v>
      </c>
      <c r="H159" s="1">
        <f t="shared" ref="H159:H167" si="5">ROUND(E159/0.917,0)</f>
        <v>0</v>
      </c>
      <c r="I159" s="25"/>
      <c r="J159" s="26"/>
      <c r="K159" s="27"/>
    </row>
    <row r="160" spans="1:11">
      <c r="A160">
        <v>7212</v>
      </c>
      <c r="B160">
        <v>0</v>
      </c>
      <c r="C160" t="s">
        <v>106</v>
      </c>
      <c r="D160" s="4">
        <v>0</v>
      </c>
      <c r="E160" s="4">
        <v>0</v>
      </c>
      <c r="F160" s="4">
        <v>0</v>
      </c>
      <c r="G160" s="6">
        <v>0</v>
      </c>
      <c r="H160" s="1">
        <f t="shared" si="5"/>
        <v>0</v>
      </c>
      <c r="I160" s="25"/>
      <c r="J160" s="26"/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">
        <f t="shared" si="5"/>
        <v>0</v>
      </c>
      <c r="I161" s="25"/>
      <c r="J161" s="26"/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">
        <f t="shared" si="5"/>
        <v>0</v>
      </c>
      <c r="I162" s="25"/>
      <c r="J162" s="26"/>
      <c r="K162" s="27"/>
    </row>
    <row r="163" spans="1:11">
      <c r="A163">
        <v>7215</v>
      </c>
      <c r="B163">
        <v>0</v>
      </c>
      <c r="C163" t="s">
        <v>109</v>
      </c>
      <c r="D163" s="4">
        <v>0</v>
      </c>
      <c r="E163" s="4">
        <v>0</v>
      </c>
      <c r="F163" s="4">
        <v>0</v>
      </c>
      <c r="G163" s="6">
        <v>0</v>
      </c>
      <c r="H163" s="1">
        <f t="shared" si="5"/>
        <v>0</v>
      </c>
      <c r="I163" s="25"/>
      <c r="J163" s="26"/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0</v>
      </c>
      <c r="F164" s="4">
        <v>0</v>
      </c>
      <c r="G164" s="6">
        <v>0</v>
      </c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>
        <v>0</v>
      </c>
      <c r="E165" s="4">
        <v>0</v>
      </c>
      <c r="F165" s="4">
        <v>0</v>
      </c>
      <c r="G165" s="6">
        <v>0</v>
      </c>
      <c r="H165" s="1">
        <f t="shared" si="5"/>
        <v>0</v>
      </c>
      <c r="I165" s="25"/>
      <c r="J165" s="26"/>
      <c r="K165" s="27"/>
    </row>
    <row r="166" spans="1:11">
      <c r="A166">
        <v>7218</v>
      </c>
      <c r="B166">
        <v>0</v>
      </c>
      <c r="C166" t="s">
        <v>112</v>
      </c>
      <c r="D166" s="4">
        <v>0</v>
      </c>
      <c r="E166" s="4">
        <v>0</v>
      </c>
      <c r="F166" s="4">
        <v>0</v>
      </c>
      <c r="G166" s="6">
        <v>0</v>
      </c>
      <c r="H166" s="1">
        <f t="shared" si="5"/>
        <v>0</v>
      </c>
      <c r="I166" s="25"/>
      <c r="J166" s="26"/>
      <c r="K166" s="27"/>
    </row>
    <row r="167" spans="1:11">
      <c r="A167">
        <v>7219</v>
      </c>
      <c r="B167">
        <v>0</v>
      </c>
      <c r="C167" t="s">
        <v>113</v>
      </c>
      <c r="D167" s="4">
        <v>0</v>
      </c>
      <c r="E167" s="4">
        <v>0</v>
      </c>
      <c r="F167" s="4">
        <v>0</v>
      </c>
      <c r="G167" s="6">
        <v>0</v>
      </c>
      <c r="H167" s="1">
        <f t="shared" si="5"/>
        <v>0</v>
      </c>
      <c r="I167" s="25"/>
      <c r="J167" s="26"/>
      <c r="K167" s="27"/>
    </row>
    <row r="168" spans="1:11">
      <c r="A168">
        <v>7223</v>
      </c>
      <c r="B168">
        <v>0</v>
      </c>
      <c r="C168" t="s">
        <v>114</v>
      </c>
      <c r="D168" s="4">
        <v>0</v>
      </c>
      <c r="E168" s="4">
        <v>0</v>
      </c>
      <c r="F168" s="4">
        <v>0</v>
      </c>
      <c r="G168" s="6">
        <v>0</v>
      </c>
      <c r="H168" s="1">
        <f>SUBTOTAL(9,H169:H172)</f>
        <v>0</v>
      </c>
      <c r="I168" s="11">
        <f>SUBTOTAL(9,I169:I172)</f>
        <v>0</v>
      </c>
      <c r="J168" s="12">
        <f>SUBTOTAL(9,J169:J172)</f>
        <v>0</v>
      </c>
    </row>
    <row r="169" spans="1:11">
      <c r="A169">
        <v>7223</v>
      </c>
      <c r="B169">
        <v>1</v>
      </c>
      <c r="C169" t="s">
        <v>115</v>
      </c>
      <c r="D169" s="4">
        <v>0</v>
      </c>
      <c r="E169" s="4">
        <v>0</v>
      </c>
      <c r="F169" s="4">
        <v>0</v>
      </c>
      <c r="G169" s="6">
        <v>0</v>
      </c>
      <c r="H169" s="1">
        <f>ROUND(E169/0.917,0)</f>
        <v>0</v>
      </c>
      <c r="I169" s="25"/>
      <c r="J169" s="26"/>
      <c r="K169" s="27"/>
    </row>
    <row r="170" spans="1:11">
      <c r="A170">
        <v>7223</v>
      </c>
      <c r="B170">
        <v>2</v>
      </c>
      <c r="C170" t="s">
        <v>116</v>
      </c>
      <c r="D170" s="4">
        <v>0</v>
      </c>
      <c r="E170" s="4">
        <v>0</v>
      </c>
      <c r="F170" s="4">
        <v>0</v>
      </c>
      <c r="G170" s="6">
        <v>0</v>
      </c>
      <c r="H170" s="1">
        <f>ROUND(E170/0.917,0)</f>
        <v>0</v>
      </c>
      <c r="I170" s="25"/>
      <c r="J170" s="26"/>
      <c r="K170" s="27"/>
    </row>
    <row r="171" spans="1:11">
      <c r="A171">
        <v>7223</v>
      </c>
      <c r="B171">
        <v>3</v>
      </c>
      <c r="C171" t="s">
        <v>117</v>
      </c>
      <c r="D171" s="4">
        <v>0</v>
      </c>
      <c r="E171" s="4">
        <v>0</v>
      </c>
      <c r="F171" s="4">
        <v>0</v>
      </c>
      <c r="G171" s="6">
        <v>0</v>
      </c>
      <c r="H171" s="1">
        <f>ROUND(E171/0.917,0)</f>
        <v>0</v>
      </c>
      <c r="I171" s="25"/>
      <c r="J171" s="26"/>
      <c r="K171" s="27"/>
    </row>
    <row r="172" spans="1:11">
      <c r="A172">
        <v>7223</v>
      </c>
      <c r="B172">
        <v>4</v>
      </c>
      <c r="C172" t="s">
        <v>118</v>
      </c>
      <c r="D172" s="4">
        <v>0</v>
      </c>
      <c r="E172" s="4">
        <v>0</v>
      </c>
      <c r="F172" s="4">
        <v>0</v>
      </c>
      <c r="G172" s="6">
        <v>0</v>
      </c>
      <c r="H172" s="1">
        <f>ROUND(E172/0.917,0)</f>
        <v>0</v>
      </c>
      <c r="I172" s="25"/>
      <c r="J172" s="26"/>
      <c r="K172" s="27"/>
    </row>
    <row r="173" spans="1:11">
      <c r="A173">
        <v>7224</v>
      </c>
      <c r="B173">
        <v>0</v>
      </c>
      <c r="C173" t="s">
        <v>119</v>
      </c>
      <c r="D173" s="4">
        <v>0</v>
      </c>
      <c r="E173" s="4">
        <v>0</v>
      </c>
      <c r="F173" s="4">
        <v>0</v>
      </c>
      <c r="G173" s="6">
        <v>0</v>
      </c>
      <c r="H173" s="1">
        <f>SUBTOTAL(9,H174)</f>
        <v>0</v>
      </c>
      <c r="I173" s="11">
        <f>SUBTOTAL(9,I174)</f>
        <v>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0</v>
      </c>
      <c r="E174" s="4">
        <v>0</v>
      </c>
      <c r="F174" s="4">
        <v>0</v>
      </c>
      <c r="G174" s="6">
        <v>0</v>
      </c>
      <c r="H174" s="1">
        <f>ROUND(E174/0.917,0)</f>
        <v>0</v>
      </c>
      <c r="I174" s="25"/>
      <c r="J174" s="26"/>
      <c r="K174" s="27"/>
    </row>
    <row r="175" spans="1:11">
      <c r="A175">
        <v>7225</v>
      </c>
      <c r="B175">
        <v>0</v>
      </c>
      <c r="C175" t="s">
        <v>121</v>
      </c>
      <c r="D175" s="4">
        <v>0</v>
      </c>
      <c r="E175" s="4">
        <v>0</v>
      </c>
      <c r="F175" s="4">
        <v>0</v>
      </c>
      <c r="G175" s="6">
        <v>0</v>
      </c>
      <c r="H175" s="1">
        <f>ROUND(E175/0.917,0)</f>
        <v>0</v>
      </c>
      <c r="I175" s="25"/>
      <c r="J175" s="26"/>
      <c r="K175" s="27"/>
    </row>
    <row r="176" spans="1:11">
      <c r="A176">
        <v>7226</v>
      </c>
      <c r="B176">
        <v>0</v>
      </c>
      <c r="C176" t="s">
        <v>122</v>
      </c>
      <c r="D176" s="4">
        <v>0</v>
      </c>
      <c r="E176" s="4">
        <v>0</v>
      </c>
      <c r="F176" s="4">
        <v>0</v>
      </c>
      <c r="G176" s="6">
        <v>0</v>
      </c>
      <c r="H176" s="1">
        <f>ROUND(E176/0.917,0)</f>
        <v>0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>
        <v>0</v>
      </c>
      <c r="E177" s="4">
        <v>0</v>
      </c>
      <c r="F177" s="4">
        <v>0</v>
      </c>
      <c r="G177" s="6">
        <v>0</v>
      </c>
      <c r="H177" s="1">
        <f>SUBTOTAL(9,H178:H179)</f>
        <v>0</v>
      </c>
      <c r="I177" s="11">
        <f>SUBTOTAL(9,I178:I179)</f>
        <v>0</v>
      </c>
      <c r="J177" s="12">
        <f>SUBTOTAL(9,J178:J179)</f>
        <v>0</v>
      </c>
    </row>
    <row r="178" spans="1:11">
      <c r="A178">
        <v>7231</v>
      </c>
      <c r="B178">
        <v>1</v>
      </c>
      <c r="C178" t="s">
        <v>124</v>
      </c>
      <c r="D178" s="4">
        <v>0</v>
      </c>
      <c r="E178" s="4">
        <v>0</v>
      </c>
      <c r="F178" s="4">
        <v>0</v>
      </c>
      <c r="G178" s="6">
        <v>0</v>
      </c>
      <c r="H178" s="1">
        <f>ROUND(E178/0.917,0)</f>
        <v>0</v>
      </c>
      <c r="I178" s="25"/>
      <c r="J178" s="26"/>
      <c r="K178" s="27"/>
    </row>
    <row r="179" spans="1:11">
      <c r="A179">
        <v>7231</v>
      </c>
      <c r="B179">
        <v>2</v>
      </c>
      <c r="C179" t="s">
        <v>125</v>
      </c>
      <c r="D179" s="4">
        <v>0</v>
      </c>
      <c r="E179" s="4">
        <v>0</v>
      </c>
      <c r="F179" s="4">
        <v>0</v>
      </c>
      <c r="G179" s="6">
        <v>0</v>
      </c>
      <c r="H179" s="1">
        <f>ROUND(E179/0.917,0)</f>
        <v>0</v>
      </c>
      <c r="I179" s="25"/>
      <c r="J179" s="26"/>
      <c r="K179" s="27"/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">
        <f>ROUND(E182/0.917,0)</f>
        <v>0</v>
      </c>
      <c r="I182" s="25"/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1321000</v>
      </c>
      <c r="E183" s="4">
        <v>1060019</v>
      </c>
      <c r="F183" s="4">
        <v>-260981</v>
      </c>
      <c r="G183" s="6">
        <v>80.239999999999995</v>
      </c>
      <c r="H183" s="1">
        <f>SUBTOTAL(9,H184:H210)</f>
        <v>1155964</v>
      </c>
      <c r="I183" s="11">
        <f>SUBTOTAL(9,I184:I210)</f>
        <v>1281000</v>
      </c>
      <c r="J183" s="12">
        <f>SUBTOTAL(9,J184:J210)</f>
        <v>1471000</v>
      </c>
    </row>
    <row r="184" spans="1:11">
      <c r="A184">
        <v>7311</v>
      </c>
      <c r="B184">
        <v>0</v>
      </c>
      <c r="C184" t="s">
        <v>130</v>
      </c>
      <c r="D184" s="4">
        <v>50000</v>
      </c>
      <c r="E184" s="4">
        <v>7500</v>
      </c>
      <c r="F184" s="4">
        <v>-42500</v>
      </c>
      <c r="G184" s="6">
        <v>15</v>
      </c>
      <c r="H184" s="1">
        <f t="shared" ref="H184:H189" si="6">ROUND(E184/0.917,0)</f>
        <v>8179</v>
      </c>
      <c r="I184" s="25">
        <v>10000</v>
      </c>
      <c r="J184" s="26">
        <v>10000</v>
      </c>
      <c r="K184" s="27"/>
    </row>
    <row r="185" spans="1:11">
      <c r="A185">
        <v>7312</v>
      </c>
      <c r="B185">
        <v>0</v>
      </c>
      <c r="C185" t="s">
        <v>131</v>
      </c>
      <c r="D185" s="4">
        <v>5000</v>
      </c>
      <c r="E185" s="4">
        <v>1607</v>
      </c>
      <c r="F185" s="4">
        <v>-3393</v>
      </c>
      <c r="G185" s="6">
        <v>32.14</v>
      </c>
      <c r="H185" s="1">
        <f t="shared" si="6"/>
        <v>1752</v>
      </c>
      <c r="I185" s="25">
        <v>5000</v>
      </c>
      <c r="J185" s="26">
        <v>5000</v>
      </c>
      <c r="K185" s="27"/>
    </row>
    <row r="186" spans="1:11">
      <c r="A186">
        <v>7313</v>
      </c>
      <c r="B186">
        <v>0</v>
      </c>
      <c r="C186" t="s">
        <v>132</v>
      </c>
      <c r="D186" s="4">
        <v>5000</v>
      </c>
      <c r="E186" s="4">
        <v>0</v>
      </c>
      <c r="F186" s="4">
        <v>-5000</v>
      </c>
      <c r="G186" s="6">
        <v>0</v>
      </c>
      <c r="H186" s="1">
        <f t="shared" si="6"/>
        <v>0</v>
      </c>
      <c r="I186" s="25">
        <v>5000</v>
      </c>
      <c r="J186" s="26">
        <v>5000</v>
      </c>
      <c r="K186" s="27"/>
    </row>
    <row r="187" spans="1:11">
      <c r="A187">
        <v>7314</v>
      </c>
      <c r="B187">
        <v>0</v>
      </c>
      <c r="C187" t="s">
        <v>133</v>
      </c>
      <c r="D187" s="4">
        <v>180000</v>
      </c>
      <c r="E187" s="4">
        <v>179849</v>
      </c>
      <c r="F187" s="4">
        <v>-151</v>
      </c>
      <c r="G187" s="6">
        <v>99.92</v>
      </c>
      <c r="H187" s="1">
        <f t="shared" si="6"/>
        <v>196128</v>
      </c>
      <c r="I187" s="25">
        <v>180000</v>
      </c>
      <c r="J187" s="26">
        <v>180000</v>
      </c>
      <c r="K187" s="27"/>
    </row>
    <row r="188" spans="1:11">
      <c r="A188">
        <v>7315</v>
      </c>
      <c r="B188">
        <v>0</v>
      </c>
      <c r="C188" t="s">
        <v>134</v>
      </c>
      <c r="D188" s="4">
        <v>10000</v>
      </c>
      <c r="E188" s="4">
        <v>68809</v>
      </c>
      <c r="F188" s="4">
        <v>58809</v>
      </c>
      <c r="G188" s="6">
        <v>688.09</v>
      </c>
      <c r="H188" s="1">
        <f t="shared" si="6"/>
        <v>75037</v>
      </c>
      <c r="I188" s="25">
        <v>10000</v>
      </c>
      <c r="J188" s="26">
        <v>10000</v>
      </c>
      <c r="K188" s="27"/>
    </row>
    <row r="189" spans="1:11">
      <c r="A189">
        <v>7316</v>
      </c>
      <c r="B189">
        <v>0</v>
      </c>
      <c r="C189" t="s">
        <v>135</v>
      </c>
      <c r="D189" s="4">
        <v>60000</v>
      </c>
      <c r="E189" s="4">
        <v>53337</v>
      </c>
      <c r="F189" s="4">
        <v>-6663</v>
      </c>
      <c r="G189" s="6">
        <v>88.9</v>
      </c>
      <c r="H189" s="1">
        <f t="shared" si="6"/>
        <v>58165</v>
      </c>
      <c r="I189" s="25">
        <v>60000</v>
      </c>
      <c r="J189" s="26">
        <v>60000</v>
      </c>
      <c r="K189" s="27"/>
    </row>
    <row r="190" spans="1:11">
      <c r="A190">
        <v>7317</v>
      </c>
      <c r="B190">
        <v>0</v>
      </c>
      <c r="C190" t="s">
        <v>114</v>
      </c>
      <c r="D190" s="4">
        <v>80000</v>
      </c>
      <c r="E190" s="4">
        <v>72202</v>
      </c>
      <c r="F190" s="4">
        <v>-7798</v>
      </c>
      <c r="G190" s="6">
        <v>90.25</v>
      </c>
      <c r="H190" s="1">
        <f>SUBTOTAL(9,H191:H192)</f>
        <v>78737</v>
      </c>
      <c r="I190" s="11">
        <f>SUBTOTAL(9,I191:I192)</f>
        <v>80000</v>
      </c>
      <c r="J190" s="12">
        <f>SUBTOTAL(9,J191:J192)</f>
        <v>80000</v>
      </c>
    </row>
    <row r="191" spans="1:11">
      <c r="A191">
        <v>7317</v>
      </c>
      <c r="B191">
        <v>1</v>
      </c>
      <c r="C191" t="s">
        <v>115</v>
      </c>
      <c r="D191" s="4">
        <v>80000</v>
      </c>
      <c r="E191" s="4">
        <v>72202</v>
      </c>
      <c r="F191" s="4">
        <v>-7798</v>
      </c>
      <c r="G191" s="6">
        <v>90.25</v>
      </c>
      <c r="H191" s="1">
        <f>ROUND(E191/0.917,0)</f>
        <v>78737</v>
      </c>
      <c r="I191" s="25">
        <v>80000</v>
      </c>
      <c r="J191" s="26">
        <v>80000</v>
      </c>
      <c r="K191" s="27"/>
    </row>
    <row r="192" spans="1:11">
      <c r="A192">
        <v>7317</v>
      </c>
      <c r="B192">
        <v>2</v>
      </c>
      <c r="C192" t="s">
        <v>117</v>
      </c>
      <c r="D192" s="4">
        <v>0</v>
      </c>
      <c r="E192" s="4">
        <v>0</v>
      </c>
      <c r="F192" s="4">
        <v>0</v>
      </c>
      <c r="G192" s="6">
        <v>0</v>
      </c>
      <c r="H192" s="1">
        <f>ROUND(E192/0.917,0)</f>
        <v>0</v>
      </c>
      <c r="I192" s="25"/>
      <c r="J192" s="26"/>
      <c r="K192" s="27"/>
    </row>
    <row r="193" spans="1:11">
      <c r="A193">
        <v>7318</v>
      </c>
      <c r="B193">
        <v>0</v>
      </c>
      <c r="C193" t="s">
        <v>119</v>
      </c>
      <c r="D193" s="4">
        <v>140000</v>
      </c>
      <c r="E193" s="4">
        <v>127758</v>
      </c>
      <c r="F193" s="4">
        <v>-12242</v>
      </c>
      <c r="G193" s="6">
        <v>91.26</v>
      </c>
      <c r="H193" s="1">
        <f>SUBTOTAL(9,H194:H195)</f>
        <v>139322</v>
      </c>
      <c r="I193" s="11">
        <f>SUBTOTAL(9,I194:I195)</f>
        <v>140000</v>
      </c>
      <c r="J193" s="12">
        <f>SUBTOTAL(9,J194:J195)</f>
        <v>140000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">
        <f t="shared" ref="H194:H210" si="7">ROUND(E194/0.917,0)</f>
        <v>0</v>
      </c>
      <c r="I194" s="25">
        <v>0</v>
      </c>
      <c r="J194" s="26">
        <v>0</v>
      </c>
      <c r="K194" s="27"/>
    </row>
    <row r="195" spans="1:11">
      <c r="A195">
        <v>7318</v>
      </c>
      <c r="B195">
        <v>2</v>
      </c>
      <c r="C195" t="s">
        <v>136</v>
      </c>
      <c r="D195" s="4">
        <v>140000</v>
      </c>
      <c r="E195" s="4">
        <v>127758</v>
      </c>
      <c r="F195" s="4">
        <v>-12242</v>
      </c>
      <c r="G195" s="6">
        <v>91.26</v>
      </c>
      <c r="H195" s="1">
        <f t="shared" si="7"/>
        <v>139322</v>
      </c>
      <c r="I195" s="25">
        <v>140000</v>
      </c>
      <c r="J195" s="26">
        <v>140000</v>
      </c>
      <c r="K195" s="27"/>
    </row>
    <row r="196" spans="1:11">
      <c r="A196">
        <v>7319</v>
      </c>
      <c r="B196">
        <v>0</v>
      </c>
      <c r="C196" t="s">
        <v>137</v>
      </c>
      <c r="D196" s="4">
        <v>50000</v>
      </c>
      <c r="E196" s="4">
        <v>35641</v>
      </c>
      <c r="F196" s="4">
        <v>-14359</v>
      </c>
      <c r="G196" s="6">
        <v>71.28</v>
      </c>
      <c r="H196" s="1">
        <f t="shared" si="7"/>
        <v>38867</v>
      </c>
      <c r="I196" s="25">
        <v>50000</v>
      </c>
      <c r="J196" s="26">
        <v>50000</v>
      </c>
      <c r="K196" s="27"/>
    </row>
    <row r="197" spans="1:11">
      <c r="A197">
        <v>7321</v>
      </c>
      <c r="B197">
        <v>0</v>
      </c>
      <c r="C197" t="s">
        <v>138</v>
      </c>
      <c r="D197" s="4">
        <v>160000</v>
      </c>
      <c r="E197" s="4">
        <v>146749</v>
      </c>
      <c r="F197" s="4">
        <v>-13251</v>
      </c>
      <c r="G197" s="6">
        <v>91.72</v>
      </c>
      <c r="H197" s="1">
        <f t="shared" si="7"/>
        <v>160032</v>
      </c>
      <c r="I197" s="25">
        <v>160000</v>
      </c>
      <c r="J197" s="26">
        <v>160000</v>
      </c>
      <c r="K197" s="27"/>
    </row>
    <row r="198" spans="1:11">
      <c r="A198">
        <v>7322</v>
      </c>
      <c r="B198">
        <v>0</v>
      </c>
      <c r="C198" t="s">
        <v>139</v>
      </c>
      <c r="D198" s="4">
        <v>1000</v>
      </c>
      <c r="E198" s="4">
        <v>0</v>
      </c>
      <c r="F198" s="4">
        <v>-1000</v>
      </c>
      <c r="G198" s="6">
        <v>0</v>
      </c>
      <c r="H198" s="1">
        <f t="shared" si="7"/>
        <v>0</v>
      </c>
      <c r="I198" s="25">
        <v>1000</v>
      </c>
      <c r="J198" s="26">
        <v>1000</v>
      </c>
      <c r="K198" s="27"/>
    </row>
    <row r="199" spans="1:11">
      <c r="A199">
        <v>7323</v>
      </c>
      <c r="B199">
        <v>0</v>
      </c>
      <c r="C199" t="s">
        <v>140</v>
      </c>
      <c r="D199" s="4">
        <v>5000</v>
      </c>
      <c r="E199" s="4">
        <v>1360</v>
      </c>
      <c r="F199" s="4">
        <v>-3640</v>
      </c>
      <c r="G199" s="6">
        <v>27.2</v>
      </c>
      <c r="H199" s="1">
        <f t="shared" si="7"/>
        <v>1483</v>
      </c>
      <c r="I199" s="25">
        <v>5000</v>
      </c>
      <c r="J199" s="26">
        <v>5000</v>
      </c>
      <c r="K199" s="27"/>
    </row>
    <row r="200" spans="1:11">
      <c r="A200">
        <v>7324</v>
      </c>
      <c r="B200">
        <v>0</v>
      </c>
      <c r="C200" t="s">
        <v>141</v>
      </c>
      <c r="D200" s="4">
        <v>20000</v>
      </c>
      <c r="E200" s="4">
        <v>12331</v>
      </c>
      <c r="F200" s="4">
        <v>-7669</v>
      </c>
      <c r="G200" s="6">
        <v>61.66</v>
      </c>
      <c r="H200" s="1">
        <f t="shared" si="7"/>
        <v>13447</v>
      </c>
      <c r="I200" s="25">
        <v>20000</v>
      </c>
      <c r="J200" s="26">
        <v>250000</v>
      </c>
      <c r="K200" s="27" t="s">
        <v>286</v>
      </c>
    </row>
    <row r="201" spans="1:11">
      <c r="A201">
        <v>7325</v>
      </c>
      <c r="B201">
        <v>0</v>
      </c>
      <c r="C201" t="s">
        <v>142</v>
      </c>
      <c r="D201" s="4">
        <v>5000</v>
      </c>
      <c r="E201" s="4">
        <v>2167</v>
      </c>
      <c r="F201" s="4">
        <v>-2833</v>
      </c>
      <c r="G201" s="6">
        <v>43.34</v>
      </c>
      <c r="H201" s="1">
        <f t="shared" si="7"/>
        <v>2363</v>
      </c>
      <c r="I201" s="25">
        <v>5000</v>
      </c>
      <c r="J201" s="26">
        <v>5000</v>
      </c>
      <c r="K201" s="27"/>
    </row>
    <row r="202" spans="1:11">
      <c r="A202">
        <v>7326</v>
      </c>
      <c r="B202">
        <v>0</v>
      </c>
      <c r="C202" t="s">
        <v>143</v>
      </c>
      <c r="D202" s="4">
        <v>60000</v>
      </c>
      <c r="E202" s="4">
        <v>37578</v>
      </c>
      <c r="F202" s="4">
        <v>-22422</v>
      </c>
      <c r="G202" s="6">
        <v>62.63</v>
      </c>
      <c r="H202" s="1">
        <f t="shared" si="7"/>
        <v>40979</v>
      </c>
      <c r="I202" s="25">
        <v>60000</v>
      </c>
      <c r="J202" s="26">
        <v>30000</v>
      </c>
      <c r="K202" s="27"/>
    </row>
    <row r="203" spans="1:11">
      <c r="A203">
        <v>7327</v>
      </c>
      <c r="B203">
        <v>0</v>
      </c>
      <c r="C203" t="s">
        <v>122</v>
      </c>
      <c r="D203" s="4">
        <v>220000</v>
      </c>
      <c r="E203" s="4">
        <v>200813</v>
      </c>
      <c r="F203" s="4">
        <v>-19187</v>
      </c>
      <c r="G203" s="6">
        <v>91.28</v>
      </c>
      <c r="H203" s="1">
        <f t="shared" si="7"/>
        <v>218989</v>
      </c>
      <c r="I203" s="25">
        <v>220000</v>
      </c>
      <c r="J203" s="26">
        <v>220000</v>
      </c>
      <c r="K203" s="27"/>
    </row>
    <row r="204" spans="1:11">
      <c r="A204">
        <v>7328</v>
      </c>
      <c r="B204">
        <v>0</v>
      </c>
      <c r="C204" t="s">
        <v>144</v>
      </c>
      <c r="D204" s="4">
        <v>0</v>
      </c>
      <c r="E204" s="4">
        <v>0</v>
      </c>
      <c r="F204" s="4">
        <v>0</v>
      </c>
      <c r="G204" s="6">
        <v>0</v>
      </c>
      <c r="H204" s="1">
        <f t="shared" si="7"/>
        <v>0</v>
      </c>
      <c r="I204" s="25"/>
      <c r="J204" s="26"/>
      <c r="K204" s="27"/>
    </row>
    <row r="205" spans="1:11">
      <c r="A205">
        <v>7329</v>
      </c>
      <c r="B205">
        <v>0</v>
      </c>
      <c r="C205" t="s">
        <v>145</v>
      </c>
      <c r="D205" s="4">
        <v>10000</v>
      </c>
      <c r="E205" s="4">
        <v>0</v>
      </c>
      <c r="F205" s="4">
        <v>-10000</v>
      </c>
      <c r="G205" s="6">
        <v>0</v>
      </c>
      <c r="H205" s="1">
        <f t="shared" si="7"/>
        <v>0</v>
      </c>
      <c r="I205" s="25">
        <v>10000</v>
      </c>
      <c r="J205" s="26">
        <v>0</v>
      </c>
      <c r="K205" s="27"/>
    </row>
    <row r="206" spans="1:11">
      <c r="A206">
        <v>7331</v>
      </c>
      <c r="B206">
        <v>0</v>
      </c>
      <c r="C206" t="s">
        <v>146</v>
      </c>
      <c r="D206" s="4">
        <v>250000</v>
      </c>
      <c r="E206" s="4">
        <v>106726</v>
      </c>
      <c r="F206" s="4">
        <v>-143274</v>
      </c>
      <c r="G206" s="6">
        <v>42.69</v>
      </c>
      <c r="H206" s="1">
        <f t="shared" si="7"/>
        <v>116386</v>
      </c>
      <c r="I206" s="25">
        <v>250000</v>
      </c>
      <c r="J206" s="26">
        <v>250000</v>
      </c>
      <c r="K206" s="27"/>
    </row>
    <row r="207" spans="1:11">
      <c r="A207">
        <v>7332</v>
      </c>
      <c r="B207">
        <v>0</v>
      </c>
      <c r="C207" t="s">
        <v>147</v>
      </c>
      <c r="D207" s="4">
        <v>5000</v>
      </c>
      <c r="E207" s="4">
        <v>1950</v>
      </c>
      <c r="F207" s="4">
        <v>-3050</v>
      </c>
      <c r="G207" s="6">
        <v>39</v>
      </c>
      <c r="H207" s="1">
        <f t="shared" si="7"/>
        <v>2126</v>
      </c>
      <c r="I207" s="25">
        <v>5000</v>
      </c>
      <c r="J207" s="26">
        <v>5000</v>
      </c>
      <c r="K207" s="27"/>
    </row>
    <row r="208" spans="1:11">
      <c r="A208">
        <v>7333</v>
      </c>
      <c r="B208">
        <v>0</v>
      </c>
      <c r="C208" t="s">
        <v>148</v>
      </c>
      <c r="D208" s="4">
        <v>5000</v>
      </c>
      <c r="E208" s="4">
        <v>3642</v>
      </c>
      <c r="F208" s="4">
        <v>-1358</v>
      </c>
      <c r="G208" s="6">
        <v>72.84</v>
      </c>
      <c r="H208" s="1">
        <f t="shared" si="7"/>
        <v>3972</v>
      </c>
      <c r="I208" s="25">
        <v>5000</v>
      </c>
      <c r="J208" s="26">
        <v>5000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">
        <f t="shared" si="7"/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">
        <f t="shared" si="7"/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0</v>
      </c>
      <c r="E218" s="4">
        <v>0</v>
      </c>
      <c r="F218" s="4">
        <v>0</v>
      </c>
      <c r="G218" s="6">
        <v>0</v>
      </c>
      <c r="H218" s="1">
        <f>SUBTOTAL(9,H219)</f>
        <v>0</v>
      </c>
      <c r="I218" s="11">
        <f>SUBTOTAL(9,I219)</f>
        <v>0</v>
      </c>
      <c r="J218" s="12">
        <f>SUBTOTAL(9,J219)</f>
        <v>10000</v>
      </c>
    </row>
    <row r="219" spans="1:11">
      <c r="A219">
        <v>7441</v>
      </c>
      <c r="B219">
        <v>0</v>
      </c>
      <c r="C219" t="s">
        <v>154</v>
      </c>
      <c r="D219" s="4">
        <v>0</v>
      </c>
      <c r="E219" s="4">
        <v>0</v>
      </c>
      <c r="F219" s="4">
        <v>0</v>
      </c>
      <c r="G219" s="6">
        <v>0</v>
      </c>
      <c r="H219" s="1">
        <f>ROUND(E219/0.917,0)</f>
        <v>0</v>
      </c>
      <c r="I219" s="25"/>
      <c r="J219" s="26">
        <v>10000</v>
      </c>
      <c r="K219" s="27" t="s">
        <v>284</v>
      </c>
    </row>
    <row r="220" spans="1:11">
      <c r="A220">
        <v>135</v>
      </c>
      <c r="B220">
        <v>0</v>
      </c>
      <c r="C220" t="s">
        <v>155</v>
      </c>
      <c r="D220" s="4">
        <v>0</v>
      </c>
      <c r="E220" s="4">
        <v>0</v>
      </c>
      <c r="F220" s="4">
        <v>0</v>
      </c>
      <c r="G220" s="6">
        <v>0</v>
      </c>
      <c r="H220" s="1">
        <f>SUBTOTAL(9,H221:H222)</f>
        <v>0</v>
      </c>
      <c r="I220" s="11">
        <f>SUBTOTAL(9,I221:I222)</f>
        <v>0</v>
      </c>
      <c r="J220" s="12">
        <f>SUBTOTAL(9,J221:J222)</f>
        <v>0</v>
      </c>
    </row>
    <row r="221" spans="1:11">
      <c r="A221">
        <v>7451</v>
      </c>
      <c r="B221">
        <v>0</v>
      </c>
      <c r="C221" t="s">
        <v>156</v>
      </c>
      <c r="D221" s="4">
        <v>0</v>
      </c>
      <c r="E221" s="4">
        <v>0</v>
      </c>
      <c r="F221" s="4">
        <v>0</v>
      </c>
      <c r="G221" s="6">
        <v>0</v>
      </c>
      <c r="H221" s="1">
        <f>ROUND(E221/0.917,0)</f>
        <v>0</v>
      </c>
      <c r="I221" s="25"/>
      <c r="J221" s="26"/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13521000</v>
      </c>
      <c r="E231" s="4">
        <v>14145840</v>
      </c>
      <c r="F231" s="4">
        <v>624840</v>
      </c>
      <c r="G231" s="6">
        <v>104.62</v>
      </c>
      <c r="H231" s="1">
        <f>SUBTOTAL(9,H150:H230)</f>
        <v>15426216</v>
      </c>
      <c r="I231" s="11">
        <f>SUBTOTAL(9,I150:I230)</f>
        <v>15881000</v>
      </c>
      <c r="J231" s="12">
        <f>SUBTOTAL(9,J150:J230)</f>
        <v>16227000</v>
      </c>
    </row>
    <row r="232" spans="1:11">
      <c r="A232">
        <v>226</v>
      </c>
      <c r="B232">
        <v>0</v>
      </c>
      <c r="C232" t="s">
        <v>164</v>
      </c>
      <c r="D232" s="4">
        <v>-2941000</v>
      </c>
      <c r="E232" s="4">
        <v>-4879750</v>
      </c>
      <c r="F232" s="4">
        <v>-1938750</v>
      </c>
      <c r="G232" s="6">
        <v>165.92</v>
      </c>
      <c r="H232" s="1">
        <f>H149-H231</f>
        <v>-5321430</v>
      </c>
      <c r="I232" s="11">
        <f>I149-I231</f>
        <v>-5781000</v>
      </c>
      <c r="J232" s="12">
        <f>J149-J231</f>
        <v>-4927000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0</v>
      </c>
      <c r="E240" s="4">
        <v>0</v>
      </c>
      <c r="F240" s="4">
        <v>0</v>
      </c>
      <c r="G240" s="6">
        <v>0</v>
      </c>
      <c r="H240" s="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0</v>
      </c>
      <c r="E241" s="4">
        <v>0</v>
      </c>
      <c r="F241" s="4">
        <v>0</v>
      </c>
      <c r="G241" s="6">
        <v>0</v>
      </c>
      <c r="H241" s="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0</v>
      </c>
      <c r="F244" s="4">
        <v>0</v>
      </c>
      <c r="G244" s="6">
        <v>0</v>
      </c>
      <c r="H244" s="1">
        <f>SUBTOTAL(9,H245:H250)</f>
        <v>0</v>
      </c>
      <c r="I244" s="11">
        <f>SUBTOTAL(9,I245:I250)</f>
        <v>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0</v>
      </c>
      <c r="F247" s="4">
        <v>0</v>
      </c>
      <c r="G247" s="6">
        <v>0</v>
      </c>
      <c r="H247" s="1">
        <f t="shared" si="8"/>
        <v>0</v>
      </c>
      <c r="I247" s="25"/>
      <c r="J247" s="26"/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0</v>
      </c>
      <c r="E253" s="4">
        <v>0</v>
      </c>
      <c r="F253" s="4">
        <v>0</v>
      </c>
      <c r="G253" s="6">
        <v>0</v>
      </c>
      <c r="H253" s="1">
        <f>SUBTOTAL(9,H234:H252)</f>
        <v>0</v>
      </c>
      <c r="I253" s="11">
        <f>SUBTOTAL(9,I234:I252)</f>
        <v>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0</v>
      </c>
      <c r="E254" s="4">
        <v>0</v>
      </c>
      <c r="F254" s="4">
        <v>0</v>
      </c>
      <c r="G254" s="6">
        <v>0</v>
      </c>
      <c r="H254" s="1">
        <f>SUBTOTAL(9,H255)</f>
        <v>0</v>
      </c>
      <c r="I254" s="11">
        <f>SUBTOTAL(9,I255)</f>
        <v>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0</v>
      </c>
      <c r="E255" s="4">
        <v>0</v>
      </c>
      <c r="F255" s="4">
        <v>0</v>
      </c>
      <c r="G255" s="6">
        <v>0</v>
      </c>
      <c r="H255" s="1">
        <f>ROUND(E255/0.917,0)</f>
        <v>0</v>
      </c>
      <c r="I255" s="25"/>
      <c r="J255" s="26"/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0</v>
      </c>
      <c r="F256" s="4">
        <v>0</v>
      </c>
      <c r="G256" s="6">
        <v>0</v>
      </c>
      <c r="H256" s="1">
        <f>SUBTOTAL(9,H257:H261)</f>
        <v>0</v>
      </c>
      <c r="I256" s="11">
        <f>SUBTOTAL(9,I257:I261)</f>
        <v>0</v>
      </c>
      <c r="J256" s="12">
        <f>SUBTOTAL(9,J257:J261)</f>
        <v>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0</v>
      </c>
      <c r="F260" s="4">
        <v>0</v>
      </c>
      <c r="G260" s="6">
        <v>0</v>
      </c>
      <c r="H260" s="1">
        <f>ROUND(E260/0.917,0)</f>
        <v>0</v>
      </c>
      <c r="I260" s="25"/>
      <c r="J260" s="26"/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">
        <f>SUBTOTAL(9,H265)</f>
        <v>0</v>
      </c>
      <c r="I264" s="11">
        <f>SUBTOTAL(9,I265)</f>
        <v>0</v>
      </c>
      <c r="J264" s="12">
        <f>SUBTOTAL(9,J265)</f>
        <v>300000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">
        <f>ROUND(E265/0.917,0)</f>
        <v>0</v>
      </c>
      <c r="I265" s="25">
        <v>0</v>
      </c>
      <c r="J265" s="26">
        <v>300000</v>
      </c>
      <c r="K265" s="27" t="s">
        <v>278</v>
      </c>
    </row>
    <row r="266" spans="1:11">
      <c r="A266">
        <v>144</v>
      </c>
      <c r="B266">
        <v>0</v>
      </c>
      <c r="C266" t="s">
        <v>189</v>
      </c>
      <c r="D266" s="4">
        <v>0</v>
      </c>
      <c r="E266" s="4">
        <v>0</v>
      </c>
      <c r="F266" s="4">
        <v>0</v>
      </c>
      <c r="G266" s="6">
        <v>0</v>
      </c>
      <c r="H266" s="1">
        <f>SUBTOTAL(9,H267)</f>
        <v>0</v>
      </c>
      <c r="I266" s="11">
        <f>SUBTOTAL(9,I267)</f>
        <v>0</v>
      </c>
      <c r="J266" s="12">
        <f>SUBTOTAL(9,J267)</f>
        <v>0</v>
      </c>
    </row>
    <row r="267" spans="1:11">
      <c r="A267">
        <v>7551</v>
      </c>
      <c r="B267">
        <v>0</v>
      </c>
      <c r="C267" t="s">
        <v>155</v>
      </c>
      <c r="D267" s="4">
        <v>0</v>
      </c>
      <c r="E267" s="4">
        <v>0</v>
      </c>
      <c r="F267" s="4">
        <v>0</v>
      </c>
      <c r="G267" s="6">
        <v>0</v>
      </c>
      <c r="H267" s="1">
        <f>ROUND(E267/0.917,0)</f>
        <v>0</v>
      </c>
      <c r="I267" s="25"/>
      <c r="J267" s="26"/>
      <c r="K267" s="27"/>
    </row>
    <row r="268" spans="1:11">
      <c r="A268">
        <v>145</v>
      </c>
      <c r="B268">
        <v>0</v>
      </c>
      <c r="C268" t="s">
        <v>190</v>
      </c>
      <c r="D268" s="4">
        <v>0</v>
      </c>
      <c r="E268" s="4">
        <v>0</v>
      </c>
      <c r="F268" s="4">
        <v>0</v>
      </c>
      <c r="G268" s="6">
        <v>0</v>
      </c>
      <c r="H268" s="1">
        <f>SUBTOTAL(9,H254:H267)</f>
        <v>0</v>
      </c>
      <c r="I268" s="11">
        <f>SUBTOTAL(9,I254:I267)</f>
        <v>0</v>
      </c>
      <c r="J268" s="12">
        <f>SUBTOTAL(9,J254:J267)</f>
        <v>300000</v>
      </c>
    </row>
    <row r="269" spans="1:11">
      <c r="A269">
        <v>227</v>
      </c>
      <c r="B269">
        <v>0</v>
      </c>
      <c r="C269" t="s">
        <v>191</v>
      </c>
      <c r="D269" s="4">
        <v>0</v>
      </c>
      <c r="E269" s="4">
        <v>0</v>
      </c>
      <c r="F269" s="4">
        <v>0</v>
      </c>
      <c r="G269" s="6">
        <v>0</v>
      </c>
      <c r="H269" s="1">
        <f>H253-H268</f>
        <v>0</v>
      </c>
      <c r="I269" s="11">
        <f>I253-I268</f>
        <v>0</v>
      </c>
      <c r="J269" s="12">
        <f>J253-J268</f>
        <v>-300000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">
        <f>ROUND(E286/0.917,0)</f>
        <v>0</v>
      </c>
      <c r="I286" s="25">
        <v>0</v>
      </c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3100000</v>
      </c>
      <c r="E287" s="4">
        <v>3100000</v>
      </c>
      <c r="F287" s="4">
        <v>0</v>
      </c>
      <c r="G287" s="6">
        <v>100</v>
      </c>
      <c r="H287" s="1">
        <f>SUBTOTAL(9,H288)</f>
        <v>3100000</v>
      </c>
      <c r="I287" s="11">
        <f>SUBTOTAL(9,I288)</f>
        <v>6000000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>
        <v>3100000</v>
      </c>
      <c r="E288" s="4">
        <v>3100000</v>
      </c>
      <c r="F288" s="4">
        <v>0</v>
      </c>
      <c r="G288" s="6">
        <v>100</v>
      </c>
      <c r="H288" s="3">
        <f>D288</f>
        <v>3100000</v>
      </c>
      <c r="I288" s="25">
        <v>6000000</v>
      </c>
      <c r="J288" s="26"/>
      <c r="K288" s="27"/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0</v>
      </c>
      <c r="E297" s="4">
        <v>0</v>
      </c>
      <c r="F297" s="4">
        <v>0</v>
      </c>
      <c r="G297" s="6">
        <v>0</v>
      </c>
      <c r="H297" s="1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>
        <v>8881</v>
      </c>
      <c r="B298">
        <v>0</v>
      </c>
      <c r="C298" t="s">
        <v>206</v>
      </c>
      <c r="D298" s="4">
        <v>0</v>
      </c>
      <c r="E298" s="4">
        <v>0</v>
      </c>
      <c r="F298" s="4">
        <v>0</v>
      </c>
      <c r="G298" s="6">
        <v>0</v>
      </c>
      <c r="H298" s="1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0</v>
      </c>
      <c r="E302" s="4">
        <v>0</v>
      </c>
      <c r="F302" s="4">
        <v>0</v>
      </c>
      <c r="G302" s="6">
        <v>0</v>
      </c>
      <c r="H302" s="1">
        <f>ROUND(E302/0.917,0)</f>
        <v>0</v>
      </c>
      <c r="I302" s="25"/>
      <c r="J302" s="26"/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3100000</v>
      </c>
      <c r="E306" s="4">
        <v>3100000</v>
      </c>
      <c r="F306" s="4">
        <v>0</v>
      </c>
      <c r="G306" s="6">
        <v>100</v>
      </c>
      <c r="H306" s="1">
        <f>SUBTOTAL(9,H271:H305)</f>
        <v>3100000</v>
      </c>
      <c r="I306" s="11">
        <f>SUBTOTAL(9,I271:I305)</f>
        <v>6000000</v>
      </c>
      <c r="J306" s="12">
        <f>SUBTOTAL(9,J271:J305)</f>
        <v>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90000</v>
      </c>
      <c r="E325" s="4">
        <v>79200</v>
      </c>
      <c r="F325" s="4">
        <v>-10800</v>
      </c>
      <c r="G325" s="6">
        <v>88</v>
      </c>
      <c r="H325" s="1">
        <f>SUBTOTAL(9,H326:H330)</f>
        <v>86369</v>
      </c>
      <c r="I325" s="11">
        <f>SUBTOTAL(9,I326:I330)</f>
        <v>90000</v>
      </c>
      <c r="J325" s="12">
        <f>SUBTOTAL(9,J326:J330)</f>
        <v>90000</v>
      </c>
    </row>
    <row r="326" spans="1:11">
      <c r="A326">
        <v>7661</v>
      </c>
      <c r="B326">
        <v>0</v>
      </c>
      <c r="C326" t="s">
        <v>223</v>
      </c>
      <c r="D326" s="4">
        <v>90000</v>
      </c>
      <c r="E326" s="4">
        <v>79200</v>
      </c>
      <c r="F326" s="4">
        <v>-10800</v>
      </c>
      <c r="G326" s="6">
        <v>88</v>
      </c>
      <c r="H326" s="1">
        <f>SUBTOTAL(9,H327:H330)</f>
        <v>86369</v>
      </c>
      <c r="I326" s="11">
        <f>SUBTOTAL(9,I327:I330)</f>
        <v>90000</v>
      </c>
      <c r="J326" s="12">
        <f>SUBTOTAL(9,J327:J330)</f>
        <v>90000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0</v>
      </c>
      <c r="E329" s="4">
        <v>0</v>
      </c>
      <c r="F329" s="4">
        <v>0</v>
      </c>
      <c r="G329" s="6">
        <v>0</v>
      </c>
      <c r="H329" s="1">
        <f>ROUND(E329/0.917,0)</f>
        <v>0</v>
      </c>
      <c r="I329" s="25"/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90000</v>
      </c>
      <c r="E330" s="4">
        <v>79200</v>
      </c>
      <c r="F330" s="4">
        <v>-10800</v>
      </c>
      <c r="G330" s="6">
        <v>88</v>
      </c>
      <c r="H330" s="1">
        <f>ROUND(E330/0.917,0)</f>
        <v>86369</v>
      </c>
      <c r="I330" s="25">
        <v>90000</v>
      </c>
      <c r="J330" s="26">
        <v>90000</v>
      </c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0</v>
      </c>
      <c r="E335" s="4">
        <v>0</v>
      </c>
      <c r="F335" s="4">
        <v>0</v>
      </c>
      <c r="G335" s="6">
        <v>0</v>
      </c>
      <c r="H335" s="1">
        <f>SUBTOTAL(9,H336)</f>
        <v>0</v>
      </c>
      <c r="I335" s="11">
        <f>SUBTOTAL(9,I336)</f>
        <v>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0</v>
      </c>
      <c r="E336" s="4">
        <v>0</v>
      </c>
      <c r="F336" s="4">
        <v>0</v>
      </c>
      <c r="G336" s="6">
        <v>0</v>
      </c>
      <c r="H336" s="1">
        <f>ROUND(E336/0.917,0)</f>
        <v>0</v>
      </c>
      <c r="I336" s="25"/>
      <c r="J336" s="26"/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90000</v>
      </c>
      <c r="E340" s="4">
        <v>79200</v>
      </c>
      <c r="F340" s="4">
        <v>-10800</v>
      </c>
      <c r="G340" s="6">
        <v>88</v>
      </c>
      <c r="H340" s="1">
        <f>SUBTOTAL(9,H307:H339)</f>
        <v>86369</v>
      </c>
      <c r="I340" s="11">
        <f>SUBTOTAL(9,I307:I339)</f>
        <v>90000</v>
      </c>
      <c r="J340" s="12">
        <f>SUBTOTAL(9,J307:J339)</f>
        <v>90000</v>
      </c>
    </row>
    <row r="341" spans="1:11">
      <c r="A341">
        <v>228</v>
      </c>
      <c r="B341">
        <v>0</v>
      </c>
      <c r="C341" t="s">
        <v>234</v>
      </c>
      <c r="D341" s="4">
        <v>3010000</v>
      </c>
      <c r="E341" s="4">
        <v>3020800</v>
      </c>
      <c r="F341" s="4">
        <v>10800</v>
      </c>
      <c r="G341" s="6">
        <v>100.36</v>
      </c>
      <c r="H341" s="1">
        <f>H306-H340</f>
        <v>3013631</v>
      </c>
      <c r="I341" s="11">
        <f>I306-I340</f>
        <v>5910000</v>
      </c>
      <c r="J341" s="12">
        <f>J306-J340</f>
        <v>-90000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69000</v>
      </c>
      <c r="E343" s="4">
        <v>-1858950</v>
      </c>
      <c r="F343" s="4">
        <v>-1927950</v>
      </c>
      <c r="G343" s="6">
        <v>0</v>
      </c>
      <c r="H343" s="1">
        <f>H232+H269+H341-H342</f>
        <v>-2307799</v>
      </c>
      <c r="I343" s="11">
        <f>I232+I269+I341-I342</f>
        <v>129000</v>
      </c>
      <c r="J343" s="12">
        <f>J232+J269+J341-J342</f>
        <v>-5317000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2840068</v>
      </c>
      <c r="E345" s="4">
        <v>2840068</v>
      </c>
      <c r="F345" s="4">
        <v>0</v>
      </c>
      <c r="G345" s="6">
        <v>100</v>
      </c>
      <c r="H345" s="3">
        <f>D345</f>
        <v>2840068</v>
      </c>
      <c r="I345" s="13">
        <f>E345</f>
        <v>2840068</v>
      </c>
      <c r="J345" s="12">
        <f>I346</f>
        <v>2969068</v>
      </c>
    </row>
    <row r="346" spans="1:11">
      <c r="A346">
        <v>230</v>
      </c>
      <c r="B346">
        <v>0</v>
      </c>
      <c r="C346" t="s">
        <v>239</v>
      </c>
      <c r="D346" s="4">
        <v>2909068</v>
      </c>
      <c r="E346" s="4">
        <v>981118</v>
      </c>
      <c r="F346" s="4">
        <v>-1927950</v>
      </c>
      <c r="G346" s="6">
        <v>33.729999999999997</v>
      </c>
      <c r="H346" s="1">
        <f>H343+H345</f>
        <v>532269</v>
      </c>
      <c r="I346" s="14">
        <f>I343+I345</f>
        <v>2969068</v>
      </c>
      <c r="J346" s="15">
        <f>J343+J345</f>
        <v>-2347932</v>
      </c>
    </row>
  </sheetData>
  <sheetProtection sheet="1" objects="1" scenarios="1"/>
  <phoneticPr fontId="1"/>
  <conditionalFormatting sqref="A3:B232 L1:IV1 A1 L3:IV232 L234:IV269 A234:B269 A271:B343 L271:IV343 L345:IV1048576 A345:B1048576 H346:H65535 D345:D65535 E345:G1048576">
    <cfRule type="expression" dxfId="349" priority="176" stopIfTrue="1">
      <formula>$B1&lt;&gt;0</formula>
    </cfRule>
    <cfRule type="expression" dxfId="348" priority="177" stopIfTrue="1">
      <formula>LEN($A1)=3</formula>
    </cfRule>
  </conditionalFormatting>
  <conditionalFormatting sqref="H3:H232 H289:H343 H234:H269 H271:H287">
    <cfRule type="expression" dxfId="347" priority="172" stopIfTrue="1">
      <formula>$B3&lt;&gt;0</formula>
    </cfRule>
    <cfRule type="expression" dxfId="346" priority="173" stopIfTrue="1">
      <formula>LEN($A3)=3</formula>
    </cfRule>
  </conditionalFormatting>
  <conditionalFormatting sqref="H1">
    <cfRule type="expression" dxfId="345" priority="170" stopIfTrue="1">
      <formula>$B1&lt;&gt;0</formula>
    </cfRule>
    <cfRule type="expression" dxfId="344" priority="171" stopIfTrue="1">
      <formula>LEN($A1)=3</formula>
    </cfRule>
  </conditionalFormatting>
  <conditionalFormatting sqref="H288">
    <cfRule type="expression" dxfId="343" priority="156" stopIfTrue="1">
      <formula>$B288&lt;&gt;0</formula>
    </cfRule>
    <cfRule type="expression" dxfId="342" priority="157" stopIfTrue="1">
      <formula>LEN($A288)=3</formula>
    </cfRule>
  </conditionalFormatting>
  <conditionalFormatting sqref="A2:B2 L2:XFD2 H2">
    <cfRule type="expression" dxfId="341" priority="150" stopIfTrue="1">
      <formula>$B2&lt;&gt;0</formula>
    </cfRule>
    <cfRule type="expression" dxfId="340" priority="151" stopIfTrue="1">
      <formula>LEN($A2)=3</formula>
    </cfRule>
  </conditionalFormatting>
  <conditionalFormatting sqref="L233:IV233 A233:B233">
    <cfRule type="expression" dxfId="339" priority="148" stopIfTrue="1">
      <formula>$B233&lt;&gt;0</formula>
    </cfRule>
    <cfRule type="expression" dxfId="338" priority="149" stopIfTrue="1">
      <formula>LEN($A233)=3</formula>
    </cfRule>
  </conditionalFormatting>
  <conditionalFormatting sqref="H233">
    <cfRule type="expression" dxfId="337" priority="146" stopIfTrue="1">
      <formula>$B233&lt;&gt;0</formula>
    </cfRule>
    <cfRule type="expression" dxfId="336" priority="147" stopIfTrue="1">
      <formula>LEN($A233)=3</formula>
    </cfRule>
  </conditionalFormatting>
  <conditionalFormatting sqref="A270:B270 L270:XFD270 H270">
    <cfRule type="expression" dxfId="335" priority="140" stopIfTrue="1">
      <formula>$B270&lt;&gt;0</formula>
    </cfRule>
    <cfRule type="expression" dxfId="334" priority="141" stopIfTrue="1">
      <formula>LEN($A270)=3</formula>
    </cfRule>
  </conditionalFormatting>
  <conditionalFormatting sqref="A344:B344 L344:IV344">
    <cfRule type="expression" dxfId="333" priority="138" stopIfTrue="1">
      <formula>$B344&lt;&gt;0</formula>
    </cfRule>
    <cfRule type="expression" dxfId="332" priority="139" stopIfTrue="1">
      <formula>LEN($A344)=3</formula>
    </cfRule>
  </conditionalFormatting>
  <conditionalFormatting sqref="H344">
    <cfRule type="expression" dxfId="331" priority="136" stopIfTrue="1">
      <formula>$B344&lt;&gt;0</formula>
    </cfRule>
    <cfRule type="expression" dxfId="330" priority="137" stopIfTrue="1">
      <formula>LEN($A344)=3</formula>
    </cfRule>
  </conditionalFormatting>
  <conditionalFormatting sqref="D3:D232 D234:D269 D271:D343">
    <cfRule type="expression" dxfId="329" priority="106" stopIfTrue="1">
      <formula>$B3&lt;&gt;0</formula>
    </cfRule>
    <cfRule type="expression" dxfId="328" priority="107" stopIfTrue="1">
      <formula>LEN($A3)=3</formula>
    </cfRule>
  </conditionalFormatting>
  <conditionalFormatting sqref="D1">
    <cfRule type="expression" dxfId="327" priority="104" stopIfTrue="1">
      <formula>$B1&lt;&gt;0</formula>
    </cfRule>
    <cfRule type="expression" dxfId="326" priority="105" stopIfTrue="1">
      <formula>LEN($A1)=3</formula>
    </cfRule>
  </conditionalFormatting>
  <conditionalFormatting sqref="D2">
    <cfRule type="expression" dxfId="325" priority="102" stopIfTrue="1">
      <formula>$B2&lt;&gt;0</formula>
    </cfRule>
    <cfRule type="expression" dxfId="324" priority="103" stopIfTrue="1">
      <formula>LEN($A2)=3</formula>
    </cfRule>
  </conditionalFormatting>
  <conditionalFormatting sqref="D233">
    <cfRule type="expression" dxfId="323" priority="100" stopIfTrue="1">
      <formula>$B233&lt;&gt;0</formula>
    </cfRule>
    <cfRule type="expression" dxfId="322" priority="101" stopIfTrue="1">
      <formula>LEN($A233)=3</formula>
    </cfRule>
  </conditionalFormatting>
  <conditionalFormatting sqref="D270">
    <cfRule type="expression" dxfId="321" priority="98" stopIfTrue="1">
      <formula>$B270&lt;&gt;0</formula>
    </cfRule>
    <cfRule type="expression" dxfId="320" priority="99" stopIfTrue="1">
      <formula>LEN($A270)=3</formula>
    </cfRule>
  </conditionalFormatting>
  <conditionalFormatting sqref="D344">
    <cfRule type="expression" dxfId="319" priority="96" stopIfTrue="1">
      <formula>$B344&lt;&gt;0</formula>
    </cfRule>
    <cfRule type="expression" dxfId="318" priority="97" stopIfTrue="1">
      <formula>LEN($A344)=3</formula>
    </cfRule>
  </conditionalFormatting>
  <conditionalFormatting sqref="E3:F232 F1 E234:F269 E271:F343">
    <cfRule type="expression" dxfId="317" priority="94" stopIfTrue="1">
      <formula>$B1&lt;&gt;0</formula>
    </cfRule>
    <cfRule type="expression" dxfId="316" priority="95" stopIfTrue="1">
      <formula>LEN($A1)=3</formula>
    </cfRule>
  </conditionalFormatting>
  <conditionalFormatting sqref="E2:F2">
    <cfRule type="expression" dxfId="315" priority="90" stopIfTrue="1">
      <formula>$B2&lt;&gt;0</formula>
    </cfRule>
    <cfRule type="expression" dxfId="314" priority="91" stopIfTrue="1">
      <formula>LEN($A2)=3</formula>
    </cfRule>
  </conditionalFormatting>
  <conditionalFormatting sqref="E233:F233">
    <cfRule type="expression" dxfId="313" priority="88" stopIfTrue="1">
      <formula>$B233&lt;&gt;0</formula>
    </cfRule>
    <cfRule type="expression" dxfId="312" priority="89" stopIfTrue="1">
      <formula>LEN($A233)=3</formula>
    </cfRule>
  </conditionalFormatting>
  <conditionalFormatting sqref="E270:F270">
    <cfRule type="expression" dxfId="311" priority="86" stopIfTrue="1">
      <formula>$B270&lt;&gt;0</formula>
    </cfRule>
    <cfRule type="expression" dxfId="310" priority="87" stopIfTrue="1">
      <formula>LEN($A270)=3</formula>
    </cfRule>
  </conditionalFormatting>
  <conditionalFormatting sqref="E344:F344">
    <cfRule type="expression" dxfId="309" priority="84" stopIfTrue="1">
      <formula>$B344&lt;&gt;0</formula>
    </cfRule>
    <cfRule type="expression" dxfId="308" priority="85" stopIfTrue="1">
      <formula>LEN($A344)=3</formula>
    </cfRule>
  </conditionalFormatting>
  <conditionalFormatting sqref="G3:G232 G1 G234:G269 G271:G343">
    <cfRule type="expression" dxfId="307" priority="82" stopIfTrue="1">
      <formula>$B1&lt;&gt;0</formula>
    </cfRule>
    <cfRule type="expression" dxfId="306" priority="83" stopIfTrue="1">
      <formula>LEN($A1)=3</formula>
    </cfRule>
  </conditionalFormatting>
  <conditionalFormatting sqref="G2">
    <cfRule type="expression" dxfId="305" priority="80" stopIfTrue="1">
      <formula>$B2&lt;&gt;0</formula>
    </cfRule>
    <cfRule type="expression" dxfId="304" priority="81" stopIfTrue="1">
      <formula>LEN($A2)=3</formula>
    </cfRule>
  </conditionalFormatting>
  <conditionalFormatting sqref="G233">
    <cfRule type="expression" dxfId="303" priority="78" stopIfTrue="1">
      <formula>$B233&lt;&gt;0</formula>
    </cfRule>
    <cfRule type="expression" dxfId="302" priority="79" stopIfTrue="1">
      <formula>LEN($A233)=3</formula>
    </cfRule>
  </conditionalFormatting>
  <conditionalFormatting sqref="G270">
    <cfRule type="expression" dxfId="301" priority="76" stopIfTrue="1">
      <formula>$B270&lt;&gt;0</formula>
    </cfRule>
    <cfRule type="expression" dxfId="300" priority="77" stopIfTrue="1">
      <formula>LEN($A270)=3</formula>
    </cfRule>
  </conditionalFormatting>
  <conditionalFormatting sqref="G344">
    <cfRule type="expression" dxfId="299" priority="74" stopIfTrue="1">
      <formula>$B344&lt;&gt;0</formula>
    </cfRule>
    <cfRule type="expression" dxfId="298" priority="75" stopIfTrue="1">
      <formula>LEN($A344)=3</formula>
    </cfRule>
  </conditionalFormatting>
  <conditionalFormatting sqref="G1:G1048576">
    <cfRule type="cellIs" dxfId="297" priority="73" operator="equal">
      <formula>0</formula>
    </cfRule>
  </conditionalFormatting>
  <conditionalFormatting sqref="B1">
    <cfRule type="expression" dxfId="296" priority="71" stopIfTrue="1">
      <formula>$B1&lt;&gt;0</formula>
    </cfRule>
    <cfRule type="expression" dxfId="295" priority="72" stopIfTrue="1">
      <formula>LEN($A1)=3</formula>
    </cfRule>
  </conditionalFormatting>
  <conditionalFormatting sqref="H345">
    <cfRule type="expression" dxfId="294" priority="69" stopIfTrue="1">
      <formula>$B345&lt;&gt;0</formula>
    </cfRule>
    <cfRule type="expression" dxfId="293" priority="70" stopIfTrue="1">
      <formula>LEN($A345)=3</formula>
    </cfRule>
  </conditionalFormatting>
  <conditionalFormatting sqref="E1">
    <cfRule type="expression" dxfId="292" priority="63" stopIfTrue="1">
      <formula>$B1&lt;&gt;0</formula>
    </cfRule>
    <cfRule type="expression" dxfId="291" priority="64" stopIfTrue="1">
      <formula>LEN($A1)=3</formula>
    </cfRule>
  </conditionalFormatting>
  <conditionalFormatting sqref="K1 I271:K343 I234:K264 I3:K232 J345:K345 I346:K65535 I266:K269 I265:J265">
    <cfRule type="expression" dxfId="290" priority="31" stopIfTrue="1">
      <formula>$B1&lt;&gt;0</formula>
    </cfRule>
    <cfRule type="expression" dxfId="289" priority="32" stopIfTrue="1">
      <formula>LEN($A1)=3</formula>
    </cfRule>
  </conditionalFormatting>
  <conditionalFormatting sqref="I1:J1">
    <cfRule type="expression" dxfId="288" priority="29" stopIfTrue="1">
      <formula>$B1&lt;&gt;0</formula>
    </cfRule>
    <cfRule type="expression" dxfId="287" priority="30" stopIfTrue="1">
      <formula>LEN($A1)=3</formula>
    </cfRule>
  </conditionalFormatting>
  <conditionalFormatting sqref="I2:K2">
    <cfRule type="expression" dxfId="286" priority="27" stopIfTrue="1">
      <formula>$B2&lt;&gt;0</formula>
    </cfRule>
    <cfRule type="expression" dxfId="285" priority="28" stopIfTrue="1">
      <formula>LEN($A2)=3</formula>
    </cfRule>
  </conditionalFormatting>
  <conditionalFormatting sqref="K233">
    <cfRule type="expression" dxfId="284" priority="25" stopIfTrue="1">
      <formula>$B233&lt;&gt;0</formula>
    </cfRule>
    <cfRule type="expression" dxfId="283" priority="26" stopIfTrue="1">
      <formula>LEN($A233)=3</formula>
    </cfRule>
  </conditionalFormatting>
  <conditionalFormatting sqref="I233">
    <cfRule type="expression" dxfId="282" priority="23" stopIfTrue="1">
      <formula>$B233&lt;&gt;0</formula>
    </cfRule>
    <cfRule type="expression" dxfId="281" priority="24" stopIfTrue="1">
      <formula>LEN($A233)=3</formula>
    </cfRule>
  </conditionalFormatting>
  <conditionalFormatting sqref="J233">
    <cfRule type="expression" dxfId="280" priority="21" stopIfTrue="1">
      <formula>$B233&lt;&gt;0</formula>
    </cfRule>
    <cfRule type="expression" dxfId="279" priority="22" stopIfTrue="1">
      <formula>LEN($A233)=3</formula>
    </cfRule>
  </conditionalFormatting>
  <conditionalFormatting sqref="I270:K270">
    <cfRule type="expression" dxfId="278" priority="19" stopIfTrue="1">
      <formula>$B270&lt;&gt;0</formula>
    </cfRule>
    <cfRule type="expression" dxfId="277" priority="20" stopIfTrue="1">
      <formula>LEN($A270)=3</formula>
    </cfRule>
  </conditionalFormatting>
  <conditionalFormatting sqref="K344">
    <cfRule type="expression" dxfId="276" priority="17" stopIfTrue="1">
      <formula>$B344&lt;&gt;0</formula>
    </cfRule>
    <cfRule type="expression" dxfId="275" priority="18" stopIfTrue="1">
      <formula>LEN($A344)=3</formula>
    </cfRule>
  </conditionalFormatting>
  <conditionalFormatting sqref="I344">
    <cfRule type="expression" dxfId="274" priority="15" stopIfTrue="1">
      <formula>$B344&lt;&gt;0</formula>
    </cfRule>
    <cfRule type="expression" dxfId="273" priority="16" stopIfTrue="1">
      <formula>LEN($A344)=3</formula>
    </cfRule>
  </conditionalFormatting>
  <conditionalFormatting sqref="J344">
    <cfRule type="expression" dxfId="272" priority="13" stopIfTrue="1">
      <formula>$B344&lt;&gt;0</formula>
    </cfRule>
    <cfRule type="expression" dxfId="271" priority="14" stopIfTrue="1">
      <formula>LEN($A344)=3</formula>
    </cfRule>
  </conditionalFormatting>
  <conditionalFormatting sqref="I345">
    <cfRule type="expression" dxfId="270" priority="11" stopIfTrue="1">
      <formula>$B345&lt;&gt;0</formula>
    </cfRule>
    <cfRule type="expression" dxfId="269" priority="12" stopIfTrue="1">
      <formula>LEN($A345)=3</formula>
    </cfRule>
  </conditionalFormatting>
  <conditionalFormatting sqref="C3:C269 C271:C1048576 C1">
    <cfRule type="expression" dxfId="268" priority="9" stopIfTrue="1">
      <formula>$B1&lt;&gt;0</formula>
    </cfRule>
    <cfRule type="expression" dxfId="267" priority="10" stopIfTrue="1">
      <formula>LEN($A1)=3</formula>
    </cfRule>
  </conditionalFormatting>
  <conditionalFormatting sqref="C2">
    <cfRule type="expression" dxfId="266" priority="7" stopIfTrue="1">
      <formula>$B2&lt;&gt;0</formula>
    </cfRule>
    <cfRule type="expression" dxfId="265" priority="8" stopIfTrue="1">
      <formula>LEN($A2)=3</formula>
    </cfRule>
  </conditionalFormatting>
  <conditionalFormatting sqref="C270">
    <cfRule type="expression" dxfId="264" priority="5" stopIfTrue="1">
      <formula>$B270&lt;&gt;0</formula>
    </cfRule>
    <cfRule type="expression" dxfId="263" priority="6" stopIfTrue="1">
      <formula>LEN($A270)=3</formula>
    </cfRule>
  </conditionalFormatting>
  <conditionalFormatting sqref="K265">
    <cfRule type="expression" dxfId="262" priority="1" stopIfTrue="1">
      <formula>$B265&lt;&gt;0</formula>
    </cfRule>
    <cfRule type="expression" dxfId="261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workbookViewId="0">
      <pane xSplit="3" ySplit="1" topLeftCell="D256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K216" sqref="K216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/>
      <c r="E3" s="4"/>
      <c r="F3" s="4"/>
      <c r="G3" s="6"/>
      <c r="H3" s="1">
        <f>SUBTOTAL(9,H4:H41)</f>
        <v>0</v>
      </c>
      <c r="I3" s="11">
        <f>SUBTOTAL(9,I4:I41)</f>
        <v>0</v>
      </c>
      <c r="J3" s="12">
        <f>SUBTOTAL(9,J4:J41)</f>
        <v>0</v>
      </c>
    </row>
    <row r="4" spans="1:11">
      <c r="A4">
        <v>163</v>
      </c>
      <c r="B4">
        <v>0</v>
      </c>
      <c r="C4" t="s">
        <v>6</v>
      </c>
      <c r="D4" s="4"/>
      <c r="E4" s="4"/>
      <c r="F4" s="4"/>
      <c r="G4" s="6"/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/>
      <c r="E5" s="4"/>
      <c r="F5" s="4"/>
      <c r="G5" s="6"/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/>
      <c r="E6" s="4"/>
      <c r="F6" s="4"/>
      <c r="G6" s="6"/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/>
      <c r="E7" s="4"/>
      <c r="F7" s="4"/>
      <c r="G7" s="6"/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/>
      <c r="E8" s="4"/>
      <c r="F8" s="4"/>
      <c r="G8" s="6"/>
      <c r="H8" s="1">
        <f>SUBTOTAL(9,H9:H10)</f>
        <v>0</v>
      </c>
      <c r="I8" s="11">
        <f>SUBTOTAL(9,I9:I10)</f>
        <v>0</v>
      </c>
      <c r="J8" s="12">
        <f>SUBTOTAL(9,J9:J10)</f>
        <v>0</v>
      </c>
    </row>
    <row r="9" spans="1:11">
      <c r="A9">
        <v>8121</v>
      </c>
      <c r="B9">
        <v>0</v>
      </c>
      <c r="C9" t="s">
        <v>7</v>
      </c>
      <c r="D9" s="4"/>
      <c r="E9" s="4"/>
      <c r="F9" s="4"/>
      <c r="G9" s="6"/>
      <c r="H9" s="1">
        <f>ROUND(E9/0.917,0)</f>
        <v>0</v>
      </c>
      <c r="I9" s="25"/>
      <c r="J9" s="26"/>
      <c r="K9" s="27"/>
    </row>
    <row r="10" spans="1:11">
      <c r="A10">
        <v>8122</v>
      </c>
      <c r="B10">
        <v>0</v>
      </c>
      <c r="C10" t="s">
        <v>11</v>
      </c>
      <c r="D10" s="4"/>
      <c r="E10" s="4"/>
      <c r="F10" s="4"/>
      <c r="G10" s="6"/>
      <c r="H10" s="1">
        <f>ROUND(E10/0.917,0)</f>
        <v>0</v>
      </c>
      <c r="I10" s="25"/>
      <c r="J10" s="26"/>
      <c r="K10" s="27"/>
    </row>
    <row r="11" spans="1:11">
      <c r="A11">
        <v>165</v>
      </c>
      <c r="B11">
        <v>0</v>
      </c>
      <c r="C11" t="s">
        <v>12</v>
      </c>
      <c r="D11" s="4"/>
      <c r="E11" s="4"/>
      <c r="F11" s="4"/>
      <c r="G11" s="6"/>
      <c r="H11" s="1">
        <f>SUBTOTAL(9,H12:H15)</f>
        <v>0</v>
      </c>
      <c r="I11" s="11">
        <f>SUBTOTAL(9,I12:I15)</f>
        <v>0</v>
      </c>
      <c r="J11" s="12">
        <f>SUBTOTAL(9,J12:J15)</f>
        <v>0</v>
      </c>
    </row>
    <row r="12" spans="1:11">
      <c r="A12">
        <v>8131</v>
      </c>
      <c r="B12">
        <v>0</v>
      </c>
      <c r="C12" t="s">
        <v>13</v>
      </c>
      <c r="D12" s="4"/>
      <c r="E12" s="4"/>
      <c r="F12" s="4"/>
      <c r="G12" s="6"/>
      <c r="H12" s="1">
        <f>ROUND(E12/0.917,0)</f>
        <v>0</v>
      </c>
      <c r="I12" s="25"/>
      <c r="J12" s="26"/>
      <c r="K12" s="27"/>
    </row>
    <row r="13" spans="1:11">
      <c r="A13">
        <v>8132</v>
      </c>
      <c r="B13">
        <v>0</v>
      </c>
      <c r="C13" t="s">
        <v>14</v>
      </c>
      <c r="D13" s="4"/>
      <c r="E13" s="4"/>
      <c r="F13" s="4"/>
      <c r="G13" s="6"/>
      <c r="H13" s="1">
        <f>ROUND(E13/0.917,0)</f>
        <v>0</v>
      </c>
      <c r="I13" s="25"/>
      <c r="J13" s="26"/>
      <c r="K13" s="27"/>
    </row>
    <row r="14" spans="1:11">
      <c r="A14">
        <v>8133</v>
      </c>
      <c r="B14">
        <v>0</v>
      </c>
      <c r="C14" t="s">
        <v>15</v>
      </c>
      <c r="D14" s="4"/>
      <c r="E14" s="4"/>
      <c r="F14" s="4"/>
      <c r="G14" s="6"/>
      <c r="H14" s="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/>
      <c r="E15" s="4"/>
      <c r="F15" s="4"/>
      <c r="G15" s="6"/>
      <c r="H15" s="1">
        <f>ROUND(E15/0.917,0)</f>
        <v>0</v>
      </c>
      <c r="I15" s="25"/>
      <c r="J15" s="26"/>
      <c r="K15" s="27"/>
    </row>
    <row r="16" spans="1:11">
      <c r="A16">
        <v>166</v>
      </c>
      <c r="B16">
        <v>0</v>
      </c>
      <c r="C16" t="s">
        <v>17</v>
      </c>
      <c r="D16" s="4"/>
      <c r="E16" s="4"/>
      <c r="F16" s="4"/>
      <c r="G16" s="6"/>
      <c r="H16" s="1">
        <f>SUBTOTAL(9,H17:H18)</f>
        <v>0</v>
      </c>
      <c r="I16" s="11">
        <f>SUBTOTAL(9,I17:I18)</f>
        <v>0</v>
      </c>
      <c r="J16" s="12">
        <f>SUBTOTAL(9,J17:J18)</f>
        <v>0</v>
      </c>
    </row>
    <row r="17" spans="1:11">
      <c r="A17">
        <v>8141</v>
      </c>
      <c r="B17">
        <v>0</v>
      </c>
      <c r="C17" t="s">
        <v>7</v>
      </c>
      <c r="D17" s="4"/>
      <c r="E17" s="4"/>
      <c r="F17" s="4"/>
      <c r="G17" s="6"/>
      <c r="H17" s="1">
        <f>ROUND(E17/0.917,0)</f>
        <v>0</v>
      </c>
      <c r="I17" s="25"/>
      <c r="J17" s="26"/>
      <c r="K17" s="27"/>
    </row>
    <row r="18" spans="1:11">
      <c r="A18">
        <v>8142</v>
      </c>
      <c r="B18">
        <v>0</v>
      </c>
      <c r="C18" t="s">
        <v>11</v>
      </c>
      <c r="D18" s="4"/>
      <c r="E18" s="4"/>
      <c r="F18" s="4"/>
      <c r="G18" s="6"/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/>
      <c r="E19" s="4"/>
      <c r="F19" s="4"/>
      <c r="G19" s="6"/>
      <c r="H19" s="1">
        <f>SUBTOTAL(9,H20:H23)</f>
        <v>0</v>
      </c>
      <c r="I19" s="11">
        <f>SUBTOTAL(9,I20:I23)</f>
        <v>0</v>
      </c>
      <c r="J19" s="12">
        <f>SUBTOTAL(9,J20:J23)</f>
        <v>0</v>
      </c>
    </row>
    <row r="20" spans="1:11">
      <c r="A20">
        <v>8151</v>
      </c>
      <c r="B20">
        <v>0</v>
      </c>
      <c r="C20" t="s">
        <v>13</v>
      </c>
      <c r="D20" s="4"/>
      <c r="E20" s="4"/>
      <c r="F20" s="4"/>
      <c r="G20" s="6"/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/>
      <c r="E21" s="4"/>
      <c r="F21" s="4"/>
      <c r="G21" s="6"/>
      <c r="H21" s="1">
        <f>ROUND(E21/0.917,0)</f>
        <v>0</v>
      </c>
      <c r="I21" s="25"/>
      <c r="J21" s="26"/>
      <c r="K21" s="27"/>
    </row>
    <row r="22" spans="1:11">
      <c r="A22">
        <v>8153</v>
      </c>
      <c r="B22">
        <v>0</v>
      </c>
      <c r="C22" t="s">
        <v>15</v>
      </c>
      <c r="D22" s="4"/>
      <c r="E22" s="4"/>
      <c r="F22" s="4"/>
      <c r="G22" s="6"/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/>
      <c r="E23" s="4"/>
      <c r="F23" s="4"/>
      <c r="G23" s="6"/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/>
      <c r="E24" s="4"/>
      <c r="F24" s="4"/>
      <c r="G24" s="6"/>
      <c r="H24" s="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/>
      <c r="E25" s="4"/>
      <c r="F25" s="4"/>
      <c r="G25" s="6"/>
      <c r="H25" s="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/>
      <c r="E26" s="4"/>
      <c r="F26" s="4"/>
      <c r="G26" s="6"/>
      <c r="H26" s="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/>
      <c r="E27" s="4"/>
      <c r="F27" s="4"/>
      <c r="G27" s="6"/>
      <c r="H27" s="1">
        <f>SUBTOTAL(9,H28:H35)</f>
        <v>0</v>
      </c>
      <c r="I27" s="11">
        <f>SUBTOTAL(9,I28:I35)</f>
        <v>0</v>
      </c>
      <c r="J27" s="12">
        <f>SUBTOTAL(9,J28:J35)</f>
        <v>0</v>
      </c>
    </row>
    <row r="28" spans="1:11">
      <c r="A28">
        <v>8171</v>
      </c>
      <c r="B28">
        <v>0</v>
      </c>
      <c r="C28" t="s">
        <v>22</v>
      </c>
      <c r="D28" s="4"/>
      <c r="E28" s="4"/>
      <c r="F28" s="4"/>
      <c r="G28" s="6"/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/>
      <c r="E29" s="4"/>
      <c r="F29" s="4"/>
      <c r="G29" s="6"/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/>
      <c r="E30" s="4"/>
      <c r="F30" s="4"/>
      <c r="G30" s="6"/>
      <c r="H30" s="1">
        <f t="shared" si="0"/>
        <v>0</v>
      </c>
      <c r="I30" s="25"/>
      <c r="J30" s="26"/>
      <c r="K30" s="27"/>
    </row>
    <row r="31" spans="1:11">
      <c r="A31">
        <v>8174</v>
      </c>
      <c r="B31">
        <v>0</v>
      </c>
      <c r="C31" t="s">
        <v>25</v>
      </c>
      <c r="D31" s="4"/>
      <c r="E31" s="4"/>
      <c r="F31" s="4"/>
      <c r="G31" s="6"/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/>
      <c r="E32" s="4"/>
      <c r="F32" s="4"/>
      <c r="G32" s="6"/>
      <c r="H32" s="1">
        <f t="shared" si="0"/>
        <v>0</v>
      </c>
      <c r="I32" s="25"/>
      <c r="J32" s="26"/>
      <c r="K32" s="27"/>
    </row>
    <row r="33" spans="1:11">
      <c r="A33">
        <v>8176</v>
      </c>
      <c r="B33">
        <v>0</v>
      </c>
      <c r="C33" t="s">
        <v>27</v>
      </c>
      <c r="D33" s="4"/>
      <c r="E33" s="4"/>
      <c r="F33" s="4"/>
      <c r="G33" s="6"/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/>
      <c r="E34" s="4"/>
      <c r="F34" s="4"/>
      <c r="G34" s="6"/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/>
      <c r="E35" s="4"/>
      <c r="F35" s="4"/>
      <c r="G35" s="6"/>
      <c r="H35" s="1">
        <f t="shared" si="0"/>
        <v>0</v>
      </c>
      <c r="I35" s="25"/>
      <c r="J35" s="26"/>
      <c r="K35" s="27"/>
    </row>
    <row r="36" spans="1:11">
      <c r="A36">
        <v>170</v>
      </c>
      <c r="B36">
        <v>0</v>
      </c>
      <c r="C36" t="s">
        <v>30</v>
      </c>
      <c r="D36" s="4"/>
      <c r="E36" s="4"/>
      <c r="F36" s="4"/>
      <c r="G36" s="6"/>
      <c r="H36" s="1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>
        <v>8181</v>
      </c>
      <c r="B37">
        <v>0</v>
      </c>
      <c r="C37" t="s">
        <v>31</v>
      </c>
      <c r="D37" s="4"/>
      <c r="E37" s="4"/>
      <c r="F37" s="4"/>
      <c r="G37" s="6"/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/>
      <c r="E38" s="4"/>
      <c r="F38" s="4"/>
      <c r="G38" s="6"/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/>
      <c r="E39" s="4"/>
      <c r="F39" s="4"/>
      <c r="G39" s="6"/>
      <c r="H39" s="1">
        <f>ROUND(E39/0.917,0)</f>
        <v>0</v>
      </c>
      <c r="I39" s="25"/>
      <c r="J39" s="26"/>
      <c r="K39" s="27"/>
    </row>
    <row r="40" spans="1:11">
      <c r="A40">
        <v>8184</v>
      </c>
      <c r="B40">
        <v>0</v>
      </c>
      <c r="C40" t="s">
        <v>30</v>
      </c>
      <c r="D40" s="4"/>
      <c r="E40" s="4"/>
      <c r="F40" s="4"/>
      <c r="G40" s="6"/>
      <c r="H40" s="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/>
      <c r="E41" s="4"/>
      <c r="F41" s="4"/>
      <c r="G41" s="6"/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/>
      <c r="E42" s="4"/>
      <c r="F42" s="4"/>
      <c r="G42" s="6"/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/>
      <c r="E43" s="4"/>
      <c r="F43" s="4"/>
      <c r="G43" s="6"/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/>
      <c r="E44" s="4"/>
      <c r="F44" s="4"/>
      <c r="G44" s="6"/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/>
      <c r="E45" s="4"/>
      <c r="F45" s="4"/>
      <c r="G45" s="6"/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/>
      <c r="E46" s="4"/>
      <c r="F46" s="4"/>
      <c r="G46" s="6"/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/>
      <c r="E47" s="4"/>
      <c r="F47" s="4"/>
      <c r="G47" s="6"/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/>
      <c r="E48" s="4"/>
      <c r="F48" s="4"/>
      <c r="G48" s="6"/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/>
      <c r="E49" s="4"/>
      <c r="F49" s="4"/>
      <c r="G49" s="6"/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/>
      <c r="E50" s="4"/>
      <c r="F50" s="4"/>
      <c r="G50" s="6"/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/>
      <c r="E51" s="4"/>
      <c r="F51" s="4"/>
      <c r="G51" s="6"/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/>
      <c r="E52" s="4"/>
      <c r="F52" s="4"/>
      <c r="G52" s="6"/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/>
      <c r="E53" s="4"/>
      <c r="F53" s="4"/>
      <c r="G53" s="6"/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/>
      <c r="E54" s="4"/>
      <c r="F54" s="4"/>
      <c r="G54" s="6"/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/>
      <c r="E55" s="4"/>
      <c r="F55" s="4"/>
      <c r="G55" s="6"/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/>
      <c r="E56" s="4"/>
      <c r="F56" s="4"/>
      <c r="G56" s="6"/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/>
      <c r="E57" s="4"/>
      <c r="F57" s="4"/>
      <c r="G57" s="6"/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/>
      <c r="E58" s="4"/>
      <c r="F58" s="4"/>
      <c r="G58" s="6"/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/>
      <c r="E59" s="4"/>
      <c r="F59" s="4"/>
      <c r="G59" s="6"/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/>
      <c r="E60" s="4"/>
      <c r="F60" s="4"/>
      <c r="G60" s="6"/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/>
      <c r="E61" s="4"/>
      <c r="F61" s="4"/>
      <c r="G61" s="6"/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/>
      <c r="E62" s="4"/>
      <c r="F62" s="4"/>
      <c r="G62" s="6"/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/>
      <c r="E63" s="4"/>
      <c r="F63" s="4"/>
      <c r="G63" s="6"/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/>
      <c r="E64" s="4"/>
      <c r="F64" s="4"/>
      <c r="G64" s="6"/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/>
      <c r="E65" s="4"/>
      <c r="F65" s="4"/>
      <c r="G65" s="6"/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/>
      <c r="E66" s="4"/>
      <c r="F66" s="4"/>
      <c r="G66" s="6"/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/>
      <c r="E67" s="4"/>
      <c r="F67" s="4"/>
      <c r="G67" s="6"/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/>
      <c r="E68" s="4"/>
      <c r="F68" s="4"/>
      <c r="G68" s="6"/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/>
      <c r="E69" s="4"/>
      <c r="F69" s="4"/>
      <c r="G69" s="6"/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/>
      <c r="E70" s="4"/>
      <c r="F70" s="4"/>
      <c r="G70" s="6"/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/>
      <c r="E71" s="4"/>
      <c r="F71" s="4"/>
      <c r="G71" s="6"/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/>
      <c r="E72" s="4"/>
      <c r="F72" s="4"/>
      <c r="G72" s="6"/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/>
      <c r="E73" s="4"/>
      <c r="F73" s="4"/>
      <c r="G73" s="6"/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/>
      <c r="E74" s="4"/>
      <c r="F74" s="4"/>
      <c r="G74" s="6"/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/>
      <c r="E75" s="4"/>
      <c r="F75" s="4"/>
      <c r="G75" s="6"/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/>
      <c r="E76" s="4"/>
      <c r="F76" s="4"/>
      <c r="G76" s="6"/>
      <c r="H76" s="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/>
      <c r="E77" s="4"/>
      <c r="F77" s="4"/>
      <c r="G77" s="6"/>
      <c r="H77" s="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/>
      <c r="E78" s="4"/>
      <c r="F78" s="4"/>
      <c r="G78" s="6"/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/>
      <c r="E79" s="4"/>
      <c r="F79" s="4"/>
      <c r="G79" s="6"/>
      <c r="H79" s="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/>
      <c r="E80" s="4"/>
      <c r="F80" s="4"/>
      <c r="G80" s="6"/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/>
      <c r="E81" s="4"/>
      <c r="F81" s="4"/>
      <c r="G81" s="6"/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/>
      <c r="E82" s="4"/>
      <c r="F82" s="4"/>
      <c r="G82" s="6"/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/>
      <c r="E83" s="4"/>
      <c r="F83" s="4"/>
      <c r="G83" s="6"/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/>
      <c r="E84" s="4"/>
      <c r="F84" s="4"/>
      <c r="G84" s="6"/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/>
      <c r="E85" s="4"/>
      <c r="F85" s="4"/>
      <c r="G85" s="6"/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/>
      <c r="E86" s="4"/>
      <c r="F86" s="4"/>
      <c r="G86" s="6"/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/>
      <c r="E87" s="4"/>
      <c r="F87" s="4"/>
      <c r="G87" s="6"/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/>
      <c r="E88" s="4"/>
      <c r="F88" s="4"/>
      <c r="G88" s="6"/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/>
      <c r="E89" s="4"/>
      <c r="F89" s="4"/>
      <c r="G89" s="6"/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/>
      <c r="E90" s="4"/>
      <c r="F90" s="4"/>
      <c r="G90" s="6"/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/>
      <c r="E91" s="4"/>
      <c r="F91" s="4"/>
      <c r="G91" s="6"/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/>
      <c r="E92" s="4"/>
      <c r="F92" s="4"/>
      <c r="G92" s="6"/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/>
      <c r="E93" s="4"/>
      <c r="F93" s="4"/>
      <c r="G93" s="6"/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/>
      <c r="E94" s="4"/>
      <c r="F94" s="4"/>
      <c r="G94" s="6"/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/>
      <c r="E95" s="4"/>
      <c r="F95" s="4"/>
      <c r="G95" s="6"/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/>
      <c r="E96" s="4"/>
      <c r="F96" s="4"/>
      <c r="G96" s="6"/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/>
      <c r="E97" s="4"/>
      <c r="F97" s="4"/>
      <c r="G97" s="6"/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/>
      <c r="E98" s="4"/>
      <c r="F98" s="4"/>
      <c r="G98" s="6"/>
      <c r="H98" s="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/>
      <c r="E99" s="4"/>
      <c r="F99" s="4"/>
      <c r="G99" s="6"/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/>
      <c r="E100" s="4"/>
      <c r="F100" s="4"/>
      <c r="G100" s="6"/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/>
      <c r="E101" s="4"/>
      <c r="F101" s="4"/>
      <c r="G101" s="6"/>
      <c r="H101" s="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/>
      <c r="E102" s="4"/>
      <c r="F102" s="4"/>
      <c r="G102" s="6"/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/>
      <c r="E103" s="4"/>
      <c r="F103" s="4"/>
      <c r="G103" s="6"/>
      <c r="H103" s="1">
        <f>SUBTOTAL(9,H104:H135)</f>
        <v>0</v>
      </c>
      <c r="I103" s="11">
        <f>SUBTOTAL(9,I104:I111)</f>
        <v>0</v>
      </c>
      <c r="J103" s="12">
        <f>SUBTOTAL(9,J104:J111)</f>
        <v>0</v>
      </c>
    </row>
    <row r="104" spans="1:11" hidden="1">
      <c r="A104">
        <v>186</v>
      </c>
      <c r="B104">
        <v>0</v>
      </c>
      <c r="C104" t="s">
        <v>42</v>
      </c>
      <c r="D104" s="4"/>
      <c r="E104" s="4"/>
      <c r="F104" s="4"/>
      <c r="G104" s="6"/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/>
      <c r="E105" s="4"/>
      <c r="F105" s="4"/>
      <c r="G105" s="6"/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/>
      <c r="E106" s="4"/>
      <c r="F106" s="4"/>
      <c r="G106" s="6"/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/>
      <c r="E107" s="4"/>
      <c r="F107" s="4"/>
      <c r="G107" s="6"/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/>
      <c r="E108" s="4"/>
      <c r="F108" s="4"/>
      <c r="G108" s="6"/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/>
      <c r="E109" s="4"/>
      <c r="F109" s="4"/>
      <c r="G109" s="6"/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/>
      <c r="E110" s="4"/>
      <c r="F110" s="4"/>
      <c r="G110" s="6"/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/>
      <c r="E111" s="4"/>
      <c r="F111" s="4"/>
      <c r="G111" s="6"/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/>
      <c r="E112" s="4"/>
      <c r="F112" s="4"/>
      <c r="G112" s="6"/>
      <c r="H112" s="1">
        <f>SUBTOTAL(9,H113:H118)</f>
        <v>0</v>
      </c>
      <c r="I112" s="11">
        <f>SUBTOTAL(9,I113:I126)</f>
        <v>0</v>
      </c>
      <c r="J112" s="12">
        <f>SUBTOTAL(9,J113:J126)</f>
        <v>0</v>
      </c>
    </row>
    <row r="113" spans="1:11" hidden="1">
      <c r="A113">
        <v>8441</v>
      </c>
      <c r="B113">
        <v>0</v>
      </c>
      <c r="C113" t="s">
        <v>73</v>
      </c>
      <c r="D113" s="4"/>
      <c r="E113" s="4"/>
      <c r="F113" s="4"/>
      <c r="G113" s="6"/>
      <c r="H113" s="1">
        <f t="shared" ref="H113:H118" si="3">ROUND(E113/0.917,0)</f>
        <v>0</v>
      </c>
      <c r="I113" s="11"/>
      <c r="J113" s="12"/>
    </row>
    <row r="114" spans="1:11" hidden="1">
      <c r="A114">
        <v>8442</v>
      </c>
      <c r="B114">
        <v>0</v>
      </c>
      <c r="C114" t="s">
        <v>74</v>
      </c>
      <c r="D114" s="4"/>
      <c r="E114" s="4"/>
      <c r="F114" s="4"/>
      <c r="G114" s="6"/>
      <c r="H114" s="1">
        <f t="shared" si="3"/>
        <v>0</v>
      </c>
      <c r="I114" s="11"/>
      <c r="J114" s="12"/>
    </row>
    <row r="115" spans="1:11" hidden="1">
      <c r="A115">
        <v>8443</v>
      </c>
      <c r="B115">
        <v>0</v>
      </c>
      <c r="C115" t="s">
        <v>75</v>
      </c>
      <c r="D115" s="4"/>
      <c r="E115" s="4"/>
      <c r="F115" s="4"/>
      <c r="G115" s="6"/>
      <c r="H115" s="1">
        <f t="shared" si="3"/>
        <v>0</v>
      </c>
      <c r="I115" s="11"/>
      <c r="J115" s="12"/>
    </row>
    <row r="116" spans="1:11" hidden="1">
      <c r="A116">
        <v>8444</v>
      </c>
      <c r="B116">
        <v>0</v>
      </c>
      <c r="C116" t="s">
        <v>76</v>
      </c>
      <c r="D116" s="4"/>
      <c r="E116" s="4"/>
      <c r="F116" s="4"/>
      <c r="G116" s="6"/>
      <c r="H116" s="1">
        <f t="shared" si="3"/>
        <v>0</v>
      </c>
      <c r="I116" s="11"/>
      <c r="J116" s="12"/>
    </row>
    <row r="117" spans="1:11" hidden="1">
      <c r="A117">
        <v>8445</v>
      </c>
      <c r="B117">
        <v>0</v>
      </c>
      <c r="C117" t="s">
        <v>77</v>
      </c>
      <c r="D117" s="4"/>
      <c r="E117" s="4"/>
      <c r="F117" s="4"/>
      <c r="G117" s="6"/>
      <c r="H117" s="1">
        <f t="shared" si="3"/>
        <v>0</v>
      </c>
      <c r="I117" s="11"/>
      <c r="J117" s="12"/>
    </row>
    <row r="118" spans="1:11" hidden="1">
      <c r="A118">
        <v>8446</v>
      </c>
      <c r="B118">
        <v>0</v>
      </c>
      <c r="C118" t="s">
        <v>78</v>
      </c>
      <c r="D118" s="4"/>
      <c r="E118" s="4"/>
      <c r="F118" s="4"/>
      <c r="G118" s="6"/>
      <c r="H118" s="1">
        <f t="shared" si="3"/>
        <v>0</v>
      </c>
      <c r="I118" s="11"/>
      <c r="J118" s="12"/>
    </row>
    <row r="119" spans="1:11" hidden="1">
      <c r="A119">
        <v>190</v>
      </c>
      <c r="B119">
        <v>0</v>
      </c>
      <c r="C119" t="s">
        <v>79</v>
      </c>
      <c r="D119" s="4"/>
      <c r="E119" s="4"/>
      <c r="F119" s="4"/>
      <c r="G119" s="6"/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1" hidden="1">
      <c r="A120">
        <v>8451</v>
      </c>
      <c r="B120">
        <v>0</v>
      </c>
      <c r="C120" t="s">
        <v>80</v>
      </c>
      <c r="D120" s="4"/>
      <c r="E120" s="4"/>
      <c r="F120" s="4"/>
      <c r="G120" s="6"/>
      <c r="H120" s="1">
        <f>ROUND(E120/0.917,0)</f>
        <v>0</v>
      </c>
      <c r="I120" s="11"/>
      <c r="J120" s="12"/>
    </row>
    <row r="121" spans="1:11" hidden="1">
      <c r="A121">
        <v>8452</v>
      </c>
      <c r="B121">
        <v>0</v>
      </c>
      <c r="C121" t="s">
        <v>81</v>
      </c>
      <c r="D121" s="4"/>
      <c r="E121" s="4"/>
      <c r="F121" s="4"/>
      <c r="G121" s="6"/>
      <c r="H121" s="1">
        <f>ROUND(E121/0.917,0)</f>
        <v>0</v>
      </c>
      <c r="I121" s="11"/>
      <c r="J121" s="12"/>
    </row>
    <row r="122" spans="1:11" hidden="1">
      <c r="A122">
        <v>191</v>
      </c>
      <c r="B122">
        <v>0</v>
      </c>
      <c r="C122" t="s">
        <v>82</v>
      </c>
      <c r="D122" s="4"/>
      <c r="E122" s="4"/>
      <c r="F122" s="4"/>
      <c r="G122" s="6"/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1" hidden="1">
      <c r="A123">
        <v>8461</v>
      </c>
      <c r="B123">
        <v>0</v>
      </c>
      <c r="C123" t="s">
        <v>31</v>
      </c>
      <c r="D123" s="4"/>
      <c r="E123" s="4"/>
      <c r="F123" s="4"/>
      <c r="G123" s="6"/>
      <c r="H123" s="1">
        <f>ROUND(E123/0.917,0)</f>
        <v>0</v>
      </c>
      <c r="I123" s="11"/>
      <c r="J123" s="12"/>
    </row>
    <row r="124" spans="1:11" hidden="1">
      <c r="A124">
        <v>8462</v>
      </c>
      <c r="B124">
        <v>0</v>
      </c>
      <c r="C124" t="s">
        <v>33</v>
      </c>
      <c r="D124" s="4"/>
      <c r="E124" s="4"/>
      <c r="F124" s="4"/>
      <c r="G124" s="6"/>
      <c r="H124" s="1">
        <f>ROUND(E124/0.917,0)</f>
        <v>0</v>
      </c>
      <c r="I124" s="11"/>
      <c r="J124" s="12"/>
    </row>
    <row r="125" spans="1:11" hidden="1">
      <c r="A125">
        <v>8463</v>
      </c>
      <c r="B125">
        <v>0</v>
      </c>
      <c r="C125" t="s">
        <v>82</v>
      </c>
      <c r="D125" s="4"/>
      <c r="E125" s="4"/>
      <c r="F125" s="4"/>
      <c r="G125" s="6"/>
      <c r="H125" s="1">
        <f>ROUND(E125/0.917,0)</f>
        <v>0</v>
      </c>
      <c r="I125" s="11"/>
      <c r="J125" s="12"/>
    </row>
    <row r="126" spans="1:11" hidden="1">
      <c r="A126">
        <v>8471</v>
      </c>
      <c r="B126">
        <v>0</v>
      </c>
      <c r="C126" t="s">
        <v>34</v>
      </c>
      <c r="D126" s="4"/>
      <c r="E126" s="4"/>
      <c r="F126" s="4"/>
      <c r="G126" s="6"/>
      <c r="H126" s="1">
        <f>ROUND(E126/0.917,0)</f>
        <v>0</v>
      </c>
      <c r="I126" s="11"/>
      <c r="J126" s="12"/>
    </row>
    <row r="127" spans="1:11">
      <c r="A127">
        <v>192</v>
      </c>
      <c r="B127">
        <v>0</v>
      </c>
      <c r="C127" t="s">
        <v>303</v>
      </c>
      <c r="D127" s="4"/>
      <c r="E127" s="4"/>
      <c r="F127" s="4"/>
      <c r="G127" s="6"/>
      <c r="H127" s="1">
        <f>SUBTOTAL(9,H128:H129)</f>
        <v>0</v>
      </c>
      <c r="I127" s="11">
        <f>SUBTOTAL(9,I128:I129)</f>
        <v>0</v>
      </c>
      <c r="J127" s="12">
        <f>SUBTOTAL(9,J128:J129)</f>
        <v>300000</v>
      </c>
    </row>
    <row r="128" spans="1:11">
      <c r="A128">
        <v>8481</v>
      </c>
      <c r="B128">
        <v>0</v>
      </c>
      <c r="C128" t="s">
        <v>304</v>
      </c>
      <c r="D128" s="4"/>
      <c r="E128" s="4"/>
      <c r="F128" s="4"/>
      <c r="G128" s="6"/>
      <c r="H128" s="1">
        <f>ROUND(E128/0.917,0)</f>
        <v>0</v>
      </c>
      <c r="I128" s="11"/>
      <c r="J128" s="12">
        <v>300000</v>
      </c>
      <c r="K128" s="27" t="s">
        <v>306</v>
      </c>
    </row>
    <row r="129" spans="1:11" hidden="1">
      <c r="A129">
        <v>8482</v>
      </c>
      <c r="B129">
        <v>0</v>
      </c>
      <c r="C129" t="s">
        <v>30</v>
      </c>
      <c r="D129" s="4"/>
      <c r="E129" s="4"/>
      <c r="F129" s="4"/>
      <c r="G129" s="6"/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/>
      <c r="E130" s="4"/>
      <c r="F130" s="4"/>
      <c r="G130" s="6"/>
      <c r="H130" s="1">
        <f>SUBTOTAL(9,H131)</f>
        <v>0</v>
      </c>
      <c r="I130" s="11">
        <f>SUBTOTAL(9,I131:I135)</f>
        <v>0</v>
      </c>
      <c r="J130" s="12">
        <f>SUBTOTAL(9,J131:J135)</f>
        <v>0</v>
      </c>
    </row>
    <row r="131" spans="1:11" hidden="1">
      <c r="A131">
        <v>8491</v>
      </c>
      <c r="B131">
        <v>0</v>
      </c>
      <c r="C131" t="s">
        <v>30</v>
      </c>
      <c r="D131" s="4"/>
      <c r="E131" s="4"/>
      <c r="F131" s="4"/>
      <c r="G131" s="6"/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/>
      <c r="E132" s="4"/>
      <c r="F132" s="4"/>
      <c r="G132" s="6"/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/>
      <c r="E133" s="4"/>
      <c r="F133" s="4"/>
      <c r="G133" s="6"/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/>
      <c r="E134" s="4"/>
      <c r="F134" s="4"/>
      <c r="G134" s="6"/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/>
      <c r="E135" s="4"/>
      <c r="F135" s="4"/>
      <c r="G135" s="6"/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/>
      <c r="E136" s="4"/>
      <c r="F136" s="4"/>
      <c r="G136" s="6"/>
      <c r="H136" s="1">
        <f>SUBTOTAL(9,H137)</f>
        <v>0</v>
      </c>
      <c r="I136" s="11">
        <f>SUBTOTAL(9,I137)</f>
        <v>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/>
      <c r="E137" s="4"/>
      <c r="F137" s="4"/>
      <c r="G137" s="6"/>
      <c r="H137" s="1">
        <f>ROUND(E137/0.917,0)</f>
        <v>0</v>
      </c>
      <c r="I137" s="25"/>
      <c r="J137" s="26"/>
      <c r="K137" s="27"/>
    </row>
    <row r="138" spans="1:11">
      <c r="A138">
        <v>196</v>
      </c>
      <c r="B138">
        <v>0</v>
      </c>
      <c r="C138" t="s">
        <v>86</v>
      </c>
      <c r="D138" s="4"/>
      <c r="E138" s="4"/>
      <c r="F138" s="4"/>
      <c r="G138" s="6"/>
      <c r="H138" s="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/>
      <c r="E139" s="4"/>
      <c r="F139" s="4"/>
      <c r="G139" s="6"/>
      <c r="H139" s="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/>
      <c r="E140" s="4"/>
      <c r="F140" s="4"/>
      <c r="G140" s="6"/>
      <c r="H140" s="1">
        <f>SUBTOTAL(9,H141)</f>
        <v>0</v>
      </c>
      <c r="I140" s="11">
        <f>SUBTOTAL(9,I141)</f>
        <v>0</v>
      </c>
      <c r="J140" s="12">
        <f>SUBTOTAL(9,J141)</f>
        <v>0</v>
      </c>
    </row>
    <row r="141" spans="1:11">
      <c r="A141">
        <v>8531</v>
      </c>
      <c r="B141">
        <v>0</v>
      </c>
      <c r="C141" t="s">
        <v>87</v>
      </c>
      <c r="D141" s="4"/>
      <c r="E141" s="4"/>
      <c r="F141" s="4"/>
      <c r="G141" s="6"/>
      <c r="H141" s="1">
        <f>ROUND(E141/0.917,0)</f>
        <v>0</v>
      </c>
      <c r="I141" s="25"/>
      <c r="J141" s="26"/>
      <c r="K141" s="27"/>
    </row>
    <row r="142" spans="1:11">
      <c r="A142">
        <v>198</v>
      </c>
      <c r="B142">
        <v>0</v>
      </c>
      <c r="C142" t="s">
        <v>88</v>
      </c>
      <c r="D142" s="4"/>
      <c r="E142" s="4"/>
      <c r="F142" s="4"/>
      <c r="G142" s="6"/>
      <c r="H142" s="1">
        <f>SUBTOTAL(9,H143:H145)</f>
        <v>0</v>
      </c>
      <c r="I142" s="11">
        <f>SUBTOTAL(9,I143:I145)</f>
        <v>0</v>
      </c>
      <c r="J142" s="12">
        <f>SUBTOTAL(9,J143:J145)</f>
        <v>0</v>
      </c>
    </row>
    <row r="143" spans="1:11">
      <c r="A143">
        <v>8611</v>
      </c>
      <c r="B143">
        <v>0</v>
      </c>
      <c r="C143" t="s">
        <v>89</v>
      </c>
      <c r="D143" s="4"/>
      <c r="E143" s="4"/>
      <c r="F143" s="4"/>
      <c r="G143" s="6"/>
      <c r="H143" s="1">
        <f>ROUND(E143/0.917,0)</f>
        <v>0</v>
      </c>
      <c r="I143" s="25"/>
      <c r="J143" s="26"/>
      <c r="K143" s="27"/>
    </row>
    <row r="144" spans="1:11">
      <c r="A144">
        <v>8612</v>
      </c>
      <c r="B144">
        <v>0</v>
      </c>
      <c r="C144" t="s">
        <v>90</v>
      </c>
      <c r="D144" s="4"/>
      <c r="E144" s="4"/>
      <c r="F144" s="4"/>
      <c r="G144" s="6"/>
      <c r="H144" s="1">
        <f>ROUND(E144/0.917,0)</f>
        <v>0</v>
      </c>
      <c r="I144" s="25"/>
      <c r="J144" s="26"/>
      <c r="K144" s="27"/>
    </row>
    <row r="145" spans="1:11">
      <c r="A145">
        <v>8613</v>
      </c>
      <c r="B145">
        <v>0</v>
      </c>
      <c r="C145" t="s">
        <v>91</v>
      </c>
      <c r="D145" s="4"/>
      <c r="E145" s="4"/>
      <c r="F145" s="4"/>
      <c r="G145" s="6"/>
      <c r="H145" s="1">
        <f>ROUND(E145/0.917,0)</f>
        <v>0</v>
      </c>
      <c r="I145" s="25">
        <v>0</v>
      </c>
      <c r="J145" s="26">
        <v>0</v>
      </c>
      <c r="K145" s="27"/>
    </row>
    <row r="146" spans="1:11">
      <c r="A146">
        <v>199</v>
      </c>
      <c r="B146">
        <v>0</v>
      </c>
      <c r="C146" t="s">
        <v>92</v>
      </c>
      <c r="D146" s="4"/>
      <c r="E146" s="4"/>
      <c r="F146" s="4"/>
      <c r="G146" s="6"/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/>
      <c r="E147" s="4"/>
      <c r="F147" s="4"/>
      <c r="G147" s="6"/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/>
      <c r="E148" s="4"/>
      <c r="F148" s="4"/>
      <c r="G148" s="6"/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/>
      <c r="E149" s="4"/>
      <c r="F149" s="4"/>
      <c r="G149" s="6"/>
      <c r="H149" s="1">
        <f>SUBTOTAL(9,H3:H148)</f>
        <v>0</v>
      </c>
      <c r="I149" s="11">
        <f>SUBTOTAL(9,I3:I148)</f>
        <v>0</v>
      </c>
      <c r="J149" s="12">
        <f>SUBTOTAL(9,J3:J148)</f>
        <v>300000</v>
      </c>
    </row>
    <row r="150" spans="1:11">
      <c r="A150">
        <v>128</v>
      </c>
      <c r="B150">
        <v>0</v>
      </c>
      <c r="C150" t="s">
        <v>96</v>
      </c>
      <c r="D150" s="4"/>
      <c r="E150" s="4"/>
      <c r="F150" s="4"/>
      <c r="G150" s="6"/>
      <c r="H150" s="1">
        <f>SUBTOTAL(9,H151:H157)</f>
        <v>0</v>
      </c>
      <c r="I150" s="11">
        <f>SUBTOTAL(9,I151:I157)</f>
        <v>0</v>
      </c>
      <c r="J150" s="12">
        <f>SUBTOTAL(9,J151:J157)</f>
        <v>0</v>
      </c>
    </row>
    <row r="151" spans="1:11">
      <c r="A151">
        <v>7111</v>
      </c>
      <c r="B151">
        <v>0</v>
      </c>
      <c r="C151" t="s">
        <v>97</v>
      </c>
      <c r="D151" s="4"/>
      <c r="E151" s="4"/>
      <c r="F151" s="4"/>
      <c r="G151" s="6"/>
      <c r="H151" s="1">
        <f t="shared" ref="H151:H157" si="4">ROUND(E151/0.917,0)</f>
        <v>0</v>
      </c>
      <c r="I151" s="25"/>
      <c r="J151" s="26"/>
      <c r="K151" s="27"/>
    </row>
    <row r="152" spans="1:11">
      <c r="A152">
        <v>7112</v>
      </c>
      <c r="B152">
        <v>0</v>
      </c>
      <c r="C152" t="s">
        <v>98</v>
      </c>
      <c r="D152" s="4"/>
      <c r="E152" s="4"/>
      <c r="F152" s="4"/>
      <c r="G152" s="6"/>
      <c r="H152" s="1">
        <f t="shared" si="4"/>
        <v>0</v>
      </c>
      <c r="I152" s="25"/>
      <c r="J152" s="26"/>
      <c r="K152" s="27"/>
    </row>
    <row r="153" spans="1:11">
      <c r="A153">
        <v>7113</v>
      </c>
      <c r="B153">
        <v>0</v>
      </c>
      <c r="C153" t="s">
        <v>99</v>
      </c>
      <c r="D153" s="4"/>
      <c r="E153" s="4"/>
      <c r="F153" s="4"/>
      <c r="G153" s="6"/>
      <c r="H153" s="1">
        <f t="shared" si="4"/>
        <v>0</v>
      </c>
      <c r="I153" s="25"/>
      <c r="J153" s="26"/>
      <c r="K153" s="27"/>
    </row>
    <row r="154" spans="1:11">
      <c r="A154">
        <v>7114</v>
      </c>
      <c r="B154">
        <v>0</v>
      </c>
      <c r="C154" t="s">
        <v>100</v>
      </c>
      <c r="D154" s="4"/>
      <c r="E154" s="4"/>
      <c r="F154" s="4"/>
      <c r="G154" s="6"/>
      <c r="H154" s="1">
        <f t="shared" si="4"/>
        <v>0</v>
      </c>
      <c r="I154" s="25"/>
      <c r="J154" s="26"/>
      <c r="K154" s="27"/>
    </row>
    <row r="155" spans="1:11">
      <c r="A155">
        <v>7115</v>
      </c>
      <c r="B155">
        <v>0</v>
      </c>
      <c r="C155" t="s">
        <v>101</v>
      </c>
      <c r="D155" s="4"/>
      <c r="E155" s="4"/>
      <c r="F155" s="4"/>
      <c r="G155" s="6"/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/>
      <c r="E156" s="4"/>
      <c r="F156" s="4"/>
      <c r="G156" s="6"/>
      <c r="H156" s="1">
        <f t="shared" si="4"/>
        <v>0</v>
      </c>
      <c r="I156" s="25"/>
      <c r="J156" s="26"/>
      <c r="K156" s="27"/>
    </row>
    <row r="157" spans="1:11">
      <c r="A157">
        <v>7117</v>
      </c>
      <c r="B157">
        <v>0</v>
      </c>
      <c r="C157" t="s">
        <v>103</v>
      </c>
      <c r="D157" s="4"/>
      <c r="E157" s="4"/>
      <c r="F157" s="4"/>
      <c r="G157" s="6"/>
      <c r="H157" s="1">
        <f t="shared" si="4"/>
        <v>0</v>
      </c>
      <c r="I157" s="25"/>
      <c r="J157" s="26"/>
      <c r="K157" s="27"/>
    </row>
    <row r="158" spans="1:11">
      <c r="A158">
        <v>129</v>
      </c>
      <c r="B158">
        <v>0</v>
      </c>
      <c r="C158" t="s">
        <v>104</v>
      </c>
      <c r="D158" s="4"/>
      <c r="E158" s="4"/>
      <c r="F158" s="4"/>
      <c r="G158" s="6"/>
      <c r="H158" s="1">
        <f>SUBTOTAL(9,H159:H182)</f>
        <v>0</v>
      </c>
      <c r="I158" s="11">
        <f>SUBTOTAL(9,I159:I182)</f>
        <v>0</v>
      </c>
      <c r="J158" s="12">
        <f>SUBTOTAL(9,J159:J182)</f>
        <v>0</v>
      </c>
    </row>
    <row r="159" spans="1:11">
      <c r="A159">
        <v>7211</v>
      </c>
      <c r="B159">
        <v>0</v>
      </c>
      <c r="C159" t="s">
        <v>105</v>
      </c>
      <c r="D159" s="4"/>
      <c r="E159" s="4"/>
      <c r="F159" s="4"/>
      <c r="G159" s="6"/>
      <c r="H159" s="1">
        <f t="shared" ref="H159:H167" si="5">ROUND(E159/0.917,0)</f>
        <v>0</v>
      </c>
      <c r="I159" s="25"/>
      <c r="J159" s="26"/>
      <c r="K159" s="27"/>
    </row>
    <row r="160" spans="1:11">
      <c r="A160">
        <v>7212</v>
      </c>
      <c r="B160">
        <v>0</v>
      </c>
      <c r="C160" t="s">
        <v>106</v>
      </c>
      <c r="D160" s="4"/>
      <c r="E160" s="4"/>
      <c r="F160" s="4"/>
      <c r="G160" s="6"/>
      <c r="H160" s="1">
        <f t="shared" si="5"/>
        <v>0</v>
      </c>
      <c r="I160" s="25"/>
      <c r="J160" s="26"/>
      <c r="K160" s="27"/>
    </row>
    <row r="161" spans="1:11">
      <c r="A161">
        <v>7213</v>
      </c>
      <c r="B161">
        <v>0</v>
      </c>
      <c r="C161" t="s">
        <v>107</v>
      </c>
      <c r="D161" s="4"/>
      <c r="E161" s="4"/>
      <c r="F161" s="4"/>
      <c r="G161" s="6"/>
      <c r="H161" s="1">
        <f t="shared" si="5"/>
        <v>0</v>
      </c>
      <c r="I161" s="25"/>
      <c r="J161" s="26"/>
      <c r="K161" s="27"/>
    </row>
    <row r="162" spans="1:11">
      <c r="A162">
        <v>7214</v>
      </c>
      <c r="B162">
        <v>0</v>
      </c>
      <c r="C162" t="s">
        <v>108</v>
      </c>
      <c r="D162" s="4"/>
      <c r="E162" s="4"/>
      <c r="F162" s="4"/>
      <c r="G162" s="6"/>
      <c r="H162" s="1">
        <f t="shared" si="5"/>
        <v>0</v>
      </c>
      <c r="I162" s="25"/>
      <c r="J162" s="26"/>
      <c r="K162" s="27"/>
    </row>
    <row r="163" spans="1:11">
      <c r="A163">
        <v>7215</v>
      </c>
      <c r="B163">
        <v>0</v>
      </c>
      <c r="C163" t="s">
        <v>109</v>
      </c>
      <c r="D163" s="4"/>
      <c r="E163" s="4"/>
      <c r="F163" s="4"/>
      <c r="G163" s="6"/>
      <c r="H163" s="1">
        <f t="shared" si="5"/>
        <v>0</v>
      </c>
      <c r="I163" s="25"/>
      <c r="J163" s="26"/>
      <c r="K163" s="27"/>
    </row>
    <row r="164" spans="1:11">
      <c r="A164">
        <v>7216</v>
      </c>
      <c r="B164">
        <v>0</v>
      </c>
      <c r="C164" t="s">
        <v>110</v>
      </c>
      <c r="D164" s="4"/>
      <c r="E164" s="4"/>
      <c r="F164" s="4"/>
      <c r="G164" s="6"/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/>
      <c r="E165" s="4"/>
      <c r="F165" s="4"/>
      <c r="G165" s="6"/>
      <c r="H165" s="1">
        <f t="shared" si="5"/>
        <v>0</v>
      </c>
      <c r="I165" s="25"/>
      <c r="J165" s="26"/>
      <c r="K165" s="27"/>
    </row>
    <row r="166" spans="1:11">
      <c r="A166">
        <v>7218</v>
      </c>
      <c r="B166">
        <v>0</v>
      </c>
      <c r="C166" t="s">
        <v>112</v>
      </c>
      <c r="D166" s="4"/>
      <c r="E166" s="4"/>
      <c r="F166" s="4"/>
      <c r="G166" s="6"/>
      <c r="H166" s="1">
        <f t="shared" si="5"/>
        <v>0</v>
      </c>
      <c r="I166" s="25"/>
      <c r="J166" s="26"/>
      <c r="K166" s="27"/>
    </row>
    <row r="167" spans="1:11">
      <c r="A167">
        <v>7219</v>
      </c>
      <c r="B167">
        <v>0</v>
      </c>
      <c r="C167" t="s">
        <v>113</v>
      </c>
      <c r="D167" s="4"/>
      <c r="E167" s="4"/>
      <c r="F167" s="4"/>
      <c r="G167" s="6"/>
      <c r="H167" s="1">
        <f t="shared" si="5"/>
        <v>0</v>
      </c>
      <c r="I167" s="25"/>
      <c r="J167" s="26"/>
      <c r="K167" s="27"/>
    </row>
    <row r="168" spans="1:11">
      <c r="A168">
        <v>7223</v>
      </c>
      <c r="B168">
        <v>0</v>
      </c>
      <c r="C168" t="s">
        <v>114</v>
      </c>
      <c r="D168" s="4"/>
      <c r="E168" s="4"/>
      <c r="F168" s="4"/>
      <c r="G168" s="6"/>
      <c r="H168" s="1">
        <f>SUBTOTAL(9,H169:H172)</f>
        <v>0</v>
      </c>
      <c r="I168" s="11">
        <f>SUBTOTAL(9,I169:I172)</f>
        <v>0</v>
      </c>
      <c r="J168" s="12">
        <f>SUBTOTAL(9,J169:J172)</f>
        <v>0</v>
      </c>
    </row>
    <row r="169" spans="1:11">
      <c r="A169">
        <v>7223</v>
      </c>
      <c r="B169">
        <v>1</v>
      </c>
      <c r="C169" t="s">
        <v>115</v>
      </c>
      <c r="D169" s="4"/>
      <c r="E169" s="4"/>
      <c r="F169" s="4"/>
      <c r="G169" s="6"/>
      <c r="H169" s="1">
        <f>ROUND(E169/0.917,0)</f>
        <v>0</v>
      </c>
      <c r="I169" s="25"/>
      <c r="J169" s="26"/>
      <c r="K169" s="27"/>
    </row>
    <row r="170" spans="1:11">
      <c r="A170">
        <v>7223</v>
      </c>
      <c r="B170">
        <v>2</v>
      </c>
      <c r="C170" t="s">
        <v>116</v>
      </c>
      <c r="D170" s="4"/>
      <c r="E170" s="4"/>
      <c r="F170" s="4"/>
      <c r="G170" s="6"/>
      <c r="H170" s="1">
        <f>ROUND(E170/0.917,0)</f>
        <v>0</v>
      </c>
      <c r="I170" s="25"/>
      <c r="J170" s="26"/>
      <c r="K170" s="27"/>
    </row>
    <row r="171" spans="1:11">
      <c r="A171">
        <v>7223</v>
      </c>
      <c r="B171">
        <v>3</v>
      </c>
      <c r="C171" t="s">
        <v>117</v>
      </c>
      <c r="D171" s="4"/>
      <c r="E171" s="4"/>
      <c r="F171" s="4"/>
      <c r="G171" s="6"/>
      <c r="H171" s="1">
        <f>ROUND(E171/0.917,0)</f>
        <v>0</v>
      </c>
      <c r="I171" s="25"/>
      <c r="J171" s="26"/>
      <c r="K171" s="27"/>
    </row>
    <row r="172" spans="1:11">
      <c r="A172">
        <v>7223</v>
      </c>
      <c r="B172">
        <v>4</v>
      </c>
      <c r="C172" t="s">
        <v>118</v>
      </c>
      <c r="D172" s="4"/>
      <c r="E172" s="4"/>
      <c r="F172" s="4"/>
      <c r="G172" s="6"/>
      <c r="H172" s="1">
        <f>ROUND(E172/0.917,0)</f>
        <v>0</v>
      </c>
      <c r="I172" s="25"/>
      <c r="J172" s="26"/>
      <c r="K172" s="27"/>
    </row>
    <row r="173" spans="1:11">
      <c r="A173">
        <v>7224</v>
      </c>
      <c r="B173">
        <v>0</v>
      </c>
      <c r="C173" t="s">
        <v>119</v>
      </c>
      <c r="D173" s="4"/>
      <c r="E173" s="4"/>
      <c r="F173" s="4"/>
      <c r="G173" s="6"/>
      <c r="H173" s="1">
        <f>SUBTOTAL(9,H174)</f>
        <v>0</v>
      </c>
      <c r="I173" s="11">
        <f>SUBTOTAL(9,I174)</f>
        <v>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/>
      <c r="E174" s="4"/>
      <c r="F174" s="4"/>
      <c r="G174" s="6"/>
      <c r="H174" s="1">
        <f>ROUND(E174/0.917,0)</f>
        <v>0</v>
      </c>
      <c r="I174" s="25"/>
      <c r="J174" s="26"/>
      <c r="K174" s="27"/>
    </row>
    <row r="175" spans="1:11">
      <c r="A175">
        <v>7225</v>
      </c>
      <c r="B175">
        <v>0</v>
      </c>
      <c r="C175" t="s">
        <v>121</v>
      </c>
      <c r="D175" s="4"/>
      <c r="E175" s="4"/>
      <c r="F175" s="4"/>
      <c r="G175" s="6"/>
      <c r="H175" s="1">
        <f>ROUND(E175/0.917,0)</f>
        <v>0</v>
      </c>
      <c r="I175" s="25"/>
      <c r="J175" s="26"/>
      <c r="K175" s="27"/>
    </row>
    <row r="176" spans="1:11">
      <c r="A176">
        <v>7226</v>
      </c>
      <c r="B176">
        <v>0</v>
      </c>
      <c r="C176" t="s">
        <v>122</v>
      </c>
      <c r="D176" s="4"/>
      <c r="E176" s="4"/>
      <c r="F176" s="4"/>
      <c r="G176" s="6"/>
      <c r="H176" s="1">
        <f>ROUND(E176/0.917,0)</f>
        <v>0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/>
      <c r="E177" s="4"/>
      <c r="F177" s="4"/>
      <c r="G177" s="6"/>
      <c r="H177" s="1">
        <f>SUBTOTAL(9,H178:H179)</f>
        <v>0</v>
      </c>
      <c r="I177" s="11">
        <f>SUBTOTAL(9,I178:I179)</f>
        <v>0</v>
      </c>
      <c r="J177" s="12">
        <f>SUBTOTAL(9,J178:J179)</f>
        <v>0</v>
      </c>
    </row>
    <row r="178" spans="1:11">
      <c r="A178">
        <v>7231</v>
      </c>
      <c r="B178">
        <v>1</v>
      </c>
      <c r="C178" t="s">
        <v>124</v>
      </c>
      <c r="D178" s="4"/>
      <c r="E178" s="4"/>
      <c r="F178" s="4"/>
      <c r="G178" s="6"/>
      <c r="H178" s="1">
        <f>ROUND(E178/0.917,0)</f>
        <v>0</v>
      </c>
      <c r="I178" s="25"/>
      <c r="J178" s="26"/>
      <c r="K178" s="27"/>
    </row>
    <row r="179" spans="1:11">
      <c r="A179">
        <v>7231</v>
      </c>
      <c r="B179">
        <v>2</v>
      </c>
      <c r="C179" t="s">
        <v>125</v>
      </c>
      <c r="D179" s="4"/>
      <c r="E179" s="4"/>
      <c r="F179" s="4"/>
      <c r="G179" s="6"/>
      <c r="H179" s="1">
        <f>ROUND(E179/0.917,0)</f>
        <v>0</v>
      </c>
      <c r="I179" s="25"/>
      <c r="J179" s="26"/>
      <c r="K179" s="27"/>
    </row>
    <row r="180" spans="1:11">
      <c r="A180">
        <v>7232</v>
      </c>
      <c r="B180">
        <v>0</v>
      </c>
      <c r="C180" t="s">
        <v>126</v>
      </c>
      <c r="D180" s="4"/>
      <c r="E180" s="4"/>
      <c r="F180" s="4"/>
      <c r="G180" s="6"/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/>
      <c r="E181" s="4"/>
      <c r="F181" s="4"/>
      <c r="G181" s="6"/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/>
      <c r="E182" s="4"/>
      <c r="F182" s="4"/>
      <c r="G182" s="6"/>
      <c r="H182" s="1">
        <f>ROUND(E182/0.917,0)</f>
        <v>0</v>
      </c>
      <c r="I182" s="25"/>
      <c r="J182" s="26"/>
      <c r="K182" s="27"/>
    </row>
    <row r="183" spans="1:11">
      <c r="A183">
        <v>130</v>
      </c>
      <c r="B183">
        <v>0</v>
      </c>
      <c r="C183" t="s">
        <v>129</v>
      </c>
      <c r="D183" s="4"/>
      <c r="E183" s="4"/>
      <c r="F183" s="4"/>
      <c r="G183" s="6"/>
      <c r="H183" s="1">
        <f>SUBTOTAL(9,H184:H210)</f>
        <v>0</v>
      </c>
      <c r="I183" s="11">
        <f>SUBTOTAL(9,I184:I210)</f>
        <v>0</v>
      </c>
      <c r="J183" s="12">
        <f>SUBTOTAL(9,J184:J210)</f>
        <v>0</v>
      </c>
    </row>
    <row r="184" spans="1:11">
      <c r="A184">
        <v>7311</v>
      </c>
      <c r="B184">
        <v>0</v>
      </c>
      <c r="C184" t="s">
        <v>130</v>
      </c>
      <c r="D184" s="4"/>
      <c r="E184" s="4"/>
      <c r="F184" s="4"/>
      <c r="G184" s="6"/>
      <c r="H184" s="1">
        <f t="shared" ref="H184:H189" si="6">ROUND(E184/0.917,0)</f>
        <v>0</v>
      </c>
      <c r="I184" s="25"/>
      <c r="J184" s="26"/>
      <c r="K184" s="27"/>
    </row>
    <row r="185" spans="1:11">
      <c r="A185">
        <v>7312</v>
      </c>
      <c r="B185">
        <v>0</v>
      </c>
      <c r="C185" t="s">
        <v>131</v>
      </c>
      <c r="D185" s="4"/>
      <c r="E185" s="4"/>
      <c r="F185" s="4"/>
      <c r="G185" s="6"/>
      <c r="H185" s="1">
        <f t="shared" si="6"/>
        <v>0</v>
      </c>
      <c r="I185" s="25"/>
      <c r="J185" s="26"/>
      <c r="K185" s="27"/>
    </row>
    <row r="186" spans="1:11">
      <c r="A186">
        <v>7313</v>
      </c>
      <c r="B186">
        <v>0</v>
      </c>
      <c r="C186" t="s">
        <v>132</v>
      </c>
      <c r="D186" s="4"/>
      <c r="E186" s="4"/>
      <c r="F186" s="4"/>
      <c r="G186" s="6"/>
      <c r="H186" s="1">
        <f t="shared" si="6"/>
        <v>0</v>
      </c>
      <c r="I186" s="25"/>
      <c r="J186" s="26"/>
      <c r="K186" s="27"/>
    </row>
    <row r="187" spans="1:11">
      <c r="A187">
        <v>7314</v>
      </c>
      <c r="B187">
        <v>0</v>
      </c>
      <c r="C187" t="s">
        <v>133</v>
      </c>
      <c r="D187" s="4"/>
      <c r="E187" s="4"/>
      <c r="F187" s="4"/>
      <c r="G187" s="6"/>
      <c r="H187" s="1">
        <f t="shared" si="6"/>
        <v>0</v>
      </c>
      <c r="I187" s="25"/>
      <c r="J187" s="26"/>
      <c r="K187" s="27"/>
    </row>
    <row r="188" spans="1:11">
      <c r="A188">
        <v>7315</v>
      </c>
      <c r="B188">
        <v>0</v>
      </c>
      <c r="C188" t="s">
        <v>134</v>
      </c>
      <c r="D188" s="4"/>
      <c r="E188" s="4"/>
      <c r="F188" s="4"/>
      <c r="G188" s="6"/>
      <c r="H188" s="1">
        <f t="shared" si="6"/>
        <v>0</v>
      </c>
      <c r="I188" s="25"/>
      <c r="J188" s="26"/>
      <c r="K188" s="27"/>
    </row>
    <row r="189" spans="1:11">
      <c r="A189">
        <v>7316</v>
      </c>
      <c r="B189">
        <v>0</v>
      </c>
      <c r="C189" t="s">
        <v>135</v>
      </c>
      <c r="D189" s="4"/>
      <c r="E189" s="4"/>
      <c r="F189" s="4"/>
      <c r="G189" s="6"/>
      <c r="H189" s="1">
        <f t="shared" si="6"/>
        <v>0</v>
      </c>
      <c r="I189" s="25"/>
      <c r="J189" s="26"/>
      <c r="K189" s="27"/>
    </row>
    <row r="190" spans="1:11">
      <c r="A190">
        <v>7317</v>
      </c>
      <c r="B190">
        <v>0</v>
      </c>
      <c r="C190" t="s">
        <v>114</v>
      </c>
      <c r="D190" s="4"/>
      <c r="E190" s="4"/>
      <c r="F190" s="4"/>
      <c r="G190" s="6"/>
      <c r="H190" s="1">
        <f>SUBTOTAL(9,H191:H192)</f>
        <v>0</v>
      </c>
      <c r="I190" s="11">
        <f>SUBTOTAL(9,I191:I192)</f>
        <v>0</v>
      </c>
      <c r="J190" s="12">
        <f>SUBTOTAL(9,J191:J192)</f>
        <v>0</v>
      </c>
    </row>
    <row r="191" spans="1:11">
      <c r="A191">
        <v>7317</v>
      </c>
      <c r="B191">
        <v>1</v>
      </c>
      <c r="C191" t="s">
        <v>115</v>
      </c>
      <c r="D191" s="4"/>
      <c r="E191" s="4"/>
      <c r="F191" s="4"/>
      <c r="G191" s="6"/>
      <c r="H191" s="1">
        <f>ROUND(E191/0.917,0)</f>
        <v>0</v>
      </c>
      <c r="I191" s="25"/>
      <c r="J191" s="26"/>
      <c r="K191" s="27"/>
    </row>
    <row r="192" spans="1:11">
      <c r="A192">
        <v>7317</v>
      </c>
      <c r="B192">
        <v>2</v>
      </c>
      <c r="C192" t="s">
        <v>117</v>
      </c>
      <c r="D192" s="4"/>
      <c r="E192" s="4"/>
      <c r="F192" s="4"/>
      <c r="G192" s="6"/>
      <c r="H192" s="1">
        <f>ROUND(E192/0.917,0)</f>
        <v>0</v>
      </c>
      <c r="I192" s="25"/>
      <c r="J192" s="26"/>
      <c r="K192" s="27"/>
    </row>
    <row r="193" spans="1:11">
      <c r="A193">
        <v>7318</v>
      </c>
      <c r="B193">
        <v>0</v>
      </c>
      <c r="C193" t="s">
        <v>119</v>
      </c>
      <c r="D193" s="4"/>
      <c r="E193" s="4"/>
      <c r="F193" s="4"/>
      <c r="G193" s="6"/>
      <c r="H193" s="1">
        <f>SUBTOTAL(9,H194:H195)</f>
        <v>0</v>
      </c>
      <c r="I193" s="11">
        <f>SUBTOTAL(9,I194:I195)</f>
        <v>0</v>
      </c>
      <c r="J193" s="12">
        <f>SUBTOTAL(9,J194:J195)</f>
        <v>0</v>
      </c>
    </row>
    <row r="194" spans="1:11">
      <c r="A194">
        <v>7318</v>
      </c>
      <c r="B194">
        <v>1</v>
      </c>
      <c r="C194" t="s">
        <v>120</v>
      </c>
      <c r="D194" s="4"/>
      <c r="E194" s="4"/>
      <c r="F194" s="4"/>
      <c r="G194" s="6"/>
      <c r="H194" s="1">
        <f t="shared" ref="H194:H210" si="7">ROUND(E194/0.917,0)</f>
        <v>0</v>
      </c>
      <c r="I194" s="25">
        <v>0</v>
      </c>
      <c r="J194" s="26">
        <v>0</v>
      </c>
      <c r="K194" s="27"/>
    </row>
    <row r="195" spans="1:11">
      <c r="A195">
        <v>7318</v>
      </c>
      <c r="B195">
        <v>2</v>
      </c>
      <c r="C195" t="s">
        <v>136</v>
      </c>
      <c r="D195" s="4"/>
      <c r="E195" s="4"/>
      <c r="F195" s="4"/>
      <c r="G195" s="6"/>
      <c r="H195" s="1">
        <f t="shared" si="7"/>
        <v>0</v>
      </c>
      <c r="I195" s="25"/>
      <c r="J195" s="26"/>
      <c r="K195" s="27"/>
    </row>
    <row r="196" spans="1:11">
      <c r="A196">
        <v>7319</v>
      </c>
      <c r="B196">
        <v>0</v>
      </c>
      <c r="C196" t="s">
        <v>137</v>
      </c>
      <c r="D196" s="4"/>
      <c r="E196" s="4"/>
      <c r="F196" s="4"/>
      <c r="G196" s="6"/>
      <c r="H196" s="1">
        <f t="shared" si="7"/>
        <v>0</v>
      </c>
      <c r="I196" s="25"/>
      <c r="J196" s="26"/>
      <c r="K196" s="27"/>
    </row>
    <row r="197" spans="1:11">
      <c r="A197">
        <v>7321</v>
      </c>
      <c r="B197">
        <v>0</v>
      </c>
      <c r="C197" t="s">
        <v>138</v>
      </c>
      <c r="D197" s="4"/>
      <c r="E197" s="4"/>
      <c r="F197" s="4"/>
      <c r="G197" s="6"/>
      <c r="H197" s="1">
        <f t="shared" si="7"/>
        <v>0</v>
      </c>
      <c r="I197" s="25"/>
      <c r="J197" s="26"/>
      <c r="K197" s="27"/>
    </row>
    <row r="198" spans="1:11">
      <c r="A198">
        <v>7322</v>
      </c>
      <c r="B198">
        <v>0</v>
      </c>
      <c r="C198" t="s">
        <v>139</v>
      </c>
      <c r="D198" s="4"/>
      <c r="E198" s="4"/>
      <c r="F198" s="4"/>
      <c r="G198" s="6"/>
      <c r="H198" s="1">
        <f t="shared" si="7"/>
        <v>0</v>
      </c>
      <c r="I198" s="25"/>
      <c r="J198" s="26"/>
      <c r="K198" s="27"/>
    </row>
    <row r="199" spans="1:11">
      <c r="A199">
        <v>7323</v>
      </c>
      <c r="B199">
        <v>0</v>
      </c>
      <c r="C199" t="s">
        <v>140</v>
      </c>
      <c r="D199" s="4"/>
      <c r="E199" s="4"/>
      <c r="F199" s="4"/>
      <c r="G199" s="6"/>
      <c r="H199" s="1">
        <f t="shared" si="7"/>
        <v>0</v>
      </c>
      <c r="I199" s="25"/>
      <c r="J199" s="26"/>
      <c r="K199" s="27"/>
    </row>
    <row r="200" spans="1:11">
      <c r="A200">
        <v>7324</v>
      </c>
      <c r="B200">
        <v>0</v>
      </c>
      <c r="C200" t="s">
        <v>141</v>
      </c>
      <c r="D200" s="4"/>
      <c r="E200" s="4"/>
      <c r="F200" s="4"/>
      <c r="G200" s="6"/>
      <c r="H200" s="1">
        <f t="shared" si="7"/>
        <v>0</v>
      </c>
      <c r="I200" s="25"/>
      <c r="J200" s="26"/>
      <c r="K200" s="27"/>
    </row>
    <row r="201" spans="1:11">
      <c r="A201">
        <v>7325</v>
      </c>
      <c r="B201">
        <v>0</v>
      </c>
      <c r="C201" t="s">
        <v>142</v>
      </c>
      <c r="D201" s="4"/>
      <c r="E201" s="4"/>
      <c r="F201" s="4"/>
      <c r="G201" s="6"/>
      <c r="H201" s="1">
        <f t="shared" si="7"/>
        <v>0</v>
      </c>
      <c r="I201" s="25"/>
      <c r="J201" s="26"/>
      <c r="K201" s="27"/>
    </row>
    <row r="202" spans="1:11">
      <c r="A202">
        <v>7326</v>
      </c>
      <c r="B202">
        <v>0</v>
      </c>
      <c r="C202" t="s">
        <v>143</v>
      </c>
      <c r="D202" s="4"/>
      <c r="E202" s="4"/>
      <c r="F202" s="4"/>
      <c r="G202" s="6"/>
      <c r="H202" s="1">
        <f t="shared" si="7"/>
        <v>0</v>
      </c>
      <c r="I202" s="25"/>
      <c r="J202" s="26"/>
      <c r="K202" s="27"/>
    </row>
    <row r="203" spans="1:11">
      <c r="A203">
        <v>7327</v>
      </c>
      <c r="B203">
        <v>0</v>
      </c>
      <c r="C203" t="s">
        <v>122</v>
      </c>
      <c r="D203" s="4"/>
      <c r="E203" s="4"/>
      <c r="F203" s="4"/>
      <c r="G203" s="6"/>
      <c r="H203" s="1">
        <f t="shared" si="7"/>
        <v>0</v>
      </c>
      <c r="I203" s="25"/>
      <c r="J203" s="26"/>
      <c r="K203" s="27"/>
    </row>
    <row r="204" spans="1:11">
      <c r="A204">
        <v>7328</v>
      </c>
      <c r="B204">
        <v>0</v>
      </c>
      <c r="C204" t="s">
        <v>144</v>
      </c>
      <c r="D204" s="4"/>
      <c r="E204" s="4"/>
      <c r="F204" s="4"/>
      <c r="G204" s="6"/>
      <c r="H204" s="1">
        <f t="shared" si="7"/>
        <v>0</v>
      </c>
      <c r="I204" s="25"/>
      <c r="J204" s="26"/>
      <c r="K204" s="27"/>
    </row>
    <row r="205" spans="1:11">
      <c r="A205">
        <v>7329</v>
      </c>
      <c r="B205">
        <v>0</v>
      </c>
      <c r="C205" t="s">
        <v>145</v>
      </c>
      <c r="D205" s="4"/>
      <c r="E205" s="4"/>
      <c r="F205" s="4"/>
      <c r="G205" s="6"/>
      <c r="H205" s="1">
        <f t="shared" si="7"/>
        <v>0</v>
      </c>
      <c r="I205" s="25"/>
      <c r="J205" s="26"/>
      <c r="K205" s="27"/>
    </row>
    <row r="206" spans="1:11">
      <c r="A206">
        <v>7331</v>
      </c>
      <c r="B206">
        <v>0</v>
      </c>
      <c r="C206" t="s">
        <v>146</v>
      </c>
      <c r="D206" s="4"/>
      <c r="E206" s="4"/>
      <c r="F206" s="4"/>
      <c r="G206" s="6"/>
      <c r="H206" s="1">
        <f t="shared" si="7"/>
        <v>0</v>
      </c>
      <c r="I206" s="25"/>
      <c r="J206" s="26"/>
      <c r="K206" s="27"/>
    </row>
    <row r="207" spans="1:11">
      <c r="A207">
        <v>7332</v>
      </c>
      <c r="B207">
        <v>0</v>
      </c>
      <c r="C207" t="s">
        <v>147</v>
      </c>
      <c r="D207" s="4"/>
      <c r="E207" s="4"/>
      <c r="F207" s="4"/>
      <c r="G207" s="6"/>
      <c r="H207" s="1">
        <f t="shared" si="7"/>
        <v>0</v>
      </c>
      <c r="I207" s="25"/>
      <c r="J207" s="26"/>
      <c r="K207" s="27"/>
    </row>
    <row r="208" spans="1:11">
      <c r="A208">
        <v>7333</v>
      </c>
      <c r="B208">
        <v>0</v>
      </c>
      <c r="C208" t="s">
        <v>148</v>
      </c>
      <c r="D208" s="4"/>
      <c r="E208" s="4"/>
      <c r="F208" s="4"/>
      <c r="G208" s="6"/>
      <c r="H208" s="1">
        <f t="shared" si="7"/>
        <v>0</v>
      </c>
      <c r="I208" s="25"/>
      <c r="J208" s="26"/>
      <c r="K208" s="27"/>
    </row>
    <row r="209" spans="1:11">
      <c r="A209">
        <v>7334</v>
      </c>
      <c r="B209">
        <v>0</v>
      </c>
      <c r="C209" t="s">
        <v>127</v>
      </c>
      <c r="D209" s="4"/>
      <c r="E209" s="4"/>
      <c r="F209" s="4"/>
      <c r="G209" s="6"/>
      <c r="H209" s="1">
        <f t="shared" si="7"/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/>
      <c r="E210" s="4"/>
      <c r="F210" s="4"/>
      <c r="G210" s="6"/>
      <c r="H210" s="1">
        <f t="shared" si="7"/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/>
      <c r="E211" s="4"/>
      <c r="F211" s="4"/>
      <c r="G211" s="6"/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/>
      <c r="E212" s="4"/>
      <c r="F212" s="4"/>
      <c r="G212" s="6"/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/>
      <c r="E213" s="4"/>
      <c r="F213" s="4"/>
      <c r="G213" s="6"/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/>
      <c r="E214" s="4"/>
      <c r="F214" s="4"/>
      <c r="G214" s="6"/>
      <c r="H214" s="1">
        <f>SUBTOTAL(9,H215)</f>
        <v>0</v>
      </c>
      <c r="I214" s="11">
        <f>SUBTOTAL(9,I215)</f>
        <v>0</v>
      </c>
      <c r="J214" s="12">
        <f>SUBTOTAL(9,J215)</f>
        <v>300000</v>
      </c>
    </row>
    <row r="215" spans="1:11">
      <c r="A215">
        <v>7421</v>
      </c>
      <c r="B215">
        <v>0</v>
      </c>
      <c r="C215" t="s">
        <v>305</v>
      </c>
      <c r="D215" s="4"/>
      <c r="E215" s="4"/>
      <c r="F215" s="4"/>
      <c r="G215" s="6"/>
      <c r="H215" s="1">
        <f>ROUND(E215/0.917,0)</f>
        <v>0</v>
      </c>
      <c r="I215" s="25"/>
      <c r="J215" s="26">
        <v>300000</v>
      </c>
      <c r="K215" s="27" t="s">
        <v>307</v>
      </c>
    </row>
    <row r="216" spans="1:11">
      <c r="A216">
        <v>133</v>
      </c>
      <c r="B216">
        <v>0</v>
      </c>
      <c r="C216" t="s">
        <v>153</v>
      </c>
      <c r="D216" s="4"/>
      <c r="E216" s="4"/>
      <c r="F216" s="4"/>
      <c r="G216" s="6"/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/>
      <c r="E217" s="4"/>
      <c r="F217" s="4"/>
      <c r="G217" s="6"/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/>
      <c r="E218" s="4"/>
      <c r="F218" s="4"/>
      <c r="G218" s="6"/>
      <c r="H218" s="1">
        <f>SUBTOTAL(9,H219)</f>
        <v>0</v>
      </c>
      <c r="I218" s="11">
        <f>SUBTOTAL(9,I219)</f>
        <v>0</v>
      </c>
      <c r="J218" s="12">
        <f>SUBTOTAL(9,J219)</f>
        <v>0</v>
      </c>
    </row>
    <row r="219" spans="1:11">
      <c r="A219">
        <v>7441</v>
      </c>
      <c r="B219">
        <v>0</v>
      </c>
      <c r="C219" t="s">
        <v>154</v>
      </c>
      <c r="D219" s="4"/>
      <c r="E219" s="4"/>
      <c r="F219" s="4"/>
      <c r="G219" s="6"/>
      <c r="H219" s="1">
        <f>ROUND(E219/0.917,0)</f>
        <v>0</v>
      </c>
      <c r="I219" s="25"/>
      <c r="J219" s="26"/>
      <c r="K219" s="27"/>
    </row>
    <row r="220" spans="1:11">
      <c r="A220">
        <v>135</v>
      </c>
      <c r="B220">
        <v>0</v>
      </c>
      <c r="C220" t="s">
        <v>155</v>
      </c>
      <c r="D220" s="4"/>
      <c r="E220" s="4"/>
      <c r="F220" s="4"/>
      <c r="G220" s="6"/>
      <c r="H220" s="1">
        <f>SUBTOTAL(9,H221:H222)</f>
        <v>0</v>
      </c>
      <c r="I220" s="11">
        <f>SUBTOTAL(9,I221:I222)</f>
        <v>0</v>
      </c>
      <c r="J220" s="12">
        <f>SUBTOTAL(9,J221:J222)</f>
        <v>0</v>
      </c>
    </row>
    <row r="221" spans="1:11">
      <c r="A221">
        <v>7451</v>
      </c>
      <c r="B221">
        <v>0</v>
      </c>
      <c r="C221" t="s">
        <v>156</v>
      </c>
      <c r="D221" s="4"/>
      <c r="E221" s="4"/>
      <c r="F221" s="4"/>
      <c r="G221" s="6"/>
      <c r="H221" s="1">
        <f>ROUND(E221/0.917,0)</f>
        <v>0</v>
      </c>
      <c r="I221" s="25"/>
      <c r="J221" s="26"/>
      <c r="K221" s="27"/>
    </row>
    <row r="222" spans="1:11">
      <c r="A222">
        <v>7452</v>
      </c>
      <c r="B222">
        <v>0</v>
      </c>
      <c r="C222" t="s">
        <v>128</v>
      </c>
      <c r="D222" s="4"/>
      <c r="E222" s="4"/>
      <c r="F222" s="4"/>
      <c r="G222" s="6"/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/>
      <c r="E223" s="4"/>
      <c r="F223" s="4"/>
      <c r="G223" s="6"/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/>
      <c r="E224" s="4"/>
      <c r="F224" s="4"/>
      <c r="G224" s="6"/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/>
      <c r="E225" s="4"/>
      <c r="F225" s="4"/>
      <c r="G225" s="6"/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/>
      <c r="E226" s="4"/>
      <c r="F226" s="4"/>
      <c r="G226" s="6"/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/>
      <c r="E227" s="4"/>
      <c r="F227" s="4"/>
      <c r="G227" s="6"/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/>
      <c r="E228" s="4"/>
      <c r="F228" s="4"/>
      <c r="G228" s="6"/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/>
      <c r="E229" s="4"/>
      <c r="F229" s="4"/>
      <c r="G229" s="6"/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/>
      <c r="E230" s="4"/>
      <c r="F230" s="4"/>
      <c r="G230" s="6"/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/>
      <c r="E231" s="4"/>
      <c r="F231" s="4"/>
      <c r="G231" s="6"/>
      <c r="H231" s="1">
        <f>SUBTOTAL(9,H150:H230)</f>
        <v>0</v>
      </c>
      <c r="I231" s="11">
        <f>SUBTOTAL(9,I150:I230)</f>
        <v>0</v>
      </c>
      <c r="J231" s="12">
        <f>SUBTOTAL(9,J150:J230)</f>
        <v>300000</v>
      </c>
    </row>
    <row r="232" spans="1:11">
      <c r="A232">
        <v>226</v>
      </c>
      <c r="B232">
        <v>0</v>
      </c>
      <c r="C232" t="s">
        <v>164</v>
      </c>
      <c r="D232" s="4"/>
      <c r="E232" s="4"/>
      <c r="F232" s="4"/>
      <c r="G232" s="6"/>
      <c r="H232" s="1">
        <f>H149-H231</f>
        <v>0</v>
      </c>
      <c r="I232" s="11">
        <f>I149-I231</f>
        <v>0</v>
      </c>
      <c r="J232" s="12">
        <f>J149-J231</f>
        <v>0</v>
      </c>
    </row>
    <row r="233" spans="1:11">
      <c r="C233" t="s">
        <v>165</v>
      </c>
      <c r="D233" s="4"/>
      <c r="E233" s="4"/>
      <c r="F233" s="4"/>
      <c r="G233" s="6"/>
      <c r="I233" s="11"/>
      <c r="J233" s="12"/>
    </row>
    <row r="234" spans="1:11">
      <c r="A234">
        <v>201</v>
      </c>
      <c r="B234">
        <v>0</v>
      </c>
      <c r="C234" t="s">
        <v>166</v>
      </c>
      <c r="D234" s="4"/>
      <c r="E234" s="4"/>
      <c r="F234" s="4"/>
      <c r="G234" s="6"/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/>
      <c r="E235" s="4"/>
      <c r="F235" s="4"/>
      <c r="G235" s="6"/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/>
      <c r="E236" s="4"/>
      <c r="F236" s="4"/>
      <c r="G236" s="6"/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/>
      <c r="E237" s="4"/>
      <c r="F237" s="4"/>
      <c r="G237" s="6"/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/>
      <c r="E238" s="4"/>
      <c r="F238" s="4"/>
      <c r="G238" s="6"/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/>
      <c r="E239" s="4"/>
      <c r="F239" s="4"/>
      <c r="G239" s="6"/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/>
      <c r="E240" s="4"/>
      <c r="F240" s="4"/>
      <c r="G240" s="6"/>
      <c r="H240" s="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/>
      <c r="E241" s="4"/>
      <c r="F241" s="4"/>
      <c r="G241" s="6"/>
      <c r="H241" s="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/>
      <c r="E242" s="4"/>
      <c r="F242" s="4"/>
      <c r="G242" s="6"/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/>
      <c r="E243" s="4"/>
      <c r="F243" s="4"/>
      <c r="G243" s="6"/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/>
      <c r="E244" s="4"/>
      <c r="F244" s="4"/>
      <c r="G244" s="6"/>
      <c r="H244" s="1">
        <f>SUBTOTAL(9,H245:H250)</f>
        <v>0</v>
      </c>
      <c r="I244" s="11">
        <f>SUBTOTAL(9,I245:I250)</f>
        <v>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/>
      <c r="E245" s="4"/>
      <c r="F245" s="4"/>
      <c r="G245" s="6"/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/>
      <c r="E246" s="4"/>
      <c r="F246" s="4"/>
      <c r="G246" s="6"/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/>
      <c r="E247" s="4"/>
      <c r="F247" s="4"/>
      <c r="G247" s="6"/>
      <c r="H247" s="1">
        <f t="shared" si="8"/>
        <v>0</v>
      </c>
      <c r="I247" s="25"/>
      <c r="J247" s="26"/>
      <c r="K247" s="27"/>
    </row>
    <row r="248" spans="1:11">
      <c r="A248">
        <v>8764</v>
      </c>
      <c r="B248">
        <v>0</v>
      </c>
      <c r="C248" t="s">
        <v>175</v>
      </c>
      <c r="D248" s="4"/>
      <c r="E248" s="4"/>
      <c r="F248" s="4"/>
      <c r="G248" s="6"/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/>
      <c r="E249" s="4"/>
      <c r="F249" s="4"/>
      <c r="G249" s="6"/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/>
      <c r="E250" s="4"/>
      <c r="F250" s="4"/>
      <c r="G250" s="6"/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/>
      <c r="E251" s="4"/>
      <c r="F251" s="4"/>
      <c r="G251" s="6"/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/>
      <c r="E252" s="4"/>
      <c r="F252" s="4"/>
      <c r="G252" s="6"/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/>
      <c r="E253" s="4"/>
      <c r="F253" s="4"/>
      <c r="G253" s="6"/>
      <c r="H253" s="1">
        <f>SUBTOTAL(9,H234:H252)</f>
        <v>0</v>
      </c>
      <c r="I253" s="11">
        <f>SUBTOTAL(9,I234:I252)</f>
        <v>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/>
      <c r="E254" s="4"/>
      <c r="F254" s="4"/>
      <c r="G254" s="6"/>
      <c r="H254" s="1">
        <f>SUBTOTAL(9,H255)</f>
        <v>0</v>
      </c>
      <c r="I254" s="11">
        <f>SUBTOTAL(9,I255)</f>
        <v>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/>
      <c r="E255" s="4"/>
      <c r="F255" s="4"/>
      <c r="G255" s="6"/>
      <c r="H255" s="1">
        <f>ROUND(E255/0.917,0)</f>
        <v>0</v>
      </c>
      <c r="I255" s="25"/>
      <c r="J255" s="26"/>
      <c r="K255" s="27"/>
    </row>
    <row r="256" spans="1:11">
      <c r="A256">
        <v>141</v>
      </c>
      <c r="B256">
        <v>0</v>
      </c>
      <c r="C256" t="s">
        <v>181</v>
      </c>
      <c r="D256" s="4"/>
      <c r="E256" s="4"/>
      <c r="F256" s="4"/>
      <c r="G256" s="6"/>
      <c r="H256" s="1">
        <f>SUBTOTAL(9,H257:H261)</f>
        <v>0</v>
      </c>
      <c r="I256" s="11">
        <f>SUBTOTAL(9,I257:I261)</f>
        <v>0</v>
      </c>
      <c r="J256" s="12">
        <f>SUBTOTAL(9,J257:J261)</f>
        <v>0</v>
      </c>
    </row>
    <row r="257" spans="1:11">
      <c r="A257">
        <v>7521</v>
      </c>
      <c r="B257">
        <v>0</v>
      </c>
      <c r="C257" t="s">
        <v>182</v>
      </c>
      <c r="D257" s="4"/>
      <c r="E257" s="4"/>
      <c r="F257" s="4"/>
      <c r="G257" s="6"/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/>
      <c r="E258" s="4"/>
      <c r="F258" s="4"/>
      <c r="G258" s="6"/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/>
      <c r="E259" s="4"/>
      <c r="F259" s="4"/>
      <c r="G259" s="6"/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/>
      <c r="E260" s="4"/>
      <c r="F260" s="4"/>
      <c r="G260" s="6"/>
      <c r="H260" s="1">
        <f>ROUND(E260/0.917,0)</f>
        <v>0</v>
      </c>
      <c r="I260" s="25"/>
      <c r="J260" s="26"/>
      <c r="K260" s="27"/>
    </row>
    <row r="261" spans="1:11">
      <c r="A261">
        <v>7525</v>
      </c>
      <c r="B261">
        <v>0</v>
      </c>
      <c r="C261" t="s">
        <v>186</v>
      </c>
      <c r="D261" s="4"/>
      <c r="E261" s="4"/>
      <c r="F261" s="4"/>
      <c r="G261" s="6"/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/>
      <c r="E262" s="4"/>
      <c r="F262" s="4"/>
      <c r="G262" s="6"/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/>
      <c r="E263" s="4"/>
      <c r="F263" s="4"/>
      <c r="G263" s="6"/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/>
      <c r="E264" s="4"/>
      <c r="F264" s="4"/>
      <c r="G264" s="6"/>
      <c r="H264" s="1">
        <f>SUBTOTAL(9,H265)</f>
        <v>0</v>
      </c>
      <c r="I264" s="11">
        <f>SUBTOTAL(9,I265)</f>
        <v>0</v>
      </c>
      <c r="J264" s="12">
        <f>SUBTOTAL(9,J265)</f>
        <v>0</v>
      </c>
    </row>
    <row r="265" spans="1:11">
      <c r="A265">
        <v>7541</v>
      </c>
      <c r="B265">
        <v>0</v>
      </c>
      <c r="C265" t="s">
        <v>188</v>
      </c>
      <c r="D265" s="4"/>
      <c r="E265" s="4"/>
      <c r="F265" s="4"/>
      <c r="G265" s="6"/>
      <c r="H265" s="1">
        <f>ROUND(E265/0.917,0)</f>
        <v>0</v>
      </c>
      <c r="I265" s="25">
        <v>0</v>
      </c>
      <c r="J265" s="26"/>
      <c r="K265" s="27"/>
    </row>
    <row r="266" spans="1:11">
      <c r="A266">
        <v>144</v>
      </c>
      <c r="B266">
        <v>0</v>
      </c>
      <c r="C266" t="s">
        <v>189</v>
      </c>
      <c r="D266" s="4"/>
      <c r="E266" s="4"/>
      <c r="F266" s="4"/>
      <c r="G266" s="6"/>
      <c r="H266" s="1">
        <f>SUBTOTAL(9,H267)</f>
        <v>0</v>
      </c>
      <c r="I266" s="11">
        <f>SUBTOTAL(9,I267)</f>
        <v>0</v>
      </c>
      <c r="J266" s="12">
        <f>SUBTOTAL(9,J267)</f>
        <v>0</v>
      </c>
    </row>
    <row r="267" spans="1:11">
      <c r="A267">
        <v>7551</v>
      </c>
      <c r="B267">
        <v>0</v>
      </c>
      <c r="C267" t="s">
        <v>155</v>
      </c>
      <c r="D267" s="4"/>
      <c r="E267" s="4"/>
      <c r="F267" s="4"/>
      <c r="G267" s="6"/>
      <c r="H267" s="1">
        <f>ROUND(E267/0.917,0)</f>
        <v>0</v>
      </c>
      <c r="I267" s="25"/>
      <c r="J267" s="26"/>
      <c r="K267" s="27"/>
    </row>
    <row r="268" spans="1:11">
      <c r="A268">
        <v>145</v>
      </c>
      <c r="B268">
        <v>0</v>
      </c>
      <c r="C268" t="s">
        <v>190</v>
      </c>
      <c r="D268" s="4"/>
      <c r="E268" s="4"/>
      <c r="F268" s="4"/>
      <c r="G268" s="6"/>
      <c r="H268" s="1">
        <f>SUBTOTAL(9,H254:H267)</f>
        <v>0</v>
      </c>
      <c r="I268" s="11">
        <f>SUBTOTAL(9,I254:I267)</f>
        <v>0</v>
      </c>
      <c r="J268" s="12">
        <f>SUBTOTAL(9,J254:J267)</f>
        <v>0</v>
      </c>
    </row>
    <row r="269" spans="1:11">
      <c r="A269">
        <v>227</v>
      </c>
      <c r="B269">
        <v>0</v>
      </c>
      <c r="C269" t="s">
        <v>191</v>
      </c>
      <c r="D269" s="4"/>
      <c r="E269" s="4"/>
      <c r="F269" s="4"/>
      <c r="G269" s="6"/>
      <c r="H269" s="1">
        <f>H253-H268</f>
        <v>0</v>
      </c>
      <c r="I269" s="11">
        <f>I253-I268</f>
        <v>0</v>
      </c>
      <c r="J269" s="12">
        <f>J253-J268</f>
        <v>0</v>
      </c>
    </row>
    <row r="270" spans="1:11">
      <c r="C270" t="s">
        <v>192</v>
      </c>
      <c r="D270" s="4"/>
      <c r="E270" s="4"/>
      <c r="F270" s="4"/>
      <c r="G270" s="6"/>
      <c r="I270" s="11"/>
      <c r="J270" s="12"/>
    </row>
    <row r="271" spans="1:11">
      <c r="A271">
        <v>209</v>
      </c>
      <c r="B271">
        <v>0</v>
      </c>
      <c r="C271" t="s">
        <v>193</v>
      </c>
      <c r="D271" s="4"/>
      <c r="E271" s="4"/>
      <c r="F271" s="4"/>
      <c r="G271" s="6"/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/>
      <c r="E272" s="4"/>
      <c r="F272" s="4"/>
      <c r="G272" s="6"/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/>
      <c r="E273" s="4"/>
      <c r="F273" s="4"/>
      <c r="G273" s="6"/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/>
      <c r="E274" s="4"/>
      <c r="F274" s="4"/>
      <c r="G274" s="6"/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/>
      <c r="E275" s="4"/>
      <c r="F275" s="4"/>
      <c r="G275" s="6"/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/>
      <c r="E276" s="4"/>
      <c r="F276" s="4"/>
      <c r="G276" s="6"/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/>
      <c r="E277" s="4"/>
      <c r="F277" s="4"/>
      <c r="G277" s="6"/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/>
      <c r="E278" s="4"/>
      <c r="F278" s="4"/>
      <c r="G278" s="6"/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/>
      <c r="E279" s="4"/>
      <c r="F279" s="4"/>
      <c r="G279" s="6"/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/>
      <c r="E280" s="4"/>
      <c r="F280" s="4"/>
      <c r="G280" s="6"/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/>
      <c r="E281" s="4"/>
      <c r="F281" s="4"/>
      <c r="G281" s="6"/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/>
      <c r="E282" s="4"/>
      <c r="F282" s="4"/>
      <c r="G282" s="6"/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/>
      <c r="E283" s="4"/>
      <c r="F283" s="4"/>
      <c r="G283" s="6"/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/>
      <c r="E284" s="4"/>
      <c r="F284" s="4"/>
      <c r="G284" s="6"/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/>
      <c r="E285" s="4"/>
      <c r="F285" s="4"/>
      <c r="G285" s="6"/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/>
      <c r="E286" s="4"/>
      <c r="F286" s="4"/>
      <c r="G286" s="6"/>
      <c r="H286" s="1">
        <f>ROUND(E286/0.917,0)</f>
        <v>0</v>
      </c>
      <c r="I286" s="25">
        <v>0</v>
      </c>
      <c r="J286" s="26"/>
      <c r="K286" s="27"/>
    </row>
    <row r="287" spans="1:11">
      <c r="A287">
        <v>217</v>
      </c>
      <c r="B287">
        <v>0</v>
      </c>
      <c r="C287" t="s">
        <v>201</v>
      </c>
      <c r="D287" s="4"/>
      <c r="E287" s="4"/>
      <c r="F287" s="4"/>
      <c r="G287" s="6"/>
      <c r="H287" s="1">
        <f>SUBTOTAL(9,H288)</f>
        <v>0</v>
      </c>
      <c r="I287" s="11">
        <f>SUBTOTAL(9,I288)</f>
        <v>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/>
      <c r="E288" s="4"/>
      <c r="F288" s="4"/>
      <c r="G288" s="6"/>
      <c r="H288" s="3">
        <f>D288</f>
        <v>0</v>
      </c>
      <c r="I288" s="25"/>
      <c r="J288" s="26"/>
      <c r="K288" s="27"/>
    </row>
    <row r="289" spans="1:11">
      <c r="A289">
        <v>218</v>
      </c>
      <c r="B289">
        <v>0</v>
      </c>
      <c r="C289" t="s">
        <v>202</v>
      </c>
      <c r="D289" s="4"/>
      <c r="E289" s="4"/>
      <c r="F289" s="4"/>
      <c r="G289" s="6"/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/>
      <c r="E290" s="4"/>
      <c r="F290" s="4"/>
      <c r="G290" s="6"/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/>
      <c r="E291" s="4"/>
      <c r="F291" s="4"/>
      <c r="G291" s="6"/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/>
      <c r="E292" s="4"/>
      <c r="F292" s="4"/>
      <c r="G292" s="6"/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/>
      <c r="E293" s="4"/>
      <c r="F293" s="4"/>
      <c r="G293" s="6"/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/>
      <c r="E294" s="4"/>
      <c r="F294" s="4"/>
      <c r="G294" s="6"/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/>
      <c r="E295" s="4"/>
      <c r="F295" s="4"/>
      <c r="G295" s="6"/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/>
      <c r="E296" s="4"/>
      <c r="F296" s="4"/>
      <c r="G296" s="6"/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/>
      <c r="E297" s="4"/>
      <c r="F297" s="4"/>
      <c r="G297" s="6"/>
      <c r="H297" s="1">
        <f>SUBTOTAL(9,H298:H302)</f>
        <v>0</v>
      </c>
      <c r="I297" s="11">
        <f>SUBTOTAL(9,I298:I302)</f>
        <v>0</v>
      </c>
      <c r="J297" s="12">
        <f>SUBTOTAL(9,J298:J302)</f>
        <v>0</v>
      </c>
    </row>
    <row r="298" spans="1:11">
      <c r="A298">
        <v>8881</v>
      </c>
      <c r="B298">
        <v>0</v>
      </c>
      <c r="C298" t="s">
        <v>206</v>
      </c>
      <c r="D298" s="4"/>
      <c r="E298" s="4"/>
      <c r="F298" s="4"/>
      <c r="G298" s="6"/>
      <c r="H298" s="1">
        <f>SUBTOTAL(9,H299:H302)</f>
        <v>0</v>
      </c>
      <c r="I298" s="11">
        <f>SUBTOTAL(9,I299:I302)</f>
        <v>0</v>
      </c>
      <c r="J298" s="12">
        <f>SUBTOTAL(9,J299:J302)</f>
        <v>0</v>
      </c>
    </row>
    <row r="299" spans="1:11">
      <c r="A299">
        <v>8881</v>
      </c>
      <c r="B299">
        <v>1</v>
      </c>
      <c r="C299" t="s">
        <v>207</v>
      </c>
      <c r="D299" s="4"/>
      <c r="E299" s="4"/>
      <c r="F299" s="4"/>
      <c r="G299" s="6"/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/>
      <c r="E300" s="4"/>
      <c r="F300" s="4"/>
      <c r="G300" s="6"/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/>
      <c r="E301" s="4"/>
      <c r="F301" s="4"/>
      <c r="G301" s="6"/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/>
      <c r="E302" s="4"/>
      <c r="F302" s="4"/>
      <c r="G302" s="6"/>
      <c r="H302" s="1">
        <f>ROUND(E302/0.917,0)</f>
        <v>0</v>
      </c>
      <c r="I302" s="25"/>
      <c r="J302" s="26"/>
      <c r="K302" s="27"/>
    </row>
    <row r="303" spans="1:11">
      <c r="A303">
        <v>223</v>
      </c>
      <c r="B303">
        <v>0</v>
      </c>
      <c r="C303" t="s">
        <v>211</v>
      </c>
      <c r="D303" s="4"/>
      <c r="E303" s="4"/>
      <c r="F303" s="4"/>
      <c r="G303" s="6"/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/>
      <c r="E304" s="4"/>
      <c r="F304" s="4"/>
      <c r="G304" s="6"/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/>
      <c r="E305" s="4"/>
      <c r="F305" s="4"/>
      <c r="G305" s="6"/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/>
      <c r="E306" s="4"/>
      <c r="F306" s="4"/>
      <c r="G306" s="6"/>
      <c r="H306" s="1">
        <f>SUBTOTAL(9,H271:H305)</f>
        <v>0</v>
      </c>
      <c r="I306" s="11">
        <f>SUBTOTAL(9,I271:I305)</f>
        <v>0</v>
      </c>
      <c r="J306" s="12">
        <f>SUBTOTAL(9,J271:J305)</f>
        <v>0</v>
      </c>
    </row>
    <row r="307" spans="1:11">
      <c r="A307">
        <v>146</v>
      </c>
      <c r="B307">
        <v>0</v>
      </c>
      <c r="C307" t="s">
        <v>214</v>
      </c>
      <c r="D307" s="4"/>
      <c r="E307" s="4"/>
      <c r="F307" s="4"/>
      <c r="G307" s="6"/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/>
      <c r="E308" s="4"/>
      <c r="F308" s="4"/>
      <c r="G308" s="6"/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/>
      <c r="E309" s="4"/>
      <c r="F309" s="4"/>
      <c r="G309" s="6"/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/>
      <c r="E310" s="4"/>
      <c r="F310" s="4"/>
      <c r="G310" s="6"/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/>
      <c r="E311" s="4"/>
      <c r="F311" s="4"/>
      <c r="G311" s="6"/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/>
      <c r="E312" s="4"/>
      <c r="F312" s="4"/>
      <c r="G312" s="6"/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/>
      <c r="E313" s="4"/>
      <c r="F313" s="4"/>
      <c r="G313" s="6"/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/>
      <c r="E314" s="4"/>
      <c r="F314" s="4"/>
      <c r="G314" s="6"/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/>
      <c r="E315" s="4"/>
      <c r="F315" s="4"/>
      <c r="G315" s="6"/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/>
      <c r="E316" s="4"/>
      <c r="F316" s="4"/>
      <c r="G316" s="6"/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/>
      <c r="E317" s="4"/>
      <c r="F317" s="4"/>
      <c r="G317" s="6"/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/>
      <c r="E318" s="4"/>
      <c r="F318" s="4"/>
      <c r="G318" s="6"/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/>
      <c r="E319" s="4"/>
      <c r="F319" s="4"/>
      <c r="G319" s="6"/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/>
      <c r="E320" s="4"/>
      <c r="F320" s="4"/>
      <c r="G320" s="6"/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/>
      <c r="E321" s="4"/>
      <c r="F321" s="4"/>
      <c r="G321" s="6"/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/>
      <c r="E322" s="4"/>
      <c r="F322" s="4"/>
      <c r="G322" s="6"/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/>
      <c r="E323" s="4"/>
      <c r="F323" s="4"/>
      <c r="G323" s="6"/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/>
      <c r="E324" s="4"/>
      <c r="F324" s="4"/>
      <c r="G324" s="6"/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/>
      <c r="E325" s="4"/>
      <c r="F325" s="4"/>
      <c r="G325" s="6"/>
      <c r="H325" s="1">
        <f>SUBTOTAL(9,H326:H330)</f>
        <v>0</v>
      </c>
      <c r="I325" s="11">
        <f>SUBTOTAL(9,I326:I330)</f>
        <v>0</v>
      </c>
      <c r="J325" s="12">
        <f>SUBTOTAL(9,J326:J330)</f>
        <v>0</v>
      </c>
    </row>
    <row r="326" spans="1:11">
      <c r="A326">
        <v>7661</v>
      </c>
      <c r="B326">
        <v>0</v>
      </c>
      <c r="C326" t="s">
        <v>223</v>
      </c>
      <c r="D326" s="4"/>
      <c r="E326" s="4"/>
      <c r="F326" s="4"/>
      <c r="G326" s="6"/>
      <c r="H326" s="1">
        <f>SUBTOTAL(9,H327:H330)</f>
        <v>0</v>
      </c>
      <c r="I326" s="11"/>
      <c r="J326" s="12"/>
    </row>
    <row r="327" spans="1:11">
      <c r="A327">
        <v>7661</v>
      </c>
      <c r="B327">
        <v>1</v>
      </c>
      <c r="C327" t="s">
        <v>224</v>
      </c>
      <c r="D327" s="4"/>
      <c r="E327" s="4"/>
      <c r="F327" s="4"/>
      <c r="G327" s="6"/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/>
      <c r="E328" s="4"/>
      <c r="F328" s="4"/>
      <c r="G328" s="6"/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/>
      <c r="E329" s="4"/>
      <c r="F329" s="4"/>
      <c r="G329" s="6"/>
      <c r="H329" s="1">
        <f>ROUND(E329/0.917,0)</f>
        <v>0</v>
      </c>
      <c r="I329" s="25"/>
      <c r="J329" s="26"/>
      <c r="K329" s="27"/>
    </row>
    <row r="330" spans="1:11">
      <c r="A330">
        <v>7661</v>
      </c>
      <c r="B330">
        <v>4</v>
      </c>
      <c r="C330" t="s">
        <v>227</v>
      </c>
      <c r="D330" s="4"/>
      <c r="E330" s="4"/>
      <c r="F330" s="4"/>
      <c r="G330" s="6"/>
      <c r="H330" s="1">
        <f>ROUND(E330/0.917,0)</f>
        <v>0</v>
      </c>
      <c r="I330" s="25"/>
      <c r="J330" s="26"/>
      <c r="K330" s="27"/>
    </row>
    <row r="331" spans="1:11">
      <c r="A331">
        <v>156</v>
      </c>
      <c r="B331">
        <v>0</v>
      </c>
      <c r="C331" t="s">
        <v>228</v>
      </c>
      <c r="D331" s="4"/>
      <c r="E331" s="4"/>
      <c r="F331" s="4"/>
      <c r="G331" s="6"/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/>
      <c r="E332" s="4"/>
      <c r="F332" s="4"/>
      <c r="G332" s="6"/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/>
      <c r="E333" s="4"/>
      <c r="F333" s="4"/>
      <c r="G333" s="6"/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/>
      <c r="E334" s="4"/>
      <c r="F334" s="4"/>
      <c r="G334" s="6"/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/>
      <c r="E335" s="4"/>
      <c r="F335" s="4"/>
      <c r="G335" s="6"/>
      <c r="H335" s="1">
        <f>SUBTOTAL(9,H336)</f>
        <v>0</v>
      </c>
      <c r="I335" s="11">
        <f>SUBTOTAL(9,I336)</f>
        <v>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/>
      <c r="E336" s="4"/>
      <c r="F336" s="4"/>
      <c r="G336" s="6"/>
      <c r="H336" s="1">
        <f>ROUND(E336/0.917,0)</f>
        <v>0</v>
      </c>
      <c r="I336" s="25"/>
      <c r="J336" s="26"/>
      <c r="K336" s="27"/>
    </row>
    <row r="337" spans="1:11">
      <c r="A337">
        <v>159</v>
      </c>
      <c r="B337">
        <v>0</v>
      </c>
      <c r="C337" t="s">
        <v>231</v>
      </c>
      <c r="D337" s="4"/>
      <c r="E337" s="4"/>
      <c r="F337" s="4"/>
      <c r="G337" s="6"/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/>
      <c r="E338" s="4"/>
      <c r="F338" s="4"/>
      <c r="G338" s="6"/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/>
      <c r="E339" s="4"/>
      <c r="F339" s="4"/>
      <c r="G339" s="6"/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/>
      <c r="E340" s="4"/>
      <c r="F340" s="4"/>
      <c r="G340" s="6"/>
      <c r="H340" s="1">
        <f>SUBTOTAL(9,H307:H339)</f>
        <v>0</v>
      </c>
      <c r="I340" s="11">
        <f>SUBTOTAL(9,I307:I339)</f>
        <v>0</v>
      </c>
      <c r="J340" s="12">
        <f>SUBTOTAL(9,J307:J339)</f>
        <v>0</v>
      </c>
    </row>
    <row r="341" spans="1:11">
      <c r="A341">
        <v>228</v>
      </c>
      <c r="B341">
        <v>0</v>
      </c>
      <c r="C341" t="s">
        <v>234</v>
      </c>
      <c r="D341" s="4"/>
      <c r="E341" s="4"/>
      <c r="F341" s="4"/>
      <c r="G341" s="6"/>
      <c r="H341" s="1">
        <f>H306-H340</f>
        <v>0</v>
      </c>
      <c r="I341" s="11">
        <f>I306-I340</f>
        <v>0</v>
      </c>
      <c r="J341" s="12">
        <f>J306-J340</f>
        <v>0</v>
      </c>
    </row>
    <row r="342" spans="1:11">
      <c r="A342">
        <v>0</v>
      </c>
      <c r="B342">
        <v>0</v>
      </c>
      <c r="C342" t="s">
        <v>235</v>
      </c>
      <c r="D342" s="4"/>
      <c r="E342" s="4"/>
      <c r="F342" s="4"/>
      <c r="G342" s="6"/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/>
      <c r="E343" s="4"/>
      <c r="F343" s="4"/>
      <c r="G343" s="6"/>
      <c r="H343" s="1">
        <f>H232+H269+H341-H342</f>
        <v>0</v>
      </c>
      <c r="I343" s="11">
        <f>I232+I269+I341-I342</f>
        <v>0</v>
      </c>
      <c r="J343" s="12">
        <f>J232+J269+J341-J342</f>
        <v>0</v>
      </c>
    </row>
    <row r="344" spans="1:11">
      <c r="C344" t="s">
        <v>237</v>
      </c>
      <c r="D344" s="4"/>
      <c r="E344" s="4"/>
      <c r="F344" s="4"/>
      <c r="G344" s="6"/>
      <c r="I344" s="11"/>
      <c r="J344" s="12"/>
    </row>
    <row r="345" spans="1:11">
      <c r="A345">
        <v>9001</v>
      </c>
      <c r="B345">
        <v>0</v>
      </c>
      <c r="C345" t="s">
        <v>238</v>
      </c>
      <c r="D345" s="4"/>
      <c r="E345" s="4"/>
      <c r="F345" s="4"/>
      <c r="G345" s="6"/>
      <c r="H345" s="3">
        <f>D345</f>
        <v>0</v>
      </c>
      <c r="I345" s="13">
        <f>E345</f>
        <v>0</v>
      </c>
      <c r="J345" s="12">
        <f>I346</f>
        <v>0</v>
      </c>
    </row>
    <row r="346" spans="1:11">
      <c r="A346">
        <v>230</v>
      </c>
      <c r="B346">
        <v>0</v>
      </c>
      <c r="C346" t="s">
        <v>239</v>
      </c>
      <c r="D346" s="4"/>
      <c r="E346" s="4"/>
      <c r="F346" s="4"/>
      <c r="G346" s="6"/>
      <c r="H346" s="1">
        <f>H343+H345</f>
        <v>0</v>
      </c>
      <c r="I346" s="14">
        <f>I343+I345</f>
        <v>0</v>
      </c>
      <c r="J346" s="15">
        <f>J343+J345</f>
        <v>0</v>
      </c>
    </row>
  </sheetData>
  <sheetProtection sheet="1" objects="1" scenarios="1"/>
  <phoneticPr fontId="1"/>
  <conditionalFormatting sqref="A3:B232 L1:IV1 A1 L3:IV232 L234:IV269 A234:B269 A271:B343 L271:IV343 L345:IV1048576 A345:B1048576 H346:H65535 D345:D65535 E345:G1048576">
    <cfRule type="expression" dxfId="260" priority="124" stopIfTrue="1">
      <formula>$B1&lt;&gt;0</formula>
    </cfRule>
    <cfRule type="expression" dxfId="259" priority="125" stopIfTrue="1">
      <formula>LEN($A1)=3</formula>
    </cfRule>
  </conditionalFormatting>
  <conditionalFormatting sqref="H3:H232 H289:H343 H234:H269 H271:H287">
    <cfRule type="expression" dxfId="258" priority="122" stopIfTrue="1">
      <formula>$B3&lt;&gt;0</formula>
    </cfRule>
    <cfRule type="expression" dxfId="257" priority="123" stopIfTrue="1">
      <formula>LEN($A3)=3</formula>
    </cfRule>
  </conditionalFormatting>
  <conditionalFormatting sqref="H1">
    <cfRule type="expression" dxfId="256" priority="120" stopIfTrue="1">
      <formula>$B1&lt;&gt;0</formula>
    </cfRule>
    <cfRule type="expression" dxfId="255" priority="121" stopIfTrue="1">
      <formula>LEN($A1)=3</formula>
    </cfRule>
  </conditionalFormatting>
  <conditionalFormatting sqref="H288">
    <cfRule type="expression" dxfId="254" priority="110" stopIfTrue="1">
      <formula>$B288&lt;&gt;0</formula>
    </cfRule>
    <cfRule type="expression" dxfId="253" priority="111" stopIfTrue="1">
      <formula>LEN($A288)=3</formula>
    </cfRule>
  </conditionalFormatting>
  <conditionalFormatting sqref="A2:B2 L2:XFD2 H2">
    <cfRule type="expression" dxfId="252" priority="108" stopIfTrue="1">
      <formula>$B2&lt;&gt;0</formula>
    </cfRule>
    <cfRule type="expression" dxfId="251" priority="109" stopIfTrue="1">
      <formula>LEN($A2)=3</formula>
    </cfRule>
  </conditionalFormatting>
  <conditionalFormatting sqref="L233:IV233 A233:B233">
    <cfRule type="expression" dxfId="250" priority="106" stopIfTrue="1">
      <formula>$B233&lt;&gt;0</formula>
    </cfRule>
    <cfRule type="expression" dxfId="249" priority="107" stopIfTrue="1">
      <formula>LEN($A233)=3</formula>
    </cfRule>
  </conditionalFormatting>
  <conditionalFormatting sqref="H233">
    <cfRule type="expression" dxfId="248" priority="104" stopIfTrue="1">
      <formula>$B233&lt;&gt;0</formula>
    </cfRule>
    <cfRule type="expression" dxfId="247" priority="105" stopIfTrue="1">
      <formula>LEN($A233)=3</formula>
    </cfRule>
  </conditionalFormatting>
  <conditionalFormatting sqref="A270:B270 L270:XFD270 H270">
    <cfRule type="expression" dxfId="246" priority="98" stopIfTrue="1">
      <formula>$B270&lt;&gt;0</formula>
    </cfRule>
    <cfRule type="expression" dxfId="245" priority="99" stopIfTrue="1">
      <formula>LEN($A270)=3</formula>
    </cfRule>
  </conditionalFormatting>
  <conditionalFormatting sqref="A344:B344 L344:IV344">
    <cfRule type="expression" dxfId="244" priority="96" stopIfTrue="1">
      <formula>$B344&lt;&gt;0</formula>
    </cfRule>
    <cfRule type="expression" dxfId="243" priority="97" stopIfTrue="1">
      <formula>LEN($A344)=3</formula>
    </cfRule>
  </conditionalFormatting>
  <conditionalFormatting sqref="H344">
    <cfRule type="expression" dxfId="242" priority="94" stopIfTrue="1">
      <formula>$B344&lt;&gt;0</formula>
    </cfRule>
    <cfRule type="expression" dxfId="241" priority="95" stopIfTrue="1">
      <formula>LEN($A344)=3</formula>
    </cfRule>
  </conditionalFormatting>
  <conditionalFormatting sqref="D3:D232 D234:D269 D271:D343">
    <cfRule type="expression" dxfId="240" priority="76" stopIfTrue="1">
      <formula>$B3&lt;&gt;0</formula>
    </cfRule>
    <cfRule type="expression" dxfId="239" priority="77" stopIfTrue="1">
      <formula>LEN($A3)=3</formula>
    </cfRule>
  </conditionalFormatting>
  <conditionalFormatting sqref="D1">
    <cfRule type="expression" dxfId="238" priority="74" stopIfTrue="1">
      <formula>$B1&lt;&gt;0</formula>
    </cfRule>
    <cfRule type="expression" dxfId="237" priority="75" stopIfTrue="1">
      <formula>LEN($A1)=3</formula>
    </cfRule>
  </conditionalFormatting>
  <conditionalFormatting sqref="D2">
    <cfRule type="expression" dxfId="236" priority="72" stopIfTrue="1">
      <formula>$B2&lt;&gt;0</formula>
    </cfRule>
    <cfRule type="expression" dxfId="235" priority="73" stopIfTrue="1">
      <formula>LEN($A2)=3</formula>
    </cfRule>
  </conditionalFormatting>
  <conditionalFormatting sqref="D233">
    <cfRule type="expression" dxfId="234" priority="70" stopIfTrue="1">
      <formula>$B233&lt;&gt;0</formula>
    </cfRule>
    <cfRule type="expression" dxfId="233" priority="71" stopIfTrue="1">
      <formula>LEN($A233)=3</formula>
    </cfRule>
  </conditionalFormatting>
  <conditionalFormatting sqref="D270">
    <cfRule type="expression" dxfId="232" priority="68" stopIfTrue="1">
      <formula>$B270&lt;&gt;0</formula>
    </cfRule>
    <cfRule type="expression" dxfId="231" priority="69" stopIfTrue="1">
      <formula>LEN($A270)=3</formula>
    </cfRule>
  </conditionalFormatting>
  <conditionalFormatting sqref="D344">
    <cfRule type="expression" dxfId="230" priority="66" stopIfTrue="1">
      <formula>$B344&lt;&gt;0</formula>
    </cfRule>
    <cfRule type="expression" dxfId="229" priority="67" stopIfTrue="1">
      <formula>LEN($A344)=3</formula>
    </cfRule>
  </conditionalFormatting>
  <conditionalFormatting sqref="E3:F232 F1 E234:F269 E271:F343">
    <cfRule type="expression" dxfId="228" priority="64" stopIfTrue="1">
      <formula>$B1&lt;&gt;0</formula>
    </cfRule>
    <cfRule type="expression" dxfId="227" priority="65" stopIfTrue="1">
      <formula>LEN($A1)=3</formula>
    </cfRule>
  </conditionalFormatting>
  <conditionalFormatting sqref="E2:F2">
    <cfRule type="expression" dxfId="226" priority="62" stopIfTrue="1">
      <formula>$B2&lt;&gt;0</formula>
    </cfRule>
    <cfRule type="expression" dxfId="225" priority="63" stopIfTrue="1">
      <formula>LEN($A2)=3</formula>
    </cfRule>
  </conditionalFormatting>
  <conditionalFormatting sqref="E233:F233">
    <cfRule type="expression" dxfId="224" priority="60" stopIfTrue="1">
      <formula>$B233&lt;&gt;0</formula>
    </cfRule>
    <cfRule type="expression" dxfId="223" priority="61" stopIfTrue="1">
      <formula>LEN($A233)=3</formula>
    </cfRule>
  </conditionalFormatting>
  <conditionalFormatting sqref="E270:F270">
    <cfRule type="expression" dxfId="222" priority="58" stopIfTrue="1">
      <formula>$B270&lt;&gt;0</formula>
    </cfRule>
    <cfRule type="expression" dxfId="221" priority="59" stopIfTrue="1">
      <formula>LEN($A270)=3</formula>
    </cfRule>
  </conditionalFormatting>
  <conditionalFormatting sqref="E344:F344">
    <cfRule type="expression" dxfId="220" priority="56" stopIfTrue="1">
      <formula>$B344&lt;&gt;0</formula>
    </cfRule>
    <cfRule type="expression" dxfId="219" priority="57" stopIfTrue="1">
      <formula>LEN($A344)=3</formula>
    </cfRule>
  </conditionalFormatting>
  <conditionalFormatting sqref="G3:G232 G1 G234:G269 G271:G343">
    <cfRule type="expression" dxfId="218" priority="54" stopIfTrue="1">
      <formula>$B1&lt;&gt;0</formula>
    </cfRule>
    <cfRule type="expression" dxfId="217" priority="55" stopIfTrue="1">
      <formula>LEN($A1)=3</formula>
    </cfRule>
  </conditionalFormatting>
  <conditionalFormatting sqref="G2">
    <cfRule type="expression" dxfId="216" priority="52" stopIfTrue="1">
      <formula>$B2&lt;&gt;0</formula>
    </cfRule>
    <cfRule type="expression" dxfId="215" priority="53" stopIfTrue="1">
      <formula>LEN($A2)=3</formula>
    </cfRule>
  </conditionalFormatting>
  <conditionalFormatting sqref="G233">
    <cfRule type="expression" dxfId="214" priority="50" stopIfTrue="1">
      <formula>$B233&lt;&gt;0</formula>
    </cfRule>
    <cfRule type="expression" dxfId="213" priority="51" stopIfTrue="1">
      <formula>LEN($A233)=3</formula>
    </cfRule>
  </conditionalFormatting>
  <conditionalFormatting sqref="G270">
    <cfRule type="expression" dxfId="212" priority="48" stopIfTrue="1">
      <formula>$B270&lt;&gt;0</formula>
    </cfRule>
    <cfRule type="expression" dxfId="211" priority="49" stopIfTrue="1">
      <formula>LEN($A270)=3</formula>
    </cfRule>
  </conditionalFormatting>
  <conditionalFormatting sqref="G344">
    <cfRule type="expression" dxfId="210" priority="46" stopIfTrue="1">
      <formula>$B344&lt;&gt;0</formula>
    </cfRule>
    <cfRule type="expression" dxfId="209" priority="47" stopIfTrue="1">
      <formula>LEN($A344)=3</formula>
    </cfRule>
  </conditionalFormatting>
  <conditionalFormatting sqref="G1:G1048576">
    <cfRule type="cellIs" dxfId="208" priority="45" operator="equal">
      <formula>0</formula>
    </cfRule>
  </conditionalFormatting>
  <conditionalFormatting sqref="B1">
    <cfRule type="expression" dxfId="207" priority="43" stopIfTrue="1">
      <formula>$B1&lt;&gt;0</formula>
    </cfRule>
    <cfRule type="expression" dxfId="206" priority="44" stopIfTrue="1">
      <formula>LEN($A1)=3</formula>
    </cfRule>
  </conditionalFormatting>
  <conditionalFormatting sqref="H345">
    <cfRule type="expression" dxfId="205" priority="41" stopIfTrue="1">
      <formula>$B345&lt;&gt;0</formula>
    </cfRule>
    <cfRule type="expression" dxfId="204" priority="42" stopIfTrue="1">
      <formula>LEN($A345)=3</formula>
    </cfRule>
  </conditionalFormatting>
  <conditionalFormatting sqref="E1">
    <cfRule type="expression" dxfId="203" priority="37" stopIfTrue="1">
      <formula>$B1&lt;&gt;0</formula>
    </cfRule>
    <cfRule type="expression" dxfId="202" priority="38" stopIfTrue="1">
      <formula>LEN($A1)=3</formula>
    </cfRule>
  </conditionalFormatting>
  <conditionalFormatting sqref="K1 I271:K343 I234:K269 J345:K345 I346:K65535 I3:K232">
    <cfRule type="expression" dxfId="201" priority="27" stopIfTrue="1">
      <formula>$B1&lt;&gt;0</formula>
    </cfRule>
    <cfRule type="expression" dxfId="200" priority="28" stopIfTrue="1">
      <formula>LEN($A1)=3</formula>
    </cfRule>
  </conditionalFormatting>
  <conditionalFormatting sqref="I1:J1">
    <cfRule type="expression" dxfId="199" priority="25" stopIfTrue="1">
      <formula>$B1&lt;&gt;0</formula>
    </cfRule>
    <cfRule type="expression" dxfId="198" priority="26" stopIfTrue="1">
      <formula>LEN($A1)=3</formula>
    </cfRule>
  </conditionalFormatting>
  <conditionalFormatting sqref="I2:K2">
    <cfRule type="expression" dxfId="197" priority="23" stopIfTrue="1">
      <formula>$B2&lt;&gt;0</formula>
    </cfRule>
    <cfRule type="expression" dxfId="196" priority="24" stopIfTrue="1">
      <formula>LEN($A2)=3</formula>
    </cfRule>
  </conditionalFormatting>
  <conditionalFormatting sqref="K233">
    <cfRule type="expression" dxfId="195" priority="21" stopIfTrue="1">
      <formula>$B233&lt;&gt;0</formula>
    </cfRule>
    <cfRule type="expression" dxfId="194" priority="22" stopIfTrue="1">
      <formula>LEN($A233)=3</formula>
    </cfRule>
  </conditionalFormatting>
  <conditionalFormatting sqref="I233">
    <cfRule type="expression" dxfId="193" priority="19" stopIfTrue="1">
      <formula>$B233&lt;&gt;0</formula>
    </cfRule>
    <cfRule type="expression" dxfId="192" priority="20" stopIfTrue="1">
      <formula>LEN($A233)=3</formula>
    </cfRule>
  </conditionalFormatting>
  <conditionalFormatting sqref="J233">
    <cfRule type="expression" dxfId="191" priority="17" stopIfTrue="1">
      <formula>$B233&lt;&gt;0</formula>
    </cfRule>
    <cfRule type="expression" dxfId="190" priority="18" stopIfTrue="1">
      <formula>LEN($A233)=3</formula>
    </cfRule>
  </conditionalFormatting>
  <conditionalFormatting sqref="I270:K270">
    <cfRule type="expression" dxfId="189" priority="15" stopIfTrue="1">
      <formula>$B270&lt;&gt;0</formula>
    </cfRule>
    <cfRule type="expression" dxfId="188" priority="16" stopIfTrue="1">
      <formula>LEN($A270)=3</formula>
    </cfRule>
  </conditionalFormatting>
  <conditionalFormatting sqref="K344">
    <cfRule type="expression" dxfId="187" priority="13" stopIfTrue="1">
      <formula>$B344&lt;&gt;0</formula>
    </cfRule>
    <cfRule type="expression" dxfId="186" priority="14" stopIfTrue="1">
      <formula>LEN($A344)=3</formula>
    </cfRule>
  </conditionalFormatting>
  <conditionalFormatting sqref="I344">
    <cfRule type="expression" dxfId="185" priority="11" stopIfTrue="1">
      <formula>$B344&lt;&gt;0</formula>
    </cfRule>
    <cfRule type="expression" dxfId="184" priority="12" stopIfTrue="1">
      <formula>LEN($A344)=3</formula>
    </cfRule>
  </conditionalFormatting>
  <conditionalFormatting sqref="J344">
    <cfRule type="expression" dxfId="183" priority="9" stopIfTrue="1">
      <formula>$B344&lt;&gt;0</formula>
    </cfRule>
    <cfRule type="expression" dxfId="182" priority="10" stopIfTrue="1">
      <formula>LEN($A344)=3</formula>
    </cfRule>
  </conditionalFormatting>
  <conditionalFormatting sqref="I345">
    <cfRule type="expression" dxfId="181" priority="7" stopIfTrue="1">
      <formula>$B345&lt;&gt;0</formula>
    </cfRule>
    <cfRule type="expression" dxfId="180" priority="8" stopIfTrue="1">
      <formula>LEN($A345)=3</formula>
    </cfRule>
  </conditionalFormatting>
  <conditionalFormatting sqref="C3:C269 C271:C1048576 C1">
    <cfRule type="expression" dxfId="179" priority="5" stopIfTrue="1">
      <formula>$B1&lt;&gt;0</formula>
    </cfRule>
    <cfRule type="expression" dxfId="178" priority="6" stopIfTrue="1">
      <formula>LEN($A1)=3</formula>
    </cfRule>
  </conditionalFormatting>
  <conditionalFormatting sqref="C2">
    <cfRule type="expression" dxfId="177" priority="3" stopIfTrue="1">
      <formula>$B2&lt;&gt;0</formula>
    </cfRule>
    <cfRule type="expression" dxfId="176" priority="4" stopIfTrue="1">
      <formula>LEN($A2)=3</formula>
    </cfRule>
  </conditionalFormatting>
  <conditionalFormatting sqref="C270">
    <cfRule type="expression" dxfId="175" priority="1" stopIfTrue="1">
      <formula>$B270&lt;&gt;0</formula>
    </cfRule>
    <cfRule type="expression" dxfId="174" priority="2" stopIfTrue="1">
      <formula>LEN($A270)=3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46"/>
  <sheetViews>
    <sheetView workbookViewId="0">
      <pane xSplit="3" ySplit="1" topLeftCell="D179" activePane="bottomRight" state="frozen"/>
      <selection activeCell="A211" sqref="A211:XFD213"/>
      <selection pane="topRight" activeCell="A211" sqref="A211:XFD213"/>
      <selection pane="bottomLeft" activeCell="A211" sqref="A211:XFD213"/>
      <selection pane="bottomRight" activeCell="J196" sqref="J196"/>
    </sheetView>
  </sheetViews>
  <sheetFormatPr defaultRowHeight="13.5"/>
  <cols>
    <col min="1" max="1" width="5.625" customWidth="1"/>
    <col min="2" max="2" width="3.375" bestFit="1" customWidth="1"/>
    <col min="3" max="3" width="35.625" customWidth="1"/>
    <col min="4" max="5" width="13.625" style="1" customWidth="1"/>
    <col min="6" max="6" width="13.625" style="1" hidden="1" customWidth="1"/>
    <col min="7" max="7" width="7.625" style="5" customWidth="1"/>
    <col min="8" max="10" width="13.75" style="1" customWidth="1"/>
    <col min="11" max="11" width="19.125" bestFit="1" customWidth="1"/>
  </cols>
  <sheetData>
    <row r="1" spans="1:11">
      <c r="A1" t="s">
        <v>0</v>
      </c>
      <c r="B1" t="s">
        <v>245</v>
      </c>
      <c r="C1" t="s">
        <v>1</v>
      </c>
      <c r="D1" s="1" t="s">
        <v>243</v>
      </c>
      <c r="E1" s="1" t="str">
        <f ca="1">YEAR(EDATE(NOW(),-1))-1988&amp;"/"&amp;MONTH(EDATE(NOW(),-1))&amp;"末残高"</f>
        <v>27/2末残高</v>
      </c>
      <c r="F1" s="1" t="s">
        <v>2</v>
      </c>
      <c r="G1" s="5" t="s">
        <v>3</v>
      </c>
      <c r="H1" s="1" t="s">
        <v>240</v>
      </c>
      <c r="I1" s="7" t="s">
        <v>241</v>
      </c>
      <c r="J1" s="8" t="s">
        <v>242</v>
      </c>
      <c r="K1" s="1" t="s">
        <v>244</v>
      </c>
    </row>
    <row r="2" spans="1:11">
      <c r="C2" t="s">
        <v>4</v>
      </c>
      <c r="D2"/>
      <c r="E2"/>
      <c r="F2"/>
      <c r="H2"/>
      <c r="I2" s="9"/>
      <c r="J2" s="10"/>
    </row>
    <row r="3" spans="1:11">
      <c r="A3">
        <v>162</v>
      </c>
      <c r="B3">
        <v>0</v>
      </c>
      <c r="C3" t="s">
        <v>5</v>
      </c>
      <c r="D3" s="4">
        <v>78100000</v>
      </c>
      <c r="E3" s="4">
        <v>73863865</v>
      </c>
      <c r="F3" s="4">
        <v>-4236135</v>
      </c>
      <c r="G3" s="6">
        <v>94.58</v>
      </c>
      <c r="H3" s="1">
        <f>SUBTOTAL(9,H4:H41)</f>
        <v>80549471</v>
      </c>
      <c r="I3" s="11">
        <f>SUBTOTAL(9,I4:I41)</f>
        <v>80600000</v>
      </c>
      <c r="J3" s="12">
        <f>SUBTOTAL(9,J4:J41)</f>
        <v>77100000</v>
      </c>
    </row>
    <row r="4" spans="1:11">
      <c r="A4">
        <v>163</v>
      </c>
      <c r="B4">
        <v>0</v>
      </c>
      <c r="C4" t="s">
        <v>6</v>
      </c>
      <c r="D4" s="4">
        <v>0</v>
      </c>
      <c r="E4" s="4">
        <v>0</v>
      </c>
      <c r="F4" s="4">
        <v>0</v>
      </c>
      <c r="G4" s="6">
        <v>0</v>
      </c>
      <c r="H4" s="1">
        <f>SUBTOTAL(9,H5:H7)</f>
        <v>0</v>
      </c>
      <c r="I4" s="11">
        <f>SUBTOTAL(9,I5:I7)</f>
        <v>0</v>
      </c>
      <c r="J4" s="12">
        <f>SUBTOTAL(9,J5:J7)</f>
        <v>0</v>
      </c>
    </row>
    <row r="5" spans="1:11">
      <c r="A5">
        <v>8111</v>
      </c>
      <c r="B5">
        <v>0</v>
      </c>
      <c r="C5" t="s">
        <v>7</v>
      </c>
      <c r="D5" s="4">
        <v>0</v>
      </c>
      <c r="E5" s="4">
        <v>0</v>
      </c>
      <c r="F5" s="4">
        <v>0</v>
      </c>
      <c r="G5" s="6">
        <v>0</v>
      </c>
      <c r="H5" s="1">
        <f>ROUND(E5/0.917,0)</f>
        <v>0</v>
      </c>
      <c r="I5" s="25"/>
      <c r="J5" s="26"/>
      <c r="K5" s="27"/>
    </row>
    <row r="6" spans="1:11">
      <c r="A6">
        <v>8112</v>
      </c>
      <c r="B6">
        <v>0</v>
      </c>
      <c r="C6" t="s">
        <v>8</v>
      </c>
      <c r="D6" s="4">
        <v>0</v>
      </c>
      <c r="E6" s="4">
        <v>0</v>
      </c>
      <c r="F6" s="4">
        <v>0</v>
      </c>
      <c r="G6" s="6">
        <v>0</v>
      </c>
      <c r="H6" s="1">
        <f>ROUND(E6/0.917,0)</f>
        <v>0</v>
      </c>
      <c r="I6" s="25"/>
      <c r="J6" s="26"/>
      <c r="K6" s="27"/>
    </row>
    <row r="7" spans="1:11">
      <c r="A7">
        <v>8113</v>
      </c>
      <c r="B7">
        <v>0</v>
      </c>
      <c r="C7" t="s">
        <v>9</v>
      </c>
      <c r="D7" s="4">
        <v>0</v>
      </c>
      <c r="E7" s="4">
        <v>0</v>
      </c>
      <c r="F7" s="4">
        <v>0</v>
      </c>
      <c r="G7" s="6">
        <v>0</v>
      </c>
      <c r="H7" s="1">
        <f>ROUND(E7/0.917,0)</f>
        <v>0</v>
      </c>
      <c r="I7" s="25"/>
      <c r="J7" s="26"/>
      <c r="K7" s="27"/>
    </row>
    <row r="8" spans="1:11">
      <c r="A8">
        <v>164</v>
      </c>
      <c r="B8">
        <v>0</v>
      </c>
      <c r="C8" t="s">
        <v>10</v>
      </c>
      <c r="D8" s="4">
        <v>0</v>
      </c>
      <c r="E8" s="4">
        <v>0</v>
      </c>
      <c r="F8" s="4">
        <v>0</v>
      </c>
      <c r="G8" s="6">
        <v>0</v>
      </c>
      <c r="H8" s="1">
        <f>SUBTOTAL(9,H9:H10)</f>
        <v>0</v>
      </c>
      <c r="I8" s="11">
        <f>SUBTOTAL(9,I9:I10)</f>
        <v>0</v>
      </c>
      <c r="J8" s="12">
        <f>SUBTOTAL(9,J9:J10)</f>
        <v>0</v>
      </c>
    </row>
    <row r="9" spans="1:11">
      <c r="A9">
        <v>8121</v>
      </c>
      <c r="B9">
        <v>0</v>
      </c>
      <c r="C9" t="s">
        <v>7</v>
      </c>
      <c r="D9" s="4">
        <v>0</v>
      </c>
      <c r="E9" s="4">
        <v>0</v>
      </c>
      <c r="F9" s="4">
        <v>0</v>
      </c>
      <c r="G9" s="6">
        <v>0</v>
      </c>
      <c r="H9" s="1">
        <f>ROUND(E9/0.917,0)</f>
        <v>0</v>
      </c>
      <c r="I9" s="25"/>
      <c r="J9" s="26"/>
      <c r="K9" s="27"/>
    </row>
    <row r="10" spans="1:11">
      <c r="A10">
        <v>8122</v>
      </c>
      <c r="B10">
        <v>0</v>
      </c>
      <c r="C10" t="s">
        <v>11</v>
      </c>
      <c r="D10" s="4">
        <v>0</v>
      </c>
      <c r="E10" s="4">
        <v>0</v>
      </c>
      <c r="F10" s="4">
        <v>0</v>
      </c>
      <c r="G10" s="6">
        <v>0</v>
      </c>
      <c r="H10" s="1">
        <f>ROUND(E10/0.917,0)</f>
        <v>0</v>
      </c>
      <c r="I10" s="25"/>
      <c r="J10" s="26"/>
      <c r="K10" s="27"/>
    </row>
    <row r="11" spans="1:11">
      <c r="A11">
        <v>165</v>
      </c>
      <c r="B11">
        <v>0</v>
      </c>
      <c r="C11" t="s">
        <v>12</v>
      </c>
      <c r="D11" s="4">
        <v>0</v>
      </c>
      <c r="E11" s="4">
        <v>0</v>
      </c>
      <c r="F11" s="4">
        <v>0</v>
      </c>
      <c r="G11" s="6">
        <v>0</v>
      </c>
      <c r="H11" s="1">
        <f>SUBTOTAL(9,H12:H15)</f>
        <v>0</v>
      </c>
      <c r="I11" s="11">
        <f>SUBTOTAL(9,I12:I15)</f>
        <v>0</v>
      </c>
      <c r="J11" s="12">
        <f>SUBTOTAL(9,J12:J15)</f>
        <v>0</v>
      </c>
    </row>
    <row r="12" spans="1:11">
      <c r="A12">
        <v>8131</v>
      </c>
      <c r="B12">
        <v>0</v>
      </c>
      <c r="C12" t="s">
        <v>13</v>
      </c>
      <c r="D12" s="4">
        <v>0</v>
      </c>
      <c r="E12" s="4">
        <v>0</v>
      </c>
      <c r="F12" s="4">
        <v>0</v>
      </c>
      <c r="G12" s="6">
        <v>0</v>
      </c>
      <c r="H12" s="1">
        <f>ROUND(E12/0.917,0)</f>
        <v>0</v>
      </c>
      <c r="I12" s="25"/>
      <c r="J12" s="26"/>
      <c r="K12" s="27"/>
    </row>
    <row r="13" spans="1:11">
      <c r="A13">
        <v>8132</v>
      </c>
      <c r="B13">
        <v>0</v>
      </c>
      <c r="C13" t="s">
        <v>14</v>
      </c>
      <c r="D13" s="4">
        <v>0</v>
      </c>
      <c r="E13" s="4">
        <v>0</v>
      </c>
      <c r="F13" s="4">
        <v>0</v>
      </c>
      <c r="G13" s="6">
        <v>0</v>
      </c>
      <c r="H13" s="1">
        <f>ROUND(E13/0.917,0)</f>
        <v>0</v>
      </c>
      <c r="I13" s="25"/>
      <c r="J13" s="26"/>
      <c r="K13" s="27"/>
    </row>
    <row r="14" spans="1:11">
      <c r="A14">
        <v>8133</v>
      </c>
      <c r="B14">
        <v>0</v>
      </c>
      <c r="C14" t="s">
        <v>15</v>
      </c>
      <c r="D14" s="4">
        <v>0</v>
      </c>
      <c r="E14" s="4">
        <v>0</v>
      </c>
      <c r="F14" s="4">
        <v>0</v>
      </c>
      <c r="G14" s="6">
        <v>0</v>
      </c>
      <c r="H14" s="1">
        <f>ROUND(E14/0.917,0)</f>
        <v>0</v>
      </c>
      <c r="I14" s="25"/>
      <c r="J14" s="26"/>
      <c r="K14" s="27"/>
    </row>
    <row r="15" spans="1:11">
      <c r="A15">
        <v>8134</v>
      </c>
      <c r="B15">
        <v>0</v>
      </c>
      <c r="C15" t="s">
        <v>16</v>
      </c>
      <c r="D15" s="4">
        <v>0</v>
      </c>
      <c r="E15" s="4">
        <v>0</v>
      </c>
      <c r="F15" s="4">
        <v>0</v>
      </c>
      <c r="G15" s="6">
        <v>0</v>
      </c>
      <c r="H15" s="1">
        <f>ROUND(E15/0.917,0)</f>
        <v>0</v>
      </c>
      <c r="I15" s="25"/>
      <c r="J15" s="26"/>
      <c r="K15" s="27"/>
    </row>
    <row r="16" spans="1:11">
      <c r="A16">
        <v>166</v>
      </c>
      <c r="B16">
        <v>0</v>
      </c>
      <c r="C16" t="s">
        <v>17</v>
      </c>
      <c r="D16" s="4">
        <v>52700000</v>
      </c>
      <c r="E16" s="4">
        <v>49337334</v>
      </c>
      <c r="F16" s="4">
        <v>-3362666</v>
      </c>
      <c r="G16" s="6">
        <v>93.62</v>
      </c>
      <c r="H16" s="1">
        <f>SUBTOTAL(9,H17:H18)</f>
        <v>53802981</v>
      </c>
      <c r="I16" s="11">
        <f>SUBTOTAL(9,I17:I18)</f>
        <v>53800000</v>
      </c>
      <c r="J16" s="12">
        <f>SUBTOTAL(9,J17:J18)</f>
        <v>51000000</v>
      </c>
    </row>
    <row r="17" spans="1:11">
      <c r="A17">
        <v>8141</v>
      </c>
      <c r="B17">
        <v>0</v>
      </c>
      <c r="C17" t="s">
        <v>7</v>
      </c>
      <c r="D17" s="4">
        <v>52700000</v>
      </c>
      <c r="E17" s="4">
        <v>49337334</v>
      </c>
      <c r="F17" s="4">
        <v>-3362666</v>
      </c>
      <c r="G17" s="6">
        <v>93.62</v>
      </c>
      <c r="H17" s="1">
        <f>ROUND(E17/0.917,0)</f>
        <v>53802981</v>
      </c>
      <c r="I17" s="25">
        <v>53800000</v>
      </c>
      <c r="J17" s="26">
        <v>51000000</v>
      </c>
      <c r="K17" s="27" t="s">
        <v>253</v>
      </c>
    </row>
    <row r="18" spans="1:11">
      <c r="A18">
        <v>8142</v>
      </c>
      <c r="B18">
        <v>0</v>
      </c>
      <c r="C18" t="s">
        <v>11</v>
      </c>
      <c r="D18" s="4">
        <v>0</v>
      </c>
      <c r="E18" s="4">
        <v>0</v>
      </c>
      <c r="F18" s="4">
        <v>0</v>
      </c>
      <c r="G18" s="6">
        <v>0</v>
      </c>
      <c r="H18" s="1">
        <f>ROUND(E18/0.917,0)</f>
        <v>0</v>
      </c>
      <c r="I18" s="25"/>
      <c r="J18" s="26"/>
      <c r="K18" s="27"/>
    </row>
    <row r="19" spans="1:11">
      <c r="A19">
        <v>167</v>
      </c>
      <c r="B19">
        <v>0</v>
      </c>
      <c r="C19" t="s">
        <v>18</v>
      </c>
      <c r="D19" s="4">
        <v>5800000</v>
      </c>
      <c r="E19" s="4">
        <v>5481926</v>
      </c>
      <c r="F19" s="4">
        <v>-318074</v>
      </c>
      <c r="G19" s="6">
        <v>94.52</v>
      </c>
      <c r="H19" s="1">
        <f>SUBTOTAL(9,H20:H23)</f>
        <v>5978109</v>
      </c>
      <c r="I19" s="11">
        <f>SUBTOTAL(9,I20:I23)</f>
        <v>6000000</v>
      </c>
      <c r="J19" s="12">
        <f>SUBTOTAL(9,J20:J23)</f>
        <v>5700000</v>
      </c>
    </row>
    <row r="20" spans="1:11">
      <c r="A20">
        <v>8151</v>
      </c>
      <c r="B20">
        <v>0</v>
      </c>
      <c r="C20" t="s">
        <v>13</v>
      </c>
      <c r="D20" s="4">
        <v>0</v>
      </c>
      <c r="E20" s="4">
        <v>0</v>
      </c>
      <c r="F20" s="4">
        <v>0</v>
      </c>
      <c r="G20" s="6">
        <v>0</v>
      </c>
      <c r="H20" s="1">
        <f>ROUND(E20/0.917,0)</f>
        <v>0</v>
      </c>
      <c r="I20" s="25"/>
      <c r="J20" s="26"/>
      <c r="K20" s="27"/>
    </row>
    <row r="21" spans="1:11">
      <c r="A21">
        <v>8152</v>
      </c>
      <c r="B21">
        <v>0</v>
      </c>
      <c r="C21" t="s">
        <v>14</v>
      </c>
      <c r="D21" s="4">
        <v>5800000</v>
      </c>
      <c r="E21" s="4">
        <v>5481926</v>
      </c>
      <c r="F21" s="4">
        <v>-318074</v>
      </c>
      <c r="G21" s="6">
        <v>94.52</v>
      </c>
      <c r="H21" s="1">
        <f>ROUND(E21/0.917,0)</f>
        <v>5978109</v>
      </c>
      <c r="I21" s="25">
        <v>6000000</v>
      </c>
      <c r="J21" s="26">
        <v>5700000</v>
      </c>
      <c r="K21" s="27"/>
    </row>
    <row r="22" spans="1:11">
      <c r="A22">
        <v>8153</v>
      </c>
      <c r="B22">
        <v>0</v>
      </c>
      <c r="C22" t="s">
        <v>15</v>
      </c>
      <c r="D22" s="4">
        <v>0</v>
      </c>
      <c r="E22" s="4">
        <v>0</v>
      </c>
      <c r="F22" s="4">
        <v>0</v>
      </c>
      <c r="G22" s="6">
        <v>0</v>
      </c>
      <c r="H22" s="1">
        <f>ROUND(E22/0.917,0)</f>
        <v>0</v>
      </c>
      <c r="I22" s="25"/>
      <c r="J22" s="26"/>
      <c r="K22" s="27"/>
    </row>
    <row r="23" spans="1:11">
      <c r="A23">
        <v>8154</v>
      </c>
      <c r="B23">
        <v>0</v>
      </c>
      <c r="C23" t="s">
        <v>16</v>
      </c>
      <c r="D23" s="4">
        <v>0</v>
      </c>
      <c r="E23" s="4">
        <v>0</v>
      </c>
      <c r="F23" s="4">
        <v>0</v>
      </c>
      <c r="G23" s="6">
        <v>0</v>
      </c>
      <c r="H23" s="1">
        <f>ROUND(E23/0.917,0)</f>
        <v>0</v>
      </c>
      <c r="I23" s="25"/>
      <c r="J23" s="26"/>
      <c r="K23" s="27"/>
    </row>
    <row r="24" spans="1:11">
      <c r="A24">
        <v>168</v>
      </c>
      <c r="B24">
        <v>0</v>
      </c>
      <c r="C24" t="s">
        <v>19</v>
      </c>
      <c r="D24" s="4">
        <v>0</v>
      </c>
      <c r="E24" s="4">
        <v>0</v>
      </c>
      <c r="F24" s="4">
        <v>0</v>
      </c>
      <c r="G24" s="6">
        <v>0</v>
      </c>
      <c r="H24" s="1">
        <f>SUBTOTAL(9,H25:H26)</f>
        <v>0</v>
      </c>
      <c r="I24" s="11">
        <f>SUBTOTAL(9,I25:I26)</f>
        <v>0</v>
      </c>
      <c r="J24" s="12">
        <f>SUBTOTAL(9,J25:J26)</f>
        <v>0</v>
      </c>
    </row>
    <row r="25" spans="1:11">
      <c r="A25">
        <v>8161</v>
      </c>
      <c r="B25">
        <v>0</v>
      </c>
      <c r="C25" t="s">
        <v>19</v>
      </c>
      <c r="D25" s="4">
        <v>0</v>
      </c>
      <c r="E25" s="4">
        <v>0</v>
      </c>
      <c r="F25" s="4">
        <v>0</v>
      </c>
      <c r="G25" s="6">
        <v>0</v>
      </c>
      <c r="H25" s="1">
        <f>ROUND(E25/0.917,0)</f>
        <v>0</v>
      </c>
      <c r="I25" s="25"/>
      <c r="J25" s="26"/>
      <c r="K25" s="27"/>
    </row>
    <row r="26" spans="1:11">
      <c r="A26">
        <v>8162</v>
      </c>
      <c r="B26">
        <v>0</v>
      </c>
      <c r="C26" t="s">
        <v>20</v>
      </c>
      <c r="D26" s="4">
        <v>0</v>
      </c>
      <c r="E26" s="4">
        <v>0</v>
      </c>
      <c r="F26" s="4">
        <v>0</v>
      </c>
      <c r="G26" s="6">
        <v>0</v>
      </c>
      <c r="H26" s="1">
        <f>ROUND(E26/0.917,0)</f>
        <v>0</v>
      </c>
      <c r="I26" s="25"/>
      <c r="J26" s="26"/>
      <c r="K26" s="27"/>
    </row>
    <row r="27" spans="1:11">
      <c r="A27">
        <v>169</v>
      </c>
      <c r="B27">
        <v>0</v>
      </c>
      <c r="C27" t="s">
        <v>21</v>
      </c>
      <c r="D27" s="4">
        <v>19600000</v>
      </c>
      <c r="E27" s="4">
        <v>19044605</v>
      </c>
      <c r="F27" s="4">
        <v>-555395</v>
      </c>
      <c r="G27" s="6">
        <v>97.17</v>
      </c>
      <c r="H27" s="1">
        <f>SUBTOTAL(9,H28:H35)</f>
        <v>20768381</v>
      </c>
      <c r="I27" s="11">
        <f>SUBTOTAL(9,I28:I35)</f>
        <v>20800000</v>
      </c>
      <c r="J27" s="12">
        <f>SUBTOTAL(9,J28:J35)</f>
        <v>20400000</v>
      </c>
    </row>
    <row r="28" spans="1:11">
      <c r="A28">
        <v>8171</v>
      </c>
      <c r="B28">
        <v>0</v>
      </c>
      <c r="C28" t="s">
        <v>22</v>
      </c>
      <c r="D28" s="4">
        <v>0</v>
      </c>
      <c r="E28" s="4">
        <v>0</v>
      </c>
      <c r="F28" s="4">
        <v>0</v>
      </c>
      <c r="G28" s="6">
        <v>0</v>
      </c>
      <c r="H28" s="1">
        <f t="shared" ref="H28:H35" si="0">ROUND(E28/0.917,0)</f>
        <v>0</v>
      </c>
      <c r="I28" s="25"/>
      <c r="J28" s="26"/>
      <c r="K28" s="27"/>
    </row>
    <row r="29" spans="1:11">
      <c r="A29">
        <v>8172</v>
      </c>
      <c r="B29">
        <v>0</v>
      </c>
      <c r="C29" t="s">
        <v>23</v>
      </c>
      <c r="D29" s="4">
        <v>0</v>
      </c>
      <c r="E29" s="4">
        <v>0</v>
      </c>
      <c r="F29" s="4">
        <v>0</v>
      </c>
      <c r="G29" s="6">
        <v>0</v>
      </c>
      <c r="H29" s="1">
        <f t="shared" si="0"/>
        <v>0</v>
      </c>
      <c r="I29" s="25"/>
      <c r="J29" s="26"/>
      <c r="K29" s="27"/>
    </row>
    <row r="30" spans="1:11">
      <c r="A30">
        <v>8173</v>
      </c>
      <c r="B30">
        <v>0</v>
      </c>
      <c r="C30" t="s">
        <v>24</v>
      </c>
      <c r="D30" s="4">
        <v>7200000</v>
      </c>
      <c r="E30" s="4">
        <v>7186104</v>
      </c>
      <c r="F30" s="4">
        <v>-13896</v>
      </c>
      <c r="G30" s="6">
        <v>99.81</v>
      </c>
      <c r="H30" s="1">
        <f t="shared" si="0"/>
        <v>7836537</v>
      </c>
      <c r="I30" s="25">
        <v>7800000</v>
      </c>
      <c r="J30" s="26">
        <v>7400000</v>
      </c>
      <c r="K30" s="27"/>
    </row>
    <row r="31" spans="1:11">
      <c r="A31">
        <v>8174</v>
      </c>
      <c r="B31">
        <v>0</v>
      </c>
      <c r="C31" t="s">
        <v>25</v>
      </c>
      <c r="D31" s="4">
        <v>0</v>
      </c>
      <c r="E31" s="4">
        <v>0</v>
      </c>
      <c r="F31" s="4">
        <v>0</v>
      </c>
      <c r="G31" s="6">
        <v>0</v>
      </c>
      <c r="H31" s="1">
        <f t="shared" si="0"/>
        <v>0</v>
      </c>
      <c r="I31" s="25"/>
      <c r="J31" s="26"/>
      <c r="K31" s="27"/>
    </row>
    <row r="32" spans="1:11">
      <c r="A32">
        <v>8175</v>
      </c>
      <c r="B32">
        <v>0</v>
      </c>
      <c r="C32" t="s">
        <v>26</v>
      </c>
      <c r="D32" s="4">
        <v>0</v>
      </c>
      <c r="E32" s="4">
        <v>0</v>
      </c>
      <c r="F32" s="4">
        <v>0</v>
      </c>
      <c r="G32" s="6">
        <v>0</v>
      </c>
      <c r="H32" s="1">
        <f t="shared" si="0"/>
        <v>0</v>
      </c>
      <c r="I32" s="25"/>
      <c r="J32" s="26"/>
      <c r="K32" s="27"/>
    </row>
    <row r="33" spans="1:11">
      <c r="A33">
        <v>8176</v>
      </c>
      <c r="B33">
        <v>0</v>
      </c>
      <c r="C33" t="s">
        <v>27</v>
      </c>
      <c r="D33" s="4">
        <v>0</v>
      </c>
      <c r="E33" s="4">
        <v>0</v>
      </c>
      <c r="F33" s="4">
        <v>0</v>
      </c>
      <c r="G33" s="6">
        <v>0</v>
      </c>
      <c r="H33" s="1">
        <f t="shared" si="0"/>
        <v>0</v>
      </c>
      <c r="I33" s="25"/>
      <c r="J33" s="26"/>
      <c r="K33" s="27"/>
    </row>
    <row r="34" spans="1:11">
      <c r="A34">
        <v>8177</v>
      </c>
      <c r="B34">
        <v>0</v>
      </c>
      <c r="C34" t="s">
        <v>28</v>
      </c>
      <c r="D34" s="4">
        <v>0</v>
      </c>
      <c r="E34" s="4">
        <v>0</v>
      </c>
      <c r="F34" s="4">
        <v>0</v>
      </c>
      <c r="G34" s="6">
        <v>0</v>
      </c>
      <c r="H34" s="1">
        <f t="shared" si="0"/>
        <v>0</v>
      </c>
      <c r="I34" s="25"/>
      <c r="J34" s="26"/>
      <c r="K34" s="27"/>
    </row>
    <row r="35" spans="1:11">
      <c r="A35">
        <v>8178</v>
      </c>
      <c r="B35">
        <v>0</v>
      </c>
      <c r="C35" t="s">
        <v>29</v>
      </c>
      <c r="D35" s="4">
        <v>12400000</v>
      </c>
      <c r="E35" s="4">
        <v>11858501</v>
      </c>
      <c r="F35" s="4">
        <v>-541499</v>
      </c>
      <c r="G35" s="6">
        <v>95.63</v>
      </c>
      <c r="H35" s="1">
        <f t="shared" si="0"/>
        <v>12931844</v>
      </c>
      <c r="I35" s="25">
        <v>13000000</v>
      </c>
      <c r="J35" s="26">
        <v>13000000</v>
      </c>
      <c r="K35" s="27"/>
    </row>
    <row r="36" spans="1:11">
      <c r="A36">
        <v>170</v>
      </c>
      <c r="B36">
        <v>0</v>
      </c>
      <c r="C36" t="s">
        <v>30</v>
      </c>
      <c r="D36" s="4">
        <v>0</v>
      </c>
      <c r="E36" s="4">
        <v>0</v>
      </c>
      <c r="F36" s="4">
        <v>0</v>
      </c>
      <c r="G36" s="6">
        <v>0</v>
      </c>
      <c r="H36" s="1">
        <f>SUBTOTAL(9,H37:H41)</f>
        <v>0</v>
      </c>
      <c r="I36" s="11">
        <f>SUBTOTAL(9,I37:I41)</f>
        <v>0</v>
      </c>
      <c r="J36" s="12">
        <f>SUBTOTAL(9,J37:J41)</f>
        <v>0</v>
      </c>
    </row>
    <row r="37" spans="1:11">
      <c r="A37">
        <v>8181</v>
      </c>
      <c r="B37">
        <v>0</v>
      </c>
      <c r="C37" t="s">
        <v>31</v>
      </c>
      <c r="D37" s="4">
        <v>0</v>
      </c>
      <c r="E37" s="4">
        <v>0</v>
      </c>
      <c r="F37" s="4">
        <v>0</v>
      </c>
      <c r="G37" s="6">
        <v>0</v>
      </c>
      <c r="H37" s="1">
        <f>ROUND(E37/0.917,0)</f>
        <v>0</v>
      </c>
      <c r="I37" s="25"/>
      <c r="J37" s="26"/>
      <c r="K37" s="27"/>
    </row>
    <row r="38" spans="1:11">
      <c r="A38">
        <v>8182</v>
      </c>
      <c r="B38">
        <v>0</v>
      </c>
      <c r="C38" t="s">
        <v>32</v>
      </c>
      <c r="D38" s="4">
        <v>0</v>
      </c>
      <c r="E38" s="4">
        <v>0</v>
      </c>
      <c r="F38" s="4">
        <v>0</v>
      </c>
      <c r="G38" s="6">
        <v>0</v>
      </c>
      <c r="H38" s="1">
        <f>ROUND(E38/0.917,0)</f>
        <v>0</v>
      </c>
      <c r="I38" s="25"/>
      <c r="J38" s="26"/>
      <c r="K38" s="27"/>
    </row>
    <row r="39" spans="1:11">
      <c r="A39">
        <v>8183</v>
      </c>
      <c r="B39">
        <v>0</v>
      </c>
      <c r="C39" t="s">
        <v>33</v>
      </c>
      <c r="D39" s="4">
        <v>0</v>
      </c>
      <c r="E39" s="4">
        <v>0</v>
      </c>
      <c r="F39" s="4">
        <v>0</v>
      </c>
      <c r="G39" s="6">
        <v>0</v>
      </c>
      <c r="H39" s="1">
        <f>ROUND(E39/0.917,0)</f>
        <v>0</v>
      </c>
      <c r="I39" s="25"/>
      <c r="J39" s="26"/>
      <c r="K39" s="27"/>
    </row>
    <row r="40" spans="1:11">
      <c r="A40">
        <v>8184</v>
      </c>
      <c r="B40">
        <v>0</v>
      </c>
      <c r="C40" t="s">
        <v>30</v>
      </c>
      <c r="D40" s="4">
        <v>0</v>
      </c>
      <c r="E40" s="4">
        <v>0</v>
      </c>
      <c r="F40" s="4">
        <v>0</v>
      </c>
      <c r="G40" s="6">
        <v>0</v>
      </c>
      <c r="H40" s="1">
        <f>ROUND(E40/0.917,0)</f>
        <v>0</v>
      </c>
      <c r="I40" s="25"/>
      <c r="J40" s="26"/>
      <c r="K40" s="27"/>
    </row>
    <row r="41" spans="1:11">
      <c r="A41">
        <v>8191</v>
      </c>
      <c r="B41">
        <v>0</v>
      </c>
      <c r="C41" t="s">
        <v>34</v>
      </c>
      <c r="D41" s="4">
        <v>0</v>
      </c>
      <c r="E41" s="4">
        <v>0</v>
      </c>
      <c r="F41" s="4">
        <v>0</v>
      </c>
      <c r="G41" s="6">
        <v>0</v>
      </c>
      <c r="H41" s="1">
        <f>ROUND(E41/0.917,0)</f>
        <v>0</v>
      </c>
      <c r="I41" s="25"/>
      <c r="J41" s="26"/>
      <c r="K41" s="27"/>
    </row>
    <row r="42" spans="1:11">
      <c r="A42">
        <v>171</v>
      </c>
      <c r="B42">
        <v>0</v>
      </c>
      <c r="C42" t="s">
        <v>35</v>
      </c>
      <c r="D42" s="4">
        <v>0</v>
      </c>
      <c r="E42" s="4">
        <v>0</v>
      </c>
      <c r="F42" s="4">
        <v>0</v>
      </c>
      <c r="G42" s="6">
        <v>0</v>
      </c>
      <c r="H42" s="1">
        <f>SUBTOTAL(9,H43:H56)</f>
        <v>0</v>
      </c>
      <c r="I42" s="11">
        <f>SUBTOTAL(9,I43:I56)</f>
        <v>0</v>
      </c>
      <c r="J42" s="12">
        <f>SUBTOTAL(9,J43:J56)</f>
        <v>0</v>
      </c>
    </row>
    <row r="43" spans="1:11">
      <c r="A43">
        <v>172</v>
      </c>
      <c r="B43">
        <v>0</v>
      </c>
      <c r="C43" t="s">
        <v>36</v>
      </c>
      <c r="D43" s="4">
        <v>0</v>
      </c>
      <c r="E43" s="4">
        <v>0</v>
      </c>
      <c r="F43" s="4">
        <v>0</v>
      </c>
      <c r="G43" s="6">
        <v>0</v>
      </c>
      <c r="H43" s="1">
        <f>SUBTOTAL(9,H44:H47)</f>
        <v>0</v>
      </c>
      <c r="I43" s="11">
        <f>SUBTOTAL(9,I44:I47)</f>
        <v>0</v>
      </c>
      <c r="J43" s="12">
        <f>SUBTOTAL(9,J44:J47)</f>
        <v>0</v>
      </c>
    </row>
    <row r="44" spans="1:11">
      <c r="A44">
        <v>8211</v>
      </c>
      <c r="B44">
        <v>0</v>
      </c>
      <c r="C44" t="s">
        <v>37</v>
      </c>
      <c r="D44" s="4">
        <v>0</v>
      </c>
      <c r="E44" s="4">
        <v>0</v>
      </c>
      <c r="F44" s="4">
        <v>0</v>
      </c>
      <c r="G44" s="6">
        <v>0</v>
      </c>
      <c r="H44" s="1">
        <f>ROUND(E44/0.917,0)</f>
        <v>0</v>
      </c>
      <c r="I44" s="25"/>
      <c r="J44" s="26"/>
      <c r="K44" s="27"/>
    </row>
    <row r="45" spans="1:11">
      <c r="A45">
        <v>8212</v>
      </c>
      <c r="B45">
        <v>0</v>
      </c>
      <c r="C45" t="s">
        <v>38</v>
      </c>
      <c r="D45" s="4">
        <v>0</v>
      </c>
      <c r="E45" s="4">
        <v>0</v>
      </c>
      <c r="F45" s="4">
        <v>0</v>
      </c>
      <c r="G45" s="6">
        <v>0</v>
      </c>
      <c r="H45" s="1">
        <f>ROUND(E45/0.917,0)</f>
        <v>0</v>
      </c>
      <c r="I45" s="25"/>
      <c r="J45" s="26"/>
      <c r="K45" s="27"/>
    </row>
    <row r="46" spans="1:11">
      <c r="A46">
        <v>8213</v>
      </c>
      <c r="B46">
        <v>0</v>
      </c>
      <c r="C46" t="s">
        <v>29</v>
      </c>
      <c r="D46" s="4">
        <v>0</v>
      </c>
      <c r="E46" s="4">
        <v>0</v>
      </c>
      <c r="F46" s="4">
        <v>0</v>
      </c>
      <c r="G46" s="6">
        <v>0</v>
      </c>
      <c r="H46" s="1">
        <f>ROUND(E46/0.917,0)</f>
        <v>0</v>
      </c>
      <c r="I46" s="25"/>
      <c r="J46" s="26"/>
      <c r="K46" s="27"/>
    </row>
    <row r="47" spans="1:11">
      <c r="A47">
        <v>8214</v>
      </c>
      <c r="B47">
        <v>0</v>
      </c>
      <c r="C47" t="s">
        <v>30</v>
      </c>
      <c r="D47" s="4">
        <v>0</v>
      </c>
      <c r="E47" s="4">
        <v>0</v>
      </c>
      <c r="F47" s="4">
        <v>0</v>
      </c>
      <c r="G47" s="6">
        <v>0</v>
      </c>
      <c r="H47" s="1">
        <f>ROUND(E47/0.917,0)</f>
        <v>0</v>
      </c>
      <c r="I47" s="25"/>
      <c r="J47" s="26"/>
      <c r="K47" s="27"/>
    </row>
    <row r="48" spans="1:11">
      <c r="A48">
        <v>173</v>
      </c>
      <c r="B48">
        <v>0</v>
      </c>
      <c r="C48" t="s">
        <v>39</v>
      </c>
      <c r="D48" s="4">
        <v>0</v>
      </c>
      <c r="E48" s="4">
        <v>0</v>
      </c>
      <c r="F48" s="4">
        <v>0</v>
      </c>
      <c r="G48" s="6">
        <v>0</v>
      </c>
      <c r="H48" s="1">
        <f>SUBTOTAL(9,H49:H52)</f>
        <v>0</v>
      </c>
      <c r="I48" s="11">
        <f>SUBTOTAL(9,I49:I52)</f>
        <v>0</v>
      </c>
      <c r="J48" s="12">
        <f>SUBTOTAL(9,J49:J52)</f>
        <v>0</v>
      </c>
    </row>
    <row r="49" spans="1:11">
      <c r="A49">
        <v>8221</v>
      </c>
      <c r="B49">
        <v>0</v>
      </c>
      <c r="C49" t="s">
        <v>40</v>
      </c>
      <c r="D49" s="4">
        <v>0</v>
      </c>
      <c r="E49" s="4">
        <v>0</v>
      </c>
      <c r="F49" s="4">
        <v>0</v>
      </c>
      <c r="G49" s="6">
        <v>0</v>
      </c>
      <c r="H49" s="1">
        <f>ROUND(E49/0.917,0)</f>
        <v>0</v>
      </c>
      <c r="I49" s="25"/>
      <c r="J49" s="26"/>
      <c r="K49" s="27"/>
    </row>
    <row r="50" spans="1:11">
      <c r="A50">
        <v>8222</v>
      </c>
      <c r="B50">
        <v>0</v>
      </c>
      <c r="C50" t="s">
        <v>29</v>
      </c>
      <c r="D50" s="4">
        <v>0</v>
      </c>
      <c r="E50" s="4">
        <v>0</v>
      </c>
      <c r="F50" s="4">
        <v>0</v>
      </c>
      <c r="G50" s="6">
        <v>0</v>
      </c>
      <c r="H50" s="1">
        <f>ROUND(E50/0.917,0)</f>
        <v>0</v>
      </c>
      <c r="I50" s="25"/>
      <c r="J50" s="26"/>
      <c r="K50" s="27"/>
    </row>
    <row r="51" spans="1:11">
      <c r="A51">
        <v>8223</v>
      </c>
      <c r="B51">
        <v>0</v>
      </c>
      <c r="C51" t="s">
        <v>31</v>
      </c>
      <c r="D51" s="4">
        <v>0</v>
      </c>
      <c r="E51" s="4">
        <v>0</v>
      </c>
      <c r="F51" s="4">
        <v>0</v>
      </c>
      <c r="G51" s="6">
        <v>0</v>
      </c>
      <c r="H51" s="1">
        <f>ROUND(E51/0.917,0)</f>
        <v>0</v>
      </c>
      <c r="I51" s="25"/>
      <c r="J51" s="26"/>
      <c r="K51" s="27"/>
    </row>
    <row r="52" spans="1:11">
      <c r="A52">
        <v>8224</v>
      </c>
      <c r="B52">
        <v>0</v>
      </c>
      <c r="C52" t="s">
        <v>30</v>
      </c>
      <c r="D52" s="4">
        <v>0</v>
      </c>
      <c r="E52" s="4">
        <v>0</v>
      </c>
      <c r="F52" s="4">
        <v>0</v>
      </c>
      <c r="G52" s="6">
        <v>0</v>
      </c>
      <c r="H52" s="1">
        <f>ROUND(E52/0.917,0)</f>
        <v>0</v>
      </c>
      <c r="I52" s="25"/>
      <c r="J52" s="26"/>
      <c r="K52" s="27"/>
    </row>
    <row r="53" spans="1:11">
      <c r="A53">
        <v>174</v>
      </c>
      <c r="B53">
        <v>0</v>
      </c>
      <c r="C53" t="s">
        <v>30</v>
      </c>
      <c r="D53" s="4">
        <v>0</v>
      </c>
      <c r="E53" s="4">
        <v>0</v>
      </c>
      <c r="F53" s="4">
        <v>0</v>
      </c>
      <c r="G53" s="6">
        <v>0</v>
      </c>
      <c r="H53" s="1">
        <f>SUBTOTAL(9,H54:H56)</f>
        <v>0</v>
      </c>
      <c r="I53" s="11">
        <f>SUBTOTAL(9,I54:I56)</f>
        <v>0</v>
      </c>
      <c r="J53" s="12">
        <f>SUBTOTAL(9,J54:J56)</f>
        <v>0</v>
      </c>
    </row>
    <row r="54" spans="1:11">
      <c r="A54">
        <v>8231</v>
      </c>
      <c r="B54">
        <v>0</v>
      </c>
      <c r="C54" t="s">
        <v>40</v>
      </c>
      <c r="D54" s="4">
        <v>0</v>
      </c>
      <c r="E54" s="4">
        <v>0</v>
      </c>
      <c r="F54" s="4">
        <v>0</v>
      </c>
      <c r="G54" s="6">
        <v>0</v>
      </c>
      <c r="H54" s="1">
        <f>ROUND(E54/0.917,0)</f>
        <v>0</v>
      </c>
      <c r="I54" s="25"/>
      <c r="J54" s="26"/>
      <c r="K54" s="27"/>
    </row>
    <row r="55" spans="1:11">
      <c r="A55">
        <v>8232</v>
      </c>
      <c r="B55">
        <v>0</v>
      </c>
      <c r="C55" t="s">
        <v>29</v>
      </c>
      <c r="D55" s="4">
        <v>0</v>
      </c>
      <c r="E55" s="4">
        <v>0</v>
      </c>
      <c r="F55" s="4">
        <v>0</v>
      </c>
      <c r="G55" s="6">
        <v>0</v>
      </c>
      <c r="H55" s="1">
        <f>ROUND(E55/0.917,0)</f>
        <v>0</v>
      </c>
      <c r="I55" s="25"/>
      <c r="J55" s="26"/>
      <c r="K55" s="27"/>
    </row>
    <row r="56" spans="1:11">
      <c r="A56">
        <v>8233</v>
      </c>
      <c r="B56">
        <v>0</v>
      </c>
      <c r="C56" t="s">
        <v>30</v>
      </c>
      <c r="D56" s="4">
        <v>0</v>
      </c>
      <c r="E56" s="4">
        <v>0</v>
      </c>
      <c r="F56" s="4">
        <v>0</v>
      </c>
      <c r="G56" s="6">
        <v>0</v>
      </c>
      <c r="H56" s="1">
        <f>ROUND(E56/0.917,0)</f>
        <v>0</v>
      </c>
      <c r="I56" s="25"/>
      <c r="J56" s="26"/>
      <c r="K56" s="27"/>
    </row>
    <row r="57" spans="1:11" hidden="1">
      <c r="A57">
        <v>175</v>
      </c>
      <c r="B57">
        <v>0</v>
      </c>
      <c r="C57" t="s">
        <v>41</v>
      </c>
      <c r="D57" s="4">
        <v>0</v>
      </c>
      <c r="E57" s="4">
        <v>0</v>
      </c>
      <c r="F57" s="4">
        <v>0</v>
      </c>
      <c r="G57" s="6">
        <v>0</v>
      </c>
      <c r="H57" s="1">
        <f>SUBTOTAL(9,H58:H75)</f>
        <v>0</v>
      </c>
      <c r="I57" s="11">
        <f>SUBTOTAL(9,I58:I75)</f>
        <v>0</v>
      </c>
      <c r="J57" s="12">
        <f>SUBTOTAL(9,J58:J75)</f>
        <v>0</v>
      </c>
    </row>
    <row r="58" spans="1:11" hidden="1">
      <c r="A58">
        <v>176</v>
      </c>
      <c r="B58">
        <v>0</v>
      </c>
      <c r="C58" t="s">
        <v>42</v>
      </c>
      <c r="D58" s="4">
        <v>0</v>
      </c>
      <c r="E58" s="4">
        <v>0</v>
      </c>
      <c r="F58" s="4">
        <v>0</v>
      </c>
      <c r="G58" s="6">
        <v>0</v>
      </c>
      <c r="H58" s="1">
        <f>SUBTOTAL(9,H59:H61)</f>
        <v>0</v>
      </c>
      <c r="I58" s="11">
        <f>SUBTOTAL(9,I59:I61)</f>
        <v>0</v>
      </c>
      <c r="J58" s="12">
        <f>SUBTOTAL(9,J59:J61)</f>
        <v>0</v>
      </c>
    </row>
    <row r="59" spans="1:11" hidden="1">
      <c r="A59">
        <v>8241</v>
      </c>
      <c r="B59">
        <v>0</v>
      </c>
      <c r="C59" t="s">
        <v>37</v>
      </c>
      <c r="D59" s="4">
        <v>0</v>
      </c>
      <c r="E59" s="4">
        <v>0</v>
      </c>
      <c r="F59" s="4">
        <v>0</v>
      </c>
      <c r="G59" s="6">
        <v>0</v>
      </c>
      <c r="H59" s="1">
        <f>ROUND(E59/0.917,0)</f>
        <v>0</v>
      </c>
      <c r="I59" s="11"/>
      <c r="J59" s="12"/>
    </row>
    <row r="60" spans="1:11" hidden="1">
      <c r="A60">
        <v>8242</v>
      </c>
      <c r="B60">
        <v>0</v>
      </c>
      <c r="C60" t="s">
        <v>38</v>
      </c>
      <c r="D60" s="4">
        <v>0</v>
      </c>
      <c r="E60" s="4">
        <v>0</v>
      </c>
      <c r="F60" s="4">
        <v>0</v>
      </c>
      <c r="G60" s="6">
        <v>0</v>
      </c>
      <c r="H60" s="1">
        <f>ROUND(E60/0.917,0)</f>
        <v>0</v>
      </c>
      <c r="I60" s="11"/>
      <c r="J60" s="12"/>
    </row>
    <row r="61" spans="1:11" hidden="1">
      <c r="A61">
        <v>8251</v>
      </c>
      <c r="B61">
        <v>0</v>
      </c>
      <c r="C61" t="s">
        <v>43</v>
      </c>
      <c r="D61" s="4">
        <v>0</v>
      </c>
      <c r="E61" s="4">
        <v>0</v>
      </c>
      <c r="F61" s="4">
        <v>0</v>
      </c>
      <c r="G61" s="6">
        <v>0</v>
      </c>
      <c r="H61" s="1">
        <f>ROUND(E61/0.917,0)</f>
        <v>0</v>
      </c>
      <c r="I61" s="11"/>
      <c r="J61" s="12"/>
    </row>
    <row r="62" spans="1:11" hidden="1">
      <c r="A62">
        <v>177</v>
      </c>
      <c r="B62">
        <v>0</v>
      </c>
      <c r="C62" t="s">
        <v>30</v>
      </c>
      <c r="D62" s="4">
        <v>0</v>
      </c>
      <c r="E62" s="4">
        <v>0</v>
      </c>
      <c r="F62" s="4">
        <v>0</v>
      </c>
      <c r="G62" s="6">
        <v>0</v>
      </c>
      <c r="H62" s="1">
        <f>SUBTOTAL(9,H63:H65)</f>
        <v>0</v>
      </c>
      <c r="I62" s="11">
        <f>SUBTOTAL(9,I63:I65)</f>
        <v>0</v>
      </c>
      <c r="J62" s="12">
        <f>SUBTOTAL(9,J63:J65)</f>
        <v>0</v>
      </c>
    </row>
    <row r="63" spans="1:11" hidden="1">
      <c r="A63">
        <v>8261</v>
      </c>
      <c r="B63">
        <v>0</v>
      </c>
      <c r="C63" t="s">
        <v>31</v>
      </c>
      <c r="D63" s="4">
        <v>0</v>
      </c>
      <c r="E63" s="4">
        <v>0</v>
      </c>
      <c r="F63" s="4">
        <v>0</v>
      </c>
      <c r="G63" s="6">
        <v>0</v>
      </c>
      <c r="H63" s="1">
        <f>ROUND(E63/0.917,0)</f>
        <v>0</v>
      </c>
      <c r="I63" s="11"/>
      <c r="J63" s="12"/>
    </row>
    <row r="64" spans="1:11" hidden="1">
      <c r="A64">
        <v>8262</v>
      </c>
      <c r="B64">
        <v>0</v>
      </c>
      <c r="C64" t="s">
        <v>33</v>
      </c>
      <c r="D64" s="4">
        <v>0</v>
      </c>
      <c r="E64" s="4">
        <v>0</v>
      </c>
      <c r="F64" s="4">
        <v>0</v>
      </c>
      <c r="G64" s="6">
        <v>0</v>
      </c>
      <c r="H64" s="1">
        <f>ROUND(E64/0.917,0)</f>
        <v>0</v>
      </c>
      <c r="I64" s="11"/>
      <c r="J64" s="12"/>
    </row>
    <row r="65" spans="1:11" hidden="1">
      <c r="A65">
        <v>8263</v>
      </c>
      <c r="B65">
        <v>0</v>
      </c>
      <c r="C65" t="s">
        <v>30</v>
      </c>
      <c r="D65" s="4">
        <v>0</v>
      </c>
      <c r="E65" s="4">
        <v>0</v>
      </c>
      <c r="F65" s="4">
        <v>0</v>
      </c>
      <c r="G65" s="6">
        <v>0</v>
      </c>
      <c r="H65" s="1">
        <f>ROUND(E65/0.917,0)</f>
        <v>0</v>
      </c>
      <c r="I65" s="11"/>
      <c r="J65" s="12"/>
    </row>
    <row r="66" spans="1:11" hidden="1">
      <c r="A66">
        <v>178</v>
      </c>
      <c r="B66">
        <v>0</v>
      </c>
      <c r="C66" t="s">
        <v>44</v>
      </c>
      <c r="D66" s="4">
        <v>0</v>
      </c>
      <c r="E66" s="4">
        <v>0</v>
      </c>
      <c r="F66" s="4">
        <v>0</v>
      </c>
      <c r="G66" s="6">
        <v>0</v>
      </c>
      <c r="H66" s="1">
        <f>SUBTOTAL(9,H67:H69)</f>
        <v>0</v>
      </c>
      <c r="I66" s="11">
        <f>SUBTOTAL(9,I67:I69)</f>
        <v>0</v>
      </c>
      <c r="J66" s="12">
        <f>SUBTOTAL(9,J67:J69)</f>
        <v>0</v>
      </c>
    </row>
    <row r="67" spans="1:11" hidden="1">
      <c r="A67">
        <v>8311</v>
      </c>
      <c r="B67">
        <v>0</v>
      </c>
      <c r="C67" t="s">
        <v>45</v>
      </c>
      <c r="D67" s="4">
        <v>0</v>
      </c>
      <c r="E67" s="4">
        <v>0</v>
      </c>
      <c r="F67" s="4">
        <v>0</v>
      </c>
      <c r="G67" s="6">
        <v>0</v>
      </c>
      <c r="H67" s="1">
        <f>ROUND(E67/0.917,0)</f>
        <v>0</v>
      </c>
      <c r="I67" s="11"/>
      <c r="J67" s="12"/>
    </row>
    <row r="68" spans="1:11" hidden="1">
      <c r="A68">
        <v>8312</v>
      </c>
      <c r="B68">
        <v>0</v>
      </c>
      <c r="C68" t="s">
        <v>43</v>
      </c>
      <c r="D68" s="4">
        <v>0</v>
      </c>
      <c r="E68" s="4">
        <v>0</v>
      </c>
      <c r="F68" s="4">
        <v>0</v>
      </c>
      <c r="G68" s="6">
        <v>0</v>
      </c>
      <c r="H68" s="1">
        <f>ROUND(E68/0.917,0)</f>
        <v>0</v>
      </c>
      <c r="I68" s="11"/>
      <c r="J68" s="12"/>
    </row>
    <row r="69" spans="1:11" hidden="1">
      <c r="A69">
        <v>8313</v>
      </c>
      <c r="B69">
        <v>0</v>
      </c>
      <c r="C69" t="s">
        <v>46</v>
      </c>
      <c r="D69" s="4">
        <v>0</v>
      </c>
      <c r="E69" s="4">
        <v>0</v>
      </c>
      <c r="F69" s="4">
        <v>0</v>
      </c>
      <c r="G69" s="6">
        <v>0</v>
      </c>
      <c r="H69" s="1">
        <f>ROUND(E69/0.917,0)</f>
        <v>0</v>
      </c>
      <c r="I69" s="11"/>
      <c r="J69" s="12"/>
    </row>
    <row r="70" spans="1:11" hidden="1">
      <c r="A70">
        <v>179</v>
      </c>
      <c r="B70">
        <v>0</v>
      </c>
      <c r="C70" t="s">
        <v>30</v>
      </c>
      <c r="D70" s="4">
        <v>0</v>
      </c>
      <c r="E70" s="4">
        <v>0</v>
      </c>
      <c r="F70" s="4">
        <v>0</v>
      </c>
      <c r="G70" s="6">
        <v>0</v>
      </c>
      <c r="H70" s="1">
        <f>SUBTOTAL(9,H71:H73)</f>
        <v>0</v>
      </c>
      <c r="I70" s="11">
        <f>SUBTOTAL(9,I71:I73)</f>
        <v>0</v>
      </c>
      <c r="J70" s="12">
        <f>SUBTOTAL(9,J71:J73)</f>
        <v>0</v>
      </c>
    </row>
    <row r="71" spans="1:11" hidden="1">
      <c r="A71">
        <v>8321</v>
      </c>
      <c r="B71">
        <v>0</v>
      </c>
      <c r="C71" t="s">
        <v>31</v>
      </c>
      <c r="D71" s="4">
        <v>0</v>
      </c>
      <c r="E71" s="4">
        <v>0</v>
      </c>
      <c r="F71" s="4">
        <v>0</v>
      </c>
      <c r="G71" s="6">
        <v>0</v>
      </c>
      <c r="H71" s="1">
        <f>ROUND(E71/0.917,0)</f>
        <v>0</v>
      </c>
      <c r="I71" s="11"/>
      <c r="J71" s="12"/>
    </row>
    <row r="72" spans="1:11" hidden="1">
      <c r="A72">
        <v>8322</v>
      </c>
      <c r="B72">
        <v>0</v>
      </c>
      <c r="C72" t="s">
        <v>33</v>
      </c>
      <c r="D72" s="4">
        <v>0</v>
      </c>
      <c r="E72" s="4">
        <v>0</v>
      </c>
      <c r="F72" s="4">
        <v>0</v>
      </c>
      <c r="G72" s="6">
        <v>0</v>
      </c>
      <c r="H72" s="1">
        <f>ROUND(E72/0.917,0)</f>
        <v>0</v>
      </c>
      <c r="I72" s="11"/>
      <c r="J72" s="12"/>
    </row>
    <row r="73" spans="1:11" hidden="1">
      <c r="A73">
        <v>8323</v>
      </c>
      <c r="B73">
        <v>0</v>
      </c>
      <c r="C73" t="s">
        <v>30</v>
      </c>
      <c r="D73" s="4">
        <v>0</v>
      </c>
      <c r="E73" s="4">
        <v>0</v>
      </c>
      <c r="F73" s="4">
        <v>0</v>
      </c>
      <c r="G73" s="6">
        <v>0</v>
      </c>
      <c r="H73" s="1">
        <f>ROUND(E73/0.917,0)</f>
        <v>0</v>
      </c>
      <c r="I73" s="11"/>
      <c r="J73" s="12"/>
    </row>
    <row r="74" spans="1:11" hidden="1">
      <c r="A74">
        <v>180</v>
      </c>
      <c r="B74">
        <v>0</v>
      </c>
      <c r="C74" t="s">
        <v>47</v>
      </c>
      <c r="D74" s="4">
        <v>0</v>
      </c>
      <c r="E74" s="4">
        <v>0</v>
      </c>
      <c r="F74" s="4">
        <v>0</v>
      </c>
      <c r="G74" s="6">
        <v>0</v>
      </c>
      <c r="H74" s="1">
        <f>SUBTOTAL(9,H75)</f>
        <v>0</v>
      </c>
      <c r="I74" s="11">
        <f>SUBTOTAL(9,I75)</f>
        <v>0</v>
      </c>
      <c r="J74" s="12">
        <f>SUBTOTAL(9,J75)</f>
        <v>0</v>
      </c>
    </row>
    <row r="75" spans="1:11" hidden="1">
      <c r="A75">
        <v>8331</v>
      </c>
      <c r="B75">
        <v>0</v>
      </c>
      <c r="C75" t="s">
        <v>47</v>
      </c>
      <c r="D75" s="4">
        <v>0</v>
      </c>
      <c r="E75" s="4">
        <v>0</v>
      </c>
      <c r="F75" s="4">
        <v>0</v>
      </c>
      <c r="G75" s="6">
        <v>0</v>
      </c>
      <c r="H75" s="1">
        <f>ROUND(E75/0.917,0)</f>
        <v>0</v>
      </c>
      <c r="I75" s="11"/>
      <c r="J75" s="12"/>
    </row>
    <row r="76" spans="1:11">
      <c r="A76">
        <v>181</v>
      </c>
      <c r="B76">
        <v>0</v>
      </c>
      <c r="C76" t="s">
        <v>48</v>
      </c>
      <c r="D76" s="4">
        <v>0</v>
      </c>
      <c r="E76" s="4">
        <v>0</v>
      </c>
      <c r="F76" s="4">
        <v>0</v>
      </c>
      <c r="G76" s="6">
        <v>0</v>
      </c>
      <c r="H76" s="1">
        <f>SUBTOTAL(9,H77:H102)</f>
        <v>0</v>
      </c>
      <c r="I76" s="11">
        <f>SUBTOTAL(9,I77:I102)</f>
        <v>0</v>
      </c>
      <c r="J76" s="12">
        <f>SUBTOTAL(9,J77:J102)</f>
        <v>0</v>
      </c>
    </row>
    <row r="77" spans="1:11">
      <c r="A77">
        <v>182</v>
      </c>
      <c r="B77">
        <v>0</v>
      </c>
      <c r="C77" t="s">
        <v>49</v>
      </c>
      <c r="D77" s="4">
        <v>0</v>
      </c>
      <c r="E77" s="4">
        <v>0</v>
      </c>
      <c r="F77" s="4">
        <v>0</v>
      </c>
      <c r="G77" s="6">
        <v>0</v>
      </c>
      <c r="H77" s="1">
        <f>SUBTOTAL(9,H78:H85)</f>
        <v>0</v>
      </c>
      <c r="I77" s="11">
        <f>SUBTOTAL(9,I78:I85)</f>
        <v>0</v>
      </c>
      <c r="J77" s="12">
        <f>SUBTOTAL(9,J78:J85)</f>
        <v>0</v>
      </c>
    </row>
    <row r="78" spans="1:11">
      <c r="A78">
        <v>8341</v>
      </c>
      <c r="B78">
        <v>0</v>
      </c>
      <c r="C78" t="s">
        <v>50</v>
      </c>
      <c r="D78" s="4">
        <v>0</v>
      </c>
      <c r="E78" s="4">
        <v>0</v>
      </c>
      <c r="F78" s="4">
        <v>0</v>
      </c>
      <c r="G78" s="6">
        <v>0</v>
      </c>
      <c r="H78" s="1">
        <f t="shared" ref="H78:H85" si="1">ROUND(E78/0.917,0)</f>
        <v>0</v>
      </c>
      <c r="I78" s="25"/>
      <c r="J78" s="26"/>
      <c r="K78" s="27"/>
    </row>
    <row r="79" spans="1:11">
      <c r="A79">
        <v>8342</v>
      </c>
      <c r="B79">
        <v>0</v>
      </c>
      <c r="C79" t="s">
        <v>51</v>
      </c>
      <c r="D79" s="4">
        <v>0</v>
      </c>
      <c r="E79" s="4">
        <v>0</v>
      </c>
      <c r="F79" s="4">
        <v>0</v>
      </c>
      <c r="G79" s="6">
        <v>0</v>
      </c>
      <c r="H79" s="1">
        <f t="shared" si="1"/>
        <v>0</v>
      </c>
      <c r="I79" s="25"/>
      <c r="J79" s="26"/>
      <c r="K79" s="27"/>
    </row>
    <row r="80" spans="1:11">
      <c r="A80">
        <v>8343</v>
      </c>
      <c r="B80">
        <v>0</v>
      </c>
      <c r="C80" t="s">
        <v>52</v>
      </c>
      <c r="D80" s="4">
        <v>0</v>
      </c>
      <c r="E80" s="4">
        <v>0</v>
      </c>
      <c r="F80" s="4">
        <v>0</v>
      </c>
      <c r="G80" s="6">
        <v>0</v>
      </c>
      <c r="H80" s="1">
        <f t="shared" si="1"/>
        <v>0</v>
      </c>
      <c r="I80" s="25"/>
      <c r="J80" s="26"/>
      <c r="K80" s="27"/>
    </row>
    <row r="81" spans="1:11">
      <c r="A81">
        <v>8344</v>
      </c>
      <c r="B81">
        <v>0</v>
      </c>
      <c r="C81" t="s">
        <v>53</v>
      </c>
      <c r="D81" s="4">
        <v>0</v>
      </c>
      <c r="E81" s="4">
        <v>0</v>
      </c>
      <c r="F81" s="4">
        <v>0</v>
      </c>
      <c r="G81" s="6">
        <v>0</v>
      </c>
      <c r="H81" s="1">
        <f t="shared" si="1"/>
        <v>0</v>
      </c>
      <c r="I81" s="25"/>
      <c r="J81" s="26"/>
      <c r="K81" s="27"/>
    </row>
    <row r="82" spans="1:11">
      <c r="A82">
        <v>8346</v>
      </c>
      <c r="B82">
        <v>0</v>
      </c>
      <c r="C82" t="s">
        <v>54</v>
      </c>
      <c r="D82" s="4">
        <v>0</v>
      </c>
      <c r="E82" s="4">
        <v>0</v>
      </c>
      <c r="F82" s="4">
        <v>0</v>
      </c>
      <c r="G82" s="6">
        <v>0</v>
      </c>
      <c r="H82" s="1">
        <f t="shared" si="1"/>
        <v>0</v>
      </c>
      <c r="I82" s="25"/>
      <c r="J82" s="26"/>
      <c r="K82" s="27"/>
    </row>
    <row r="83" spans="1:11">
      <c r="A83">
        <v>8347</v>
      </c>
      <c r="B83">
        <v>0</v>
      </c>
      <c r="C83" t="s">
        <v>55</v>
      </c>
      <c r="D83" s="4">
        <v>0</v>
      </c>
      <c r="E83" s="4">
        <v>0</v>
      </c>
      <c r="F83" s="4">
        <v>0</v>
      </c>
      <c r="G83" s="6">
        <v>0</v>
      </c>
      <c r="H83" s="1">
        <f t="shared" si="1"/>
        <v>0</v>
      </c>
      <c r="I83" s="25"/>
      <c r="J83" s="26"/>
      <c r="K83" s="27"/>
    </row>
    <row r="84" spans="1:11">
      <c r="A84">
        <v>8348</v>
      </c>
      <c r="B84">
        <v>0</v>
      </c>
      <c r="C84" t="s">
        <v>56</v>
      </c>
      <c r="D84" s="4">
        <v>0</v>
      </c>
      <c r="E84" s="4">
        <v>0</v>
      </c>
      <c r="F84" s="4">
        <v>0</v>
      </c>
      <c r="G84" s="6">
        <v>0</v>
      </c>
      <c r="H84" s="1">
        <f t="shared" si="1"/>
        <v>0</v>
      </c>
      <c r="I84" s="25"/>
      <c r="J84" s="26"/>
      <c r="K84" s="27"/>
    </row>
    <row r="85" spans="1:11">
      <c r="A85">
        <v>8349</v>
      </c>
      <c r="B85">
        <v>0</v>
      </c>
      <c r="C85" t="s">
        <v>57</v>
      </c>
      <c r="D85" s="4">
        <v>0</v>
      </c>
      <c r="E85" s="4">
        <v>0</v>
      </c>
      <c r="F85" s="4">
        <v>0</v>
      </c>
      <c r="G85" s="6">
        <v>0</v>
      </c>
      <c r="H85" s="1">
        <f t="shared" si="1"/>
        <v>0</v>
      </c>
      <c r="I85" s="25"/>
      <c r="J85" s="26"/>
      <c r="K85" s="27"/>
    </row>
    <row r="86" spans="1:11" hidden="1">
      <c r="A86">
        <v>257</v>
      </c>
      <c r="B86">
        <v>0</v>
      </c>
      <c r="C86" t="s">
        <v>58</v>
      </c>
      <c r="D86" s="4">
        <v>0</v>
      </c>
      <c r="E86" s="4">
        <v>0</v>
      </c>
      <c r="F86" s="4">
        <v>0</v>
      </c>
      <c r="G86" s="6">
        <v>0</v>
      </c>
      <c r="H86" s="1">
        <f>SUBTOTAL(9,H87:H92)</f>
        <v>0</v>
      </c>
      <c r="I86" s="11">
        <f>SUBTOTAL(9,I87:I92)</f>
        <v>0</v>
      </c>
      <c r="J86" s="12">
        <f>SUBTOTAL(9,J87:J92)</f>
        <v>0</v>
      </c>
    </row>
    <row r="87" spans="1:11" hidden="1">
      <c r="A87">
        <v>8353</v>
      </c>
      <c r="B87">
        <v>0</v>
      </c>
      <c r="C87" t="s">
        <v>59</v>
      </c>
      <c r="D87" s="4">
        <v>0</v>
      </c>
      <c r="E87" s="4">
        <v>0</v>
      </c>
      <c r="F87" s="4">
        <v>0</v>
      </c>
      <c r="G87" s="6">
        <v>0</v>
      </c>
      <c r="H87" s="1">
        <f t="shared" ref="H87:H92" si="2">ROUND(E87/0.917,0)</f>
        <v>0</v>
      </c>
      <c r="I87" s="11"/>
      <c r="J87" s="12"/>
    </row>
    <row r="88" spans="1:11" hidden="1">
      <c r="A88">
        <v>8354</v>
      </c>
      <c r="B88">
        <v>0</v>
      </c>
      <c r="C88" t="s">
        <v>60</v>
      </c>
      <c r="D88" s="4">
        <v>0</v>
      </c>
      <c r="E88" s="4">
        <v>0</v>
      </c>
      <c r="F88" s="4">
        <v>0</v>
      </c>
      <c r="G88" s="6">
        <v>0</v>
      </c>
      <c r="H88" s="1">
        <f t="shared" si="2"/>
        <v>0</v>
      </c>
      <c r="I88" s="11"/>
      <c r="J88" s="12"/>
    </row>
    <row r="89" spans="1:11" hidden="1">
      <c r="A89">
        <v>8355</v>
      </c>
      <c r="B89">
        <v>0</v>
      </c>
      <c r="C89" t="s">
        <v>61</v>
      </c>
      <c r="D89" s="4">
        <v>0</v>
      </c>
      <c r="E89" s="4">
        <v>0</v>
      </c>
      <c r="F89" s="4">
        <v>0</v>
      </c>
      <c r="G89" s="6">
        <v>0</v>
      </c>
      <c r="H89" s="1">
        <f t="shared" si="2"/>
        <v>0</v>
      </c>
      <c r="I89" s="11"/>
      <c r="J89" s="12"/>
    </row>
    <row r="90" spans="1:11" hidden="1">
      <c r="A90">
        <v>8356</v>
      </c>
      <c r="B90">
        <v>0</v>
      </c>
      <c r="C90" t="s">
        <v>62</v>
      </c>
      <c r="D90" s="4">
        <v>0</v>
      </c>
      <c r="E90" s="4">
        <v>0</v>
      </c>
      <c r="F90" s="4">
        <v>0</v>
      </c>
      <c r="G90" s="6">
        <v>0</v>
      </c>
      <c r="H90" s="1">
        <f t="shared" si="2"/>
        <v>0</v>
      </c>
      <c r="I90" s="11"/>
      <c r="J90" s="12"/>
    </row>
    <row r="91" spans="1:11" hidden="1">
      <c r="A91">
        <v>8357</v>
      </c>
      <c r="B91">
        <v>0</v>
      </c>
      <c r="C91" t="s">
        <v>63</v>
      </c>
      <c r="D91" s="4">
        <v>0</v>
      </c>
      <c r="E91" s="4">
        <v>0</v>
      </c>
      <c r="F91" s="4">
        <v>0</v>
      </c>
      <c r="G91" s="6">
        <v>0</v>
      </c>
      <c r="H91" s="1">
        <f t="shared" si="2"/>
        <v>0</v>
      </c>
      <c r="I91" s="11"/>
      <c r="J91" s="12"/>
    </row>
    <row r="92" spans="1:11" hidden="1">
      <c r="A92">
        <v>8352</v>
      </c>
      <c r="B92">
        <v>0</v>
      </c>
      <c r="C92" t="s">
        <v>64</v>
      </c>
      <c r="D92" s="4">
        <v>0</v>
      </c>
      <c r="E92" s="4">
        <v>0</v>
      </c>
      <c r="F92" s="4">
        <v>0</v>
      </c>
      <c r="G92" s="6">
        <v>0</v>
      </c>
      <c r="H92" s="1">
        <f t="shared" si="2"/>
        <v>0</v>
      </c>
      <c r="I92" s="11"/>
      <c r="J92" s="12"/>
    </row>
    <row r="93" spans="1:11" hidden="1">
      <c r="A93">
        <v>183</v>
      </c>
      <c r="B93">
        <v>0</v>
      </c>
      <c r="C93" t="s">
        <v>65</v>
      </c>
      <c r="D93" s="4">
        <v>0</v>
      </c>
      <c r="E93" s="4">
        <v>0</v>
      </c>
      <c r="F93" s="4">
        <v>0</v>
      </c>
      <c r="G93" s="6">
        <v>0</v>
      </c>
      <c r="H93" s="1">
        <f>SUBTOTAL(9,H94:H97)</f>
        <v>0</v>
      </c>
      <c r="I93" s="11">
        <f>SUBTOTAL(9,I94:I97)</f>
        <v>0</v>
      </c>
      <c r="J93" s="12">
        <f>SUBTOTAL(9,J94:J97)</f>
        <v>0</v>
      </c>
    </row>
    <row r="94" spans="1:11" hidden="1">
      <c r="A94">
        <v>8361</v>
      </c>
      <c r="B94">
        <v>0</v>
      </c>
      <c r="C94" t="s">
        <v>66</v>
      </c>
      <c r="D94" s="4">
        <v>0</v>
      </c>
      <c r="E94" s="4">
        <v>0</v>
      </c>
      <c r="F94" s="4">
        <v>0</v>
      </c>
      <c r="G94" s="6">
        <v>0</v>
      </c>
      <c r="H94" s="1">
        <f>ROUND(E94/0.917,0)</f>
        <v>0</v>
      </c>
      <c r="I94" s="11"/>
      <c r="J94" s="12"/>
    </row>
    <row r="95" spans="1:11" hidden="1">
      <c r="A95">
        <v>8362</v>
      </c>
      <c r="B95">
        <v>0</v>
      </c>
      <c r="C95" t="s">
        <v>67</v>
      </c>
      <c r="D95" s="4">
        <v>0</v>
      </c>
      <c r="E95" s="4">
        <v>0</v>
      </c>
      <c r="F95" s="4">
        <v>0</v>
      </c>
      <c r="G95" s="6">
        <v>0</v>
      </c>
      <c r="H95" s="1">
        <f>ROUND(E95/0.917,0)</f>
        <v>0</v>
      </c>
      <c r="I95" s="11"/>
      <c r="J95" s="12"/>
    </row>
    <row r="96" spans="1:11" hidden="1">
      <c r="A96">
        <v>8363</v>
      </c>
      <c r="B96">
        <v>0</v>
      </c>
      <c r="C96" t="s">
        <v>68</v>
      </c>
      <c r="D96" s="4">
        <v>0</v>
      </c>
      <c r="E96" s="4">
        <v>0</v>
      </c>
      <c r="F96" s="4">
        <v>0</v>
      </c>
      <c r="G96" s="6">
        <v>0</v>
      </c>
      <c r="H96" s="1">
        <f>ROUND(E96/0.917,0)</f>
        <v>0</v>
      </c>
      <c r="I96" s="11"/>
      <c r="J96" s="12"/>
    </row>
    <row r="97" spans="1:11" hidden="1">
      <c r="A97">
        <v>8371</v>
      </c>
      <c r="B97">
        <v>0</v>
      </c>
      <c r="C97" t="s">
        <v>69</v>
      </c>
      <c r="D97" s="4">
        <v>0</v>
      </c>
      <c r="E97" s="4">
        <v>0</v>
      </c>
      <c r="F97" s="4">
        <v>0</v>
      </c>
      <c r="G97" s="6">
        <v>0</v>
      </c>
      <c r="H97" s="1">
        <f>ROUND(E97/0.917,0)</f>
        <v>0</v>
      </c>
      <c r="I97" s="11"/>
      <c r="J97" s="12"/>
    </row>
    <row r="98" spans="1:11">
      <c r="A98">
        <v>184</v>
      </c>
      <c r="B98">
        <v>0</v>
      </c>
      <c r="C98" t="s">
        <v>30</v>
      </c>
      <c r="D98" s="4">
        <v>0</v>
      </c>
      <c r="E98" s="4">
        <v>0</v>
      </c>
      <c r="F98" s="4">
        <v>0</v>
      </c>
      <c r="G98" s="6">
        <v>0</v>
      </c>
      <c r="H98" s="1">
        <f>SUBTOTAL(9,H99:H102)</f>
        <v>0</v>
      </c>
      <c r="I98" s="11">
        <f>SUBTOTAL(9,I99:I102)</f>
        <v>0</v>
      </c>
      <c r="J98" s="12">
        <f>SUBTOTAL(9,J99:J102)</f>
        <v>0</v>
      </c>
    </row>
    <row r="99" spans="1:11">
      <c r="A99">
        <v>8381</v>
      </c>
      <c r="B99">
        <v>0</v>
      </c>
      <c r="C99" t="s">
        <v>31</v>
      </c>
      <c r="D99" s="4">
        <v>0</v>
      </c>
      <c r="E99" s="4">
        <v>0</v>
      </c>
      <c r="F99" s="4">
        <v>0</v>
      </c>
      <c r="G99" s="6">
        <v>0</v>
      </c>
      <c r="H99" s="1">
        <f>ROUND(E99/0.917,0)</f>
        <v>0</v>
      </c>
      <c r="I99" s="25"/>
      <c r="J99" s="26"/>
      <c r="K99" s="27"/>
    </row>
    <row r="100" spans="1:11">
      <c r="A100">
        <v>8382</v>
      </c>
      <c r="B100">
        <v>0</v>
      </c>
      <c r="C100" t="s">
        <v>33</v>
      </c>
      <c r="D100" s="4">
        <v>0</v>
      </c>
      <c r="E100" s="4">
        <v>0</v>
      </c>
      <c r="F100" s="4">
        <v>0</v>
      </c>
      <c r="G100" s="6">
        <v>0</v>
      </c>
      <c r="H100" s="1">
        <f>ROUND(E100/0.917,0)</f>
        <v>0</v>
      </c>
      <c r="I100" s="25"/>
      <c r="J100" s="26"/>
      <c r="K100" s="27"/>
    </row>
    <row r="101" spans="1:11">
      <c r="A101">
        <v>8383</v>
      </c>
      <c r="B101">
        <v>0</v>
      </c>
      <c r="C101" t="s">
        <v>30</v>
      </c>
      <c r="D101" s="4">
        <v>0</v>
      </c>
      <c r="E101" s="4">
        <v>0</v>
      </c>
      <c r="F101" s="4">
        <v>0</v>
      </c>
      <c r="G101" s="6">
        <v>0</v>
      </c>
      <c r="H101" s="1">
        <f>ROUND(E101/0.917,0)</f>
        <v>0</v>
      </c>
      <c r="I101" s="25"/>
      <c r="J101" s="26"/>
      <c r="K101" s="27"/>
    </row>
    <row r="102" spans="1:11">
      <c r="A102">
        <v>8391</v>
      </c>
      <c r="B102">
        <v>0</v>
      </c>
      <c r="C102" t="s">
        <v>34</v>
      </c>
      <c r="D102" s="4">
        <v>0</v>
      </c>
      <c r="E102" s="4">
        <v>0</v>
      </c>
      <c r="F102" s="4">
        <v>0</v>
      </c>
      <c r="G102" s="6">
        <v>0</v>
      </c>
      <c r="H102" s="1">
        <f>ROUND(E102/0.917,0)</f>
        <v>0</v>
      </c>
      <c r="I102" s="25"/>
      <c r="J102" s="26"/>
      <c r="K102" s="27"/>
    </row>
    <row r="103" spans="1:11" hidden="1">
      <c r="A103">
        <v>185</v>
      </c>
      <c r="B103">
        <v>0</v>
      </c>
      <c r="C103" t="s">
        <v>70</v>
      </c>
      <c r="D103" s="4">
        <v>0</v>
      </c>
      <c r="E103" s="4">
        <v>0</v>
      </c>
      <c r="F103" s="4">
        <v>0</v>
      </c>
      <c r="G103" s="6">
        <v>0</v>
      </c>
      <c r="H103" s="1">
        <f>SUBTOTAL(9,H104:H135)</f>
        <v>0</v>
      </c>
      <c r="I103" s="11">
        <f>SUBTOTAL(9,I104:I135)</f>
        <v>0</v>
      </c>
      <c r="J103" s="12">
        <f>SUBTOTAL(9,J104:J135)</f>
        <v>0</v>
      </c>
    </row>
    <row r="104" spans="1:11" hidden="1">
      <c r="A104">
        <v>186</v>
      </c>
      <c r="B104">
        <v>0</v>
      </c>
      <c r="C104" t="s">
        <v>42</v>
      </c>
      <c r="D104" s="4">
        <v>0</v>
      </c>
      <c r="E104" s="4">
        <v>0</v>
      </c>
      <c r="F104" s="4">
        <v>0</v>
      </c>
      <c r="G104" s="6">
        <v>0</v>
      </c>
      <c r="H104" s="1">
        <f>SUBTOTAL(9,H105)</f>
        <v>0</v>
      </c>
      <c r="I104" s="11">
        <f>SUBTOTAL(9,I105)</f>
        <v>0</v>
      </c>
      <c r="J104" s="12">
        <f>SUBTOTAL(9,J105)</f>
        <v>0</v>
      </c>
    </row>
    <row r="105" spans="1:11" hidden="1">
      <c r="A105">
        <v>8411</v>
      </c>
      <c r="B105">
        <v>0</v>
      </c>
      <c r="C105" t="s">
        <v>37</v>
      </c>
      <c r="D105" s="4">
        <v>0</v>
      </c>
      <c r="E105" s="4">
        <v>0</v>
      </c>
      <c r="F105" s="4">
        <v>0</v>
      </c>
      <c r="G105" s="6">
        <v>0</v>
      </c>
      <c r="H105" s="1">
        <f>ROUND(E105/0.917,0)</f>
        <v>0</v>
      </c>
      <c r="I105" s="11"/>
      <c r="J105" s="12"/>
    </row>
    <row r="106" spans="1:11" hidden="1">
      <c r="A106">
        <v>187</v>
      </c>
      <c r="B106">
        <v>0</v>
      </c>
      <c r="C106" t="s">
        <v>71</v>
      </c>
      <c r="D106" s="4">
        <v>0</v>
      </c>
      <c r="E106" s="4">
        <v>0</v>
      </c>
      <c r="F106" s="4">
        <v>0</v>
      </c>
      <c r="G106" s="6">
        <v>0</v>
      </c>
      <c r="H106" s="1">
        <f>SUBTOTAL(9,H107)</f>
        <v>0</v>
      </c>
      <c r="I106" s="11">
        <f>SUBTOTAL(9,I107)</f>
        <v>0</v>
      </c>
      <c r="J106" s="12">
        <f>SUBTOTAL(9,J107)</f>
        <v>0</v>
      </c>
    </row>
    <row r="107" spans="1:11" hidden="1">
      <c r="A107">
        <v>8421</v>
      </c>
      <c r="B107">
        <v>0</v>
      </c>
      <c r="C107" t="s">
        <v>71</v>
      </c>
      <c r="D107" s="4">
        <v>0</v>
      </c>
      <c r="E107" s="4">
        <v>0</v>
      </c>
      <c r="F107" s="4">
        <v>0</v>
      </c>
      <c r="G107" s="6">
        <v>0</v>
      </c>
      <c r="H107" s="1">
        <f>ROUND(E107/0.917,0)</f>
        <v>0</v>
      </c>
      <c r="I107" s="11"/>
      <c r="J107" s="12"/>
    </row>
    <row r="108" spans="1:11" hidden="1">
      <c r="A108">
        <v>188</v>
      </c>
      <c r="B108">
        <v>0</v>
      </c>
      <c r="C108" t="s">
        <v>30</v>
      </c>
      <c r="D108" s="4">
        <v>0</v>
      </c>
      <c r="E108" s="4">
        <v>0</v>
      </c>
      <c r="F108" s="4">
        <v>0</v>
      </c>
      <c r="G108" s="6">
        <v>0</v>
      </c>
      <c r="H108" s="1">
        <f>SUBTOTAL(9,H109:H111)</f>
        <v>0</v>
      </c>
      <c r="I108" s="11">
        <f>SUBTOTAL(9,I109:I111)</f>
        <v>0</v>
      </c>
      <c r="J108" s="12">
        <f>SUBTOTAL(9,J109:J111)</f>
        <v>0</v>
      </c>
    </row>
    <row r="109" spans="1:11" hidden="1">
      <c r="A109">
        <v>8431</v>
      </c>
      <c r="B109">
        <v>0</v>
      </c>
      <c r="C109" t="s">
        <v>31</v>
      </c>
      <c r="D109" s="4">
        <v>0</v>
      </c>
      <c r="E109" s="4">
        <v>0</v>
      </c>
      <c r="F109" s="4">
        <v>0</v>
      </c>
      <c r="G109" s="6">
        <v>0</v>
      </c>
      <c r="H109" s="1">
        <f>ROUND(E109/0.917,0)</f>
        <v>0</v>
      </c>
      <c r="I109" s="11"/>
      <c r="J109" s="12"/>
    </row>
    <row r="110" spans="1:11" hidden="1">
      <c r="A110">
        <v>8432</v>
      </c>
      <c r="B110">
        <v>0</v>
      </c>
      <c r="C110" t="s">
        <v>33</v>
      </c>
      <c r="D110" s="4">
        <v>0</v>
      </c>
      <c r="E110" s="4">
        <v>0</v>
      </c>
      <c r="F110" s="4">
        <v>0</v>
      </c>
      <c r="G110" s="6">
        <v>0</v>
      </c>
      <c r="H110" s="1">
        <f>ROUND(E110/0.917,0)</f>
        <v>0</v>
      </c>
      <c r="I110" s="11"/>
      <c r="J110" s="12"/>
    </row>
    <row r="111" spans="1:11" hidden="1">
      <c r="A111">
        <v>8433</v>
      </c>
      <c r="B111">
        <v>0</v>
      </c>
      <c r="C111" t="s">
        <v>30</v>
      </c>
      <c r="D111" s="4">
        <v>0</v>
      </c>
      <c r="E111" s="4">
        <v>0</v>
      </c>
      <c r="F111" s="4">
        <v>0</v>
      </c>
      <c r="G111" s="6">
        <v>0</v>
      </c>
      <c r="H111" s="1">
        <f>ROUND(E111/0.917,0)</f>
        <v>0</v>
      </c>
      <c r="I111" s="11"/>
      <c r="J111" s="12"/>
    </row>
    <row r="112" spans="1:11" hidden="1">
      <c r="A112">
        <v>189</v>
      </c>
      <c r="B112">
        <v>0</v>
      </c>
      <c r="C112" t="s">
        <v>72</v>
      </c>
      <c r="D112" s="4">
        <v>0</v>
      </c>
      <c r="E112" s="4">
        <v>0</v>
      </c>
      <c r="F112" s="4">
        <v>0</v>
      </c>
      <c r="G112" s="6">
        <v>0</v>
      </c>
      <c r="H112" s="1">
        <f>SUBTOTAL(9,H113:H118)</f>
        <v>0</v>
      </c>
      <c r="I112" s="11">
        <f>SUBTOTAL(9,I113:I118)</f>
        <v>0</v>
      </c>
      <c r="J112" s="12">
        <f>SUBTOTAL(9,J113:J118)</f>
        <v>0</v>
      </c>
    </row>
    <row r="113" spans="1:10" hidden="1">
      <c r="A113">
        <v>8441</v>
      </c>
      <c r="B113">
        <v>0</v>
      </c>
      <c r="C113" t="s">
        <v>73</v>
      </c>
      <c r="D113" s="4">
        <v>0</v>
      </c>
      <c r="E113" s="4">
        <v>0</v>
      </c>
      <c r="F113" s="4">
        <v>0</v>
      </c>
      <c r="G113" s="6">
        <v>0</v>
      </c>
      <c r="H113" s="1">
        <f t="shared" ref="H113:H118" si="3">ROUND(E113/0.917,0)</f>
        <v>0</v>
      </c>
      <c r="I113" s="11"/>
      <c r="J113" s="12"/>
    </row>
    <row r="114" spans="1:10" hidden="1">
      <c r="A114">
        <v>8442</v>
      </c>
      <c r="B114">
        <v>0</v>
      </c>
      <c r="C114" t="s">
        <v>74</v>
      </c>
      <c r="D114" s="4">
        <v>0</v>
      </c>
      <c r="E114" s="4">
        <v>0</v>
      </c>
      <c r="F114" s="4">
        <v>0</v>
      </c>
      <c r="G114" s="6">
        <v>0</v>
      </c>
      <c r="H114" s="1">
        <f t="shared" si="3"/>
        <v>0</v>
      </c>
      <c r="I114" s="11"/>
      <c r="J114" s="12"/>
    </row>
    <row r="115" spans="1:10" hidden="1">
      <c r="A115">
        <v>8443</v>
      </c>
      <c r="B115">
        <v>0</v>
      </c>
      <c r="C115" t="s">
        <v>75</v>
      </c>
      <c r="D115" s="4">
        <v>0</v>
      </c>
      <c r="E115" s="4">
        <v>0</v>
      </c>
      <c r="F115" s="4">
        <v>0</v>
      </c>
      <c r="G115" s="6">
        <v>0</v>
      </c>
      <c r="H115" s="1">
        <f t="shared" si="3"/>
        <v>0</v>
      </c>
      <c r="I115" s="11"/>
      <c r="J115" s="12"/>
    </row>
    <row r="116" spans="1:10" hidden="1">
      <c r="A116">
        <v>8444</v>
      </c>
      <c r="B116">
        <v>0</v>
      </c>
      <c r="C116" t="s">
        <v>76</v>
      </c>
      <c r="D116" s="4">
        <v>0</v>
      </c>
      <c r="E116" s="4">
        <v>0</v>
      </c>
      <c r="F116" s="4">
        <v>0</v>
      </c>
      <c r="G116" s="6">
        <v>0</v>
      </c>
      <c r="H116" s="1">
        <f t="shared" si="3"/>
        <v>0</v>
      </c>
      <c r="I116" s="11"/>
      <c r="J116" s="12"/>
    </row>
    <row r="117" spans="1:10" hidden="1">
      <c r="A117">
        <v>8445</v>
      </c>
      <c r="B117">
        <v>0</v>
      </c>
      <c r="C117" t="s">
        <v>77</v>
      </c>
      <c r="D117" s="4">
        <v>0</v>
      </c>
      <c r="E117" s="4">
        <v>0</v>
      </c>
      <c r="F117" s="4">
        <v>0</v>
      </c>
      <c r="G117" s="6">
        <v>0</v>
      </c>
      <c r="H117" s="1">
        <f t="shared" si="3"/>
        <v>0</v>
      </c>
      <c r="I117" s="11"/>
      <c r="J117" s="12"/>
    </row>
    <row r="118" spans="1:10" hidden="1">
      <c r="A118">
        <v>8446</v>
      </c>
      <c r="B118">
        <v>0</v>
      </c>
      <c r="C118" t="s">
        <v>78</v>
      </c>
      <c r="D118" s="4">
        <v>0</v>
      </c>
      <c r="E118" s="4">
        <v>0</v>
      </c>
      <c r="F118" s="4">
        <v>0</v>
      </c>
      <c r="G118" s="6">
        <v>0</v>
      </c>
      <c r="H118" s="1">
        <f t="shared" si="3"/>
        <v>0</v>
      </c>
      <c r="I118" s="11"/>
      <c r="J118" s="12"/>
    </row>
    <row r="119" spans="1:10" hidden="1">
      <c r="A119">
        <v>190</v>
      </c>
      <c r="B119">
        <v>0</v>
      </c>
      <c r="C119" t="s">
        <v>79</v>
      </c>
      <c r="D119" s="4">
        <v>0</v>
      </c>
      <c r="E119" s="4">
        <v>0</v>
      </c>
      <c r="F119" s="4">
        <v>0</v>
      </c>
      <c r="G119" s="6">
        <v>0</v>
      </c>
      <c r="H119" s="1">
        <f>SUBTOTAL(9,H120:H121)</f>
        <v>0</v>
      </c>
      <c r="I119" s="11">
        <f>SUBTOTAL(9,I120:I121)</f>
        <v>0</v>
      </c>
      <c r="J119" s="12">
        <f>SUBTOTAL(9,J120:J121)</f>
        <v>0</v>
      </c>
    </row>
    <row r="120" spans="1:10" hidden="1">
      <c r="A120">
        <v>8451</v>
      </c>
      <c r="B120">
        <v>0</v>
      </c>
      <c r="C120" t="s">
        <v>80</v>
      </c>
      <c r="D120" s="4">
        <v>0</v>
      </c>
      <c r="E120" s="4">
        <v>0</v>
      </c>
      <c r="F120" s="4">
        <v>0</v>
      </c>
      <c r="G120" s="6">
        <v>0</v>
      </c>
      <c r="H120" s="1">
        <f>ROUND(E120/0.917,0)</f>
        <v>0</v>
      </c>
      <c r="I120" s="11"/>
      <c r="J120" s="12"/>
    </row>
    <row r="121" spans="1:10" hidden="1">
      <c r="A121">
        <v>8452</v>
      </c>
      <c r="B121">
        <v>0</v>
      </c>
      <c r="C121" t="s">
        <v>81</v>
      </c>
      <c r="D121" s="4">
        <v>0</v>
      </c>
      <c r="E121" s="4">
        <v>0</v>
      </c>
      <c r="F121" s="4">
        <v>0</v>
      </c>
      <c r="G121" s="6">
        <v>0</v>
      </c>
      <c r="H121" s="1">
        <f>ROUND(E121/0.917,0)</f>
        <v>0</v>
      </c>
      <c r="I121" s="11"/>
      <c r="J121" s="12"/>
    </row>
    <row r="122" spans="1:10" hidden="1">
      <c r="A122">
        <v>191</v>
      </c>
      <c r="B122">
        <v>0</v>
      </c>
      <c r="C122" t="s">
        <v>82</v>
      </c>
      <c r="D122" s="4">
        <v>0</v>
      </c>
      <c r="E122" s="4">
        <v>0</v>
      </c>
      <c r="F122" s="4">
        <v>0</v>
      </c>
      <c r="G122" s="6">
        <v>0</v>
      </c>
      <c r="H122" s="1">
        <f>SUBTOTAL(9,H123:H126)</f>
        <v>0</v>
      </c>
      <c r="I122" s="11">
        <f>SUBTOTAL(9,I123:I126)</f>
        <v>0</v>
      </c>
      <c r="J122" s="12">
        <f>SUBTOTAL(9,J123:J126)</f>
        <v>0</v>
      </c>
    </row>
    <row r="123" spans="1:10" hidden="1">
      <c r="A123">
        <v>8461</v>
      </c>
      <c r="B123">
        <v>0</v>
      </c>
      <c r="C123" t="s">
        <v>31</v>
      </c>
      <c r="D123" s="4">
        <v>0</v>
      </c>
      <c r="E123" s="4">
        <v>0</v>
      </c>
      <c r="F123" s="4">
        <v>0</v>
      </c>
      <c r="G123" s="6">
        <v>0</v>
      </c>
      <c r="H123" s="1">
        <f>ROUND(E123/0.917,0)</f>
        <v>0</v>
      </c>
      <c r="I123" s="11"/>
      <c r="J123" s="12"/>
    </row>
    <row r="124" spans="1:10" hidden="1">
      <c r="A124">
        <v>8462</v>
      </c>
      <c r="B124">
        <v>0</v>
      </c>
      <c r="C124" t="s">
        <v>33</v>
      </c>
      <c r="D124" s="4">
        <v>0</v>
      </c>
      <c r="E124" s="4">
        <v>0</v>
      </c>
      <c r="F124" s="4">
        <v>0</v>
      </c>
      <c r="G124" s="6">
        <v>0</v>
      </c>
      <c r="H124" s="1">
        <f>ROUND(E124/0.917,0)</f>
        <v>0</v>
      </c>
      <c r="I124" s="11"/>
      <c r="J124" s="12"/>
    </row>
    <row r="125" spans="1:10" hidden="1">
      <c r="A125">
        <v>8463</v>
      </c>
      <c r="B125">
        <v>0</v>
      </c>
      <c r="C125" t="s">
        <v>82</v>
      </c>
      <c r="D125" s="4">
        <v>0</v>
      </c>
      <c r="E125" s="4">
        <v>0</v>
      </c>
      <c r="F125" s="4">
        <v>0</v>
      </c>
      <c r="G125" s="6">
        <v>0</v>
      </c>
      <c r="H125" s="1">
        <f>ROUND(E125/0.917,0)</f>
        <v>0</v>
      </c>
      <c r="I125" s="11"/>
      <c r="J125" s="12"/>
    </row>
    <row r="126" spans="1:10" hidden="1">
      <c r="A126">
        <v>8471</v>
      </c>
      <c r="B126">
        <v>0</v>
      </c>
      <c r="C126" t="s">
        <v>34</v>
      </c>
      <c r="D126" s="4">
        <v>0</v>
      </c>
      <c r="E126" s="4">
        <v>0</v>
      </c>
      <c r="F126" s="4">
        <v>0</v>
      </c>
      <c r="G126" s="6">
        <v>0</v>
      </c>
      <c r="H126" s="1">
        <f>ROUND(E126/0.917,0)</f>
        <v>0</v>
      </c>
      <c r="I126" s="11"/>
      <c r="J126" s="12"/>
    </row>
    <row r="127" spans="1:10">
      <c r="A127">
        <v>192</v>
      </c>
      <c r="B127">
        <v>0</v>
      </c>
      <c r="C127" t="s">
        <v>303</v>
      </c>
      <c r="D127" s="4">
        <v>0</v>
      </c>
      <c r="E127" s="4">
        <v>0</v>
      </c>
      <c r="F127" s="4">
        <v>0</v>
      </c>
      <c r="G127" s="6">
        <v>0</v>
      </c>
      <c r="H127" s="1">
        <f>SUBTOTAL(9,H128:H129)</f>
        <v>0</v>
      </c>
      <c r="I127" s="11">
        <f>SUBTOTAL(9,I128:I129)</f>
        <v>0</v>
      </c>
      <c r="J127" s="12">
        <f>SUBTOTAL(9,J128:J129)</f>
        <v>0</v>
      </c>
    </row>
    <row r="128" spans="1:10">
      <c r="A128">
        <v>8481</v>
      </c>
      <c r="B128">
        <v>0</v>
      </c>
      <c r="C128" t="s">
        <v>304</v>
      </c>
      <c r="D128" s="4">
        <v>0</v>
      </c>
      <c r="E128" s="4">
        <v>0</v>
      </c>
      <c r="F128" s="4">
        <v>0</v>
      </c>
      <c r="G128" s="6">
        <v>0</v>
      </c>
      <c r="H128" s="1">
        <f>ROUND(E128/0.917,0)</f>
        <v>0</v>
      </c>
      <c r="I128" s="11"/>
      <c r="J128" s="12"/>
    </row>
    <row r="129" spans="1:11" hidden="1">
      <c r="A129">
        <v>8482</v>
      </c>
      <c r="B129">
        <v>0</v>
      </c>
      <c r="C129" t="s">
        <v>30</v>
      </c>
      <c r="D129" s="4">
        <v>0</v>
      </c>
      <c r="E129" s="4">
        <v>0</v>
      </c>
      <c r="F129" s="4">
        <v>0</v>
      </c>
      <c r="G129" s="6">
        <v>0</v>
      </c>
      <c r="H129" s="1">
        <f>ROUND(E129/0.917,0)</f>
        <v>0</v>
      </c>
      <c r="I129" s="11"/>
      <c r="J129" s="12"/>
    </row>
    <row r="130" spans="1:11" hidden="1">
      <c r="A130">
        <v>193</v>
      </c>
      <c r="B130">
        <v>0</v>
      </c>
      <c r="C130" t="s">
        <v>30</v>
      </c>
      <c r="D130" s="4">
        <v>0</v>
      </c>
      <c r="E130" s="4">
        <v>0</v>
      </c>
      <c r="F130" s="4">
        <v>0</v>
      </c>
      <c r="G130" s="6">
        <v>0</v>
      </c>
      <c r="H130" s="1">
        <f>SUBTOTAL(9,H131)</f>
        <v>0</v>
      </c>
      <c r="I130" s="11">
        <f>SUBTOTAL(9,I131)</f>
        <v>0</v>
      </c>
      <c r="J130" s="12">
        <f>SUBTOTAL(9,J131)</f>
        <v>0</v>
      </c>
    </row>
    <row r="131" spans="1:11" hidden="1">
      <c r="A131">
        <v>8491</v>
      </c>
      <c r="B131">
        <v>0</v>
      </c>
      <c r="C131" t="s">
        <v>30</v>
      </c>
      <c r="D131" s="4">
        <v>0</v>
      </c>
      <c r="E131" s="4">
        <v>0</v>
      </c>
      <c r="F131" s="4">
        <v>0</v>
      </c>
      <c r="G131" s="6">
        <v>0</v>
      </c>
      <c r="H131" s="1">
        <f>ROUND(E131/0.917,0)</f>
        <v>0</v>
      </c>
      <c r="I131" s="25"/>
      <c r="J131" s="26"/>
      <c r="K131" s="27"/>
    </row>
    <row r="132" spans="1:11" hidden="1">
      <c r="A132">
        <v>194</v>
      </c>
      <c r="B132">
        <v>0</v>
      </c>
      <c r="C132" t="s">
        <v>30</v>
      </c>
      <c r="D132" s="4">
        <v>0</v>
      </c>
      <c r="E132" s="4">
        <v>0</v>
      </c>
      <c r="F132" s="4">
        <v>0</v>
      </c>
      <c r="G132" s="6">
        <v>0</v>
      </c>
      <c r="H132" s="1">
        <f>SUBTOTAL(9,H133:H135)</f>
        <v>0</v>
      </c>
      <c r="I132" s="11">
        <f>SUBTOTAL(9,I133:I135)</f>
        <v>0</v>
      </c>
      <c r="J132" s="12">
        <f>SUBTOTAL(9,J133:J135)</f>
        <v>0</v>
      </c>
    </row>
    <row r="133" spans="1:11" hidden="1">
      <c r="A133">
        <v>8492</v>
      </c>
      <c r="B133">
        <v>0</v>
      </c>
      <c r="C133" t="s">
        <v>31</v>
      </c>
      <c r="D133" s="4">
        <v>0</v>
      </c>
      <c r="E133" s="4">
        <v>0</v>
      </c>
      <c r="F133" s="4">
        <v>0</v>
      </c>
      <c r="G133" s="6">
        <v>0</v>
      </c>
      <c r="H133" s="1">
        <f>ROUND(E133/0.917,0)</f>
        <v>0</v>
      </c>
      <c r="I133" s="25"/>
      <c r="J133" s="26"/>
      <c r="K133" s="27"/>
    </row>
    <row r="134" spans="1:11" hidden="1">
      <c r="A134">
        <v>8493</v>
      </c>
      <c r="B134">
        <v>0</v>
      </c>
      <c r="C134" t="s">
        <v>33</v>
      </c>
      <c r="D134" s="4">
        <v>0</v>
      </c>
      <c r="E134" s="4">
        <v>0</v>
      </c>
      <c r="F134" s="4">
        <v>0</v>
      </c>
      <c r="G134" s="6">
        <v>0</v>
      </c>
      <c r="H134" s="1">
        <f>ROUND(E134/0.917,0)</f>
        <v>0</v>
      </c>
      <c r="I134" s="25"/>
      <c r="J134" s="26"/>
      <c r="K134" s="27"/>
    </row>
    <row r="135" spans="1:11" hidden="1">
      <c r="A135">
        <v>8494</v>
      </c>
      <c r="B135">
        <v>0</v>
      </c>
      <c r="C135" t="s">
        <v>30</v>
      </c>
      <c r="D135" s="4">
        <v>0</v>
      </c>
      <c r="E135" s="4">
        <v>0</v>
      </c>
      <c r="F135" s="4">
        <v>0</v>
      </c>
      <c r="G135" s="6">
        <v>0</v>
      </c>
      <c r="H135" s="1">
        <f>ROUND(E135/0.917,0)</f>
        <v>0</v>
      </c>
      <c r="I135" s="25"/>
      <c r="J135" s="26"/>
      <c r="K135" s="27"/>
    </row>
    <row r="136" spans="1:11">
      <c r="A136">
        <v>195</v>
      </c>
      <c r="B136">
        <v>0</v>
      </c>
      <c r="C136" t="s">
        <v>85</v>
      </c>
      <c r="D136" s="4">
        <v>0</v>
      </c>
      <c r="E136" s="4">
        <v>0</v>
      </c>
      <c r="F136" s="4">
        <v>0</v>
      </c>
      <c r="G136" s="6">
        <v>0</v>
      </c>
      <c r="H136" s="1">
        <f>SUBTOTAL(9,H137)</f>
        <v>0</v>
      </c>
      <c r="I136" s="11">
        <f>SUBTOTAL(9,I137)</f>
        <v>0</v>
      </c>
      <c r="J136" s="12">
        <f>SUBTOTAL(9,J137)</f>
        <v>0</v>
      </c>
    </row>
    <row r="137" spans="1:11">
      <c r="A137">
        <v>8511</v>
      </c>
      <c r="B137">
        <v>0</v>
      </c>
      <c r="C137" t="s">
        <v>85</v>
      </c>
      <c r="D137" s="4">
        <v>0</v>
      </c>
      <c r="E137" s="4">
        <v>0</v>
      </c>
      <c r="F137" s="4">
        <v>0</v>
      </c>
      <c r="G137" s="6">
        <v>0</v>
      </c>
      <c r="H137" s="1">
        <f>ROUND(E137/0.917,0)</f>
        <v>0</v>
      </c>
      <c r="I137" s="25"/>
      <c r="J137" s="26"/>
      <c r="K137" s="27"/>
    </row>
    <row r="138" spans="1:11">
      <c r="A138">
        <v>196</v>
      </c>
      <c r="B138">
        <v>0</v>
      </c>
      <c r="C138" t="s">
        <v>86</v>
      </c>
      <c r="D138" s="4">
        <v>0</v>
      </c>
      <c r="E138" s="4">
        <v>0</v>
      </c>
      <c r="F138" s="4">
        <v>0</v>
      </c>
      <c r="G138" s="6">
        <v>0</v>
      </c>
      <c r="H138" s="1">
        <f>SUBTOTAL(9,H139)</f>
        <v>0</v>
      </c>
      <c r="I138" s="11">
        <f>SUBTOTAL(9,I139)</f>
        <v>0</v>
      </c>
      <c r="J138" s="12">
        <f>SUBTOTAL(9,J139)</f>
        <v>0</v>
      </c>
    </row>
    <row r="139" spans="1:11">
      <c r="A139">
        <v>8521</v>
      </c>
      <c r="B139">
        <v>0</v>
      </c>
      <c r="C139" t="s">
        <v>86</v>
      </c>
      <c r="D139" s="4">
        <v>0</v>
      </c>
      <c r="E139" s="4">
        <v>0</v>
      </c>
      <c r="F139" s="4">
        <v>0</v>
      </c>
      <c r="G139" s="6">
        <v>0</v>
      </c>
      <c r="H139" s="1">
        <f>ROUND(E139/0.917,0)</f>
        <v>0</v>
      </c>
      <c r="I139" s="25"/>
      <c r="J139" s="26"/>
      <c r="K139" s="27"/>
    </row>
    <row r="140" spans="1:11">
      <c r="A140">
        <v>197</v>
      </c>
      <c r="B140">
        <v>0</v>
      </c>
      <c r="C140" t="s">
        <v>87</v>
      </c>
      <c r="D140" s="4">
        <v>1000</v>
      </c>
      <c r="E140" s="4">
        <v>635</v>
      </c>
      <c r="F140" s="4">
        <v>-365</v>
      </c>
      <c r="G140" s="6">
        <v>63.5</v>
      </c>
      <c r="H140" s="1">
        <f>SUBTOTAL(9,H141)</f>
        <v>692</v>
      </c>
      <c r="I140" s="11">
        <f>SUBTOTAL(9,I141)</f>
        <v>1000</v>
      </c>
      <c r="J140" s="12">
        <f>SUBTOTAL(9,J141)</f>
        <v>1000</v>
      </c>
    </row>
    <row r="141" spans="1:11">
      <c r="A141">
        <v>8531</v>
      </c>
      <c r="B141">
        <v>0</v>
      </c>
      <c r="C141" t="s">
        <v>87</v>
      </c>
      <c r="D141" s="4">
        <v>1000</v>
      </c>
      <c r="E141" s="4">
        <v>635</v>
      </c>
      <c r="F141" s="4">
        <v>-365</v>
      </c>
      <c r="G141" s="6">
        <v>63.5</v>
      </c>
      <c r="H141" s="1">
        <f>ROUND(E141/0.917,0)</f>
        <v>692</v>
      </c>
      <c r="I141" s="25">
        <v>1000</v>
      </c>
      <c r="J141" s="26">
        <v>1000</v>
      </c>
      <c r="K141" s="27"/>
    </row>
    <row r="142" spans="1:11">
      <c r="A142">
        <v>198</v>
      </c>
      <c r="B142">
        <v>0</v>
      </c>
      <c r="C142" t="s">
        <v>88</v>
      </c>
      <c r="D142" s="4">
        <v>1030000</v>
      </c>
      <c r="E142" s="4">
        <v>636598</v>
      </c>
      <c r="F142" s="4">
        <v>-393402</v>
      </c>
      <c r="G142" s="6">
        <v>61.81</v>
      </c>
      <c r="H142" s="1">
        <f>SUBTOTAL(9,H143:H145)</f>
        <v>694218</v>
      </c>
      <c r="I142" s="11">
        <f>SUBTOTAL(9,I143:I145)</f>
        <v>720000</v>
      </c>
      <c r="J142" s="12">
        <f>SUBTOTAL(9,J143:J145)</f>
        <v>720000</v>
      </c>
    </row>
    <row r="143" spans="1:11">
      <c r="A143">
        <v>8611</v>
      </c>
      <c r="B143">
        <v>0</v>
      </c>
      <c r="C143" t="s">
        <v>89</v>
      </c>
      <c r="D143" s="4">
        <v>30000</v>
      </c>
      <c r="E143" s="4">
        <v>8000</v>
      </c>
      <c r="F143" s="4">
        <v>-22000</v>
      </c>
      <c r="G143" s="6">
        <v>26.67</v>
      </c>
      <c r="H143" s="1">
        <f>ROUND(E143/0.917,0)</f>
        <v>8724</v>
      </c>
      <c r="I143" s="25">
        <v>10000</v>
      </c>
      <c r="J143" s="26">
        <v>10000</v>
      </c>
      <c r="K143" s="27"/>
    </row>
    <row r="144" spans="1:11">
      <c r="A144">
        <v>8612</v>
      </c>
      <c r="B144">
        <v>0</v>
      </c>
      <c r="C144" t="s">
        <v>90</v>
      </c>
      <c r="D144" s="4">
        <v>700000</v>
      </c>
      <c r="E144" s="4">
        <v>621850</v>
      </c>
      <c r="F144" s="4">
        <v>-78150</v>
      </c>
      <c r="G144" s="6">
        <v>88.84</v>
      </c>
      <c r="H144" s="1">
        <f>ROUND(E144/0.917,0)</f>
        <v>678135</v>
      </c>
      <c r="I144" s="25">
        <v>700000</v>
      </c>
      <c r="J144" s="26">
        <v>700000</v>
      </c>
      <c r="K144" s="27"/>
    </row>
    <row r="145" spans="1:11">
      <c r="A145">
        <v>8613</v>
      </c>
      <c r="B145">
        <v>0</v>
      </c>
      <c r="C145" t="s">
        <v>91</v>
      </c>
      <c r="D145" s="4">
        <v>300000</v>
      </c>
      <c r="E145" s="4">
        <v>6748</v>
      </c>
      <c r="F145" s="4">
        <v>-293252</v>
      </c>
      <c r="G145" s="6">
        <v>2.25</v>
      </c>
      <c r="H145" s="1">
        <f>ROUND(E145/0.917,0)</f>
        <v>7359</v>
      </c>
      <c r="I145" s="25">
        <v>10000</v>
      </c>
      <c r="J145" s="26">
        <v>10000</v>
      </c>
      <c r="K145" s="27"/>
    </row>
    <row r="146" spans="1:11">
      <c r="A146">
        <v>199</v>
      </c>
      <c r="B146">
        <v>0</v>
      </c>
      <c r="C146" t="s">
        <v>92</v>
      </c>
      <c r="D146" s="4">
        <v>0</v>
      </c>
      <c r="E146" s="4">
        <v>0</v>
      </c>
      <c r="F146" s="4">
        <v>0</v>
      </c>
      <c r="G146" s="6">
        <v>0</v>
      </c>
      <c r="H146" s="1">
        <f>SUBTOTAL(9,H147:H148)</f>
        <v>0</v>
      </c>
      <c r="I146" s="11">
        <f>SUBTOTAL(9,I147:I148)</f>
        <v>0</v>
      </c>
      <c r="J146" s="12">
        <f>SUBTOTAL(9,J147:J148)</f>
        <v>0</v>
      </c>
    </row>
    <row r="147" spans="1:11">
      <c r="A147">
        <v>8621</v>
      </c>
      <c r="B147">
        <v>0</v>
      </c>
      <c r="C147" t="s">
        <v>93</v>
      </c>
      <c r="D147" s="4">
        <v>0</v>
      </c>
      <c r="E147" s="4">
        <v>0</v>
      </c>
      <c r="F147" s="4">
        <v>0</v>
      </c>
      <c r="G147" s="6">
        <v>0</v>
      </c>
      <c r="H147" s="1">
        <f>ROUND(E147/0.917,0)</f>
        <v>0</v>
      </c>
      <c r="I147" s="25"/>
      <c r="J147" s="26"/>
      <c r="K147" s="27"/>
    </row>
    <row r="148" spans="1:11">
      <c r="A148">
        <v>8622</v>
      </c>
      <c r="B148">
        <v>0</v>
      </c>
      <c r="C148" t="s">
        <v>94</v>
      </c>
      <c r="D148" s="4">
        <v>0</v>
      </c>
      <c r="E148" s="4">
        <v>0</v>
      </c>
      <c r="F148" s="4">
        <v>0</v>
      </c>
      <c r="G148" s="6">
        <v>0</v>
      </c>
      <c r="H148" s="1">
        <f>ROUND(E148/0.917,0)</f>
        <v>0</v>
      </c>
      <c r="I148" s="25"/>
      <c r="J148" s="26"/>
      <c r="K148" s="27"/>
    </row>
    <row r="149" spans="1:11">
      <c r="A149">
        <v>200</v>
      </c>
      <c r="B149">
        <v>0</v>
      </c>
      <c r="C149" t="s">
        <v>95</v>
      </c>
      <c r="D149" s="4">
        <v>79131000</v>
      </c>
      <c r="E149" s="4">
        <v>74501098</v>
      </c>
      <c r="F149" s="4">
        <v>-4629902</v>
      </c>
      <c r="G149" s="6">
        <v>94.15</v>
      </c>
      <c r="H149" s="1">
        <f>SUBTOTAL(9,H3:H148)</f>
        <v>81244381</v>
      </c>
      <c r="I149" s="11">
        <f>SUBTOTAL(9,I3:I148)</f>
        <v>81321000</v>
      </c>
      <c r="J149" s="12">
        <f>SUBTOTAL(9,J3:J148)</f>
        <v>77821000</v>
      </c>
    </row>
    <row r="150" spans="1:11">
      <c r="A150">
        <v>128</v>
      </c>
      <c r="B150">
        <v>0</v>
      </c>
      <c r="C150" t="s">
        <v>96</v>
      </c>
      <c r="D150" s="4">
        <v>63750000</v>
      </c>
      <c r="E150" s="4">
        <v>55449343</v>
      </c>
      <c r="F150" s="4">
        <v>-8300657</v>
      </c>
      <c r="G150" s="6">
        <v>86.98</v>
      </c>
      <c r="H150" s="1">
        <f>SUBTOTAL(9,H151:H157)</f>
        <v>60468204</v>
      </c>
      <c r="I150" s="11">
        <f>SUBTOTAL(9,I151:I157)</f>
        <v>61650000</v>
      </c>
      <c r="J150" s="12">
        <f>SUBTOTAL(9,J151:J157)</f>
        <v>62265000</v>
      </c>
    </row>
    <row r="151" spans="1:11">
      <c r="A151">
        <v>7111</v>
      </c>
      <c r="B151">
        <v>0</v>
      </c>
      <c r="C151" t="s">
        <v>97</v>
      </c>
      <c r="D151" s="4">
        <v>0</v>
      </c>
      <c r="E151" s="4">
        <v>0</v>
      </c>
      <c r="F151" s="4">
        <v>0</v>
      </c>
      <c r="G151" s="6">
        <v>0</v>
      </c>
      <c r="H151" s="1">
        <f t="shared" ref="H151:H157" si="4">ROUND(E151/0.917,0)</f>
        <v>0</v>
      </c>
      <c r="I151" s="25"/>
      <c r="J151" s="26"/>
      <c r="K151" s="27"/>
    </row>
    <row r="152" spans="1:11">
      <c r="A152">
        <v>7112</v>
      </c>
      <c r="B152">
        <v>0</v>
      </c>
      <c r="C152" t="s">
        <v>98</v>
      </c>
      <c r="D152" s="4">
        <v>34600000</v>
      </c>
      <c r="E152" s="4">
        <v>29977793</v>
      </c>
      <c r="F152" s="4">
        <v>-4622207</v>
      </c>
      <c r="G152" s="6">
        <v>86.64</v>
      </c>
      <c r="H152" s="1">
        <f t="shared" si="4"/>
        <v>32691159</v>
      </c>
      <c r="I152" s="25">
        <v>32800000</v>
      </c>
      <c r="J152" s="26">
        <v>33128000</v>
      </c>
      <c r="K152" s="27" t="s">
        <v>256</v>
      </c>
    </row>
    <row r="153" spans="1:11">
      <c r="A153">
        <v>7113</v>
      </c>
      <c r="B153">
        <v>0</v>
      </c>
      <c r="C153" t="s">
        <v>99</v>
      </c>
      <c r="D153" s="4">
        <v>10500000</v>
      </c>
      <c r="E153" s="4">
        <v>8408978</v>
      </c>
      <c r="F153" s="4">
        <v>-2091022</v>
      </c>
      <c r="G153" s="6">
        <v>80.09</v>
      </c>
      <c r="H153" s="1">
        <f t="shared" si="4"/>
        <v>9170096</v>
      </c>
      <c r="I153" s="25">
        <v>10100000</v>
      </c>
      <c r="J153" s="26">
        <v>10201000</v>
      </c>
      <c r="K153" s="27"/>
    </row>
    <row r="154" spans="1:11">
      <c r="A154">
        <v>7114</v>
      </c>
      <c r="B154">
        <v>0</v>
      </c>
      <c r="C154" t="s">
        <v>100</v>
      </c>
      <c r="D154" s="4">
        <v>10300000</v>
      </c>
      <c r="E154" s="4">
        <v>9459043</v>
      </c>
      <c r="F154" s="4">
        <v>-840957</v>
      </c>
      <c r="G154" s="6">
        <v>91.84</v>
      </c>
      <c r="H154" s="1">
        <f t="shared" si="4"/>
        <v>10315205</v>
      </c>
      <c r="I154" s="25">
        <v>10400000</v>
      </c>
      <c r="J154" s="26">
        <v>10504000</v>
      </c>
      <c r="K154" s="27"/>
    </row>
    <row r="155" spans="1:11">
      <c r="A155">
        <v>7115</v>
      </c>
      <c r="B155">
        <v>0</v>
      </c>
      <c r="C155" t="s">
        <v>101</v>
      </c>
      <c r="D155" s="4">
        <v>0</v>
      </c>
      <c r="E155" s="4">
        <v>0</v>
      </c>
      <c r="F155" s="4">
        <v>0</v>
      </c>
      <c r="G155" s="6">
        <v>0</v>
      </c>
      <c r="H155" s="1">
        <f t="shared" si="4"/>
        <v>0</v>
      </c>
      <c r="I155" s="25"/>
      <c r="J155" s="26"/>
      <c r="K155" s="27"/>
    </row>
    <row r="156" spans="1:11">
      <c r="A156">
        <v>7116</v>
      </c>
      <c r="B156">
        <v>0</v>
      </c>
      <c r="C156" t="s">
        <v>102</v>
      </c>
      <c r="D156" s="4">
        <v>150000</v>
      </c>
      <c r="E156" s="4">
        <v>148188</v>
      </c>
      <c r="F156" s="4">
        <v>-1812</v>
      </c>
      <c r="G156" s="6">
        <v>98.79</v>
      </c>
      <c r="H156" s="1">
        <f t="shared" si="4"/>
        <v>161601</v>
      </c>
      <c r="I156" s="25">
        <v>150000</v>
      </c>
      <c r="J156" s="26">
        <v>150000</v>
      </c>
      <c r="K156" s="27"/>
    </row>
    <row r="157" spans="1:11">
      <c r="A157">
        <v>7117</v>
      </c>
      <c r="B157">
        <v>0</v>
      </c>
      <c r="C157" t="s">
        <v>103</v>
      </c>
      <c r="D157" s="4">
        <v>8200000</v>
      </c>
      <c r="E157" s="4">
        <v>7455341</v>
      </c>
      <c r="F157" s="4">
        <v>-744659</v>
      </c>
      <c r="G157" s="6">
        <v>90.92</v>
      </c>
      <c r="H157" s="1">
        <f t="shared" si="4"/>
        <v>8130143</v>
      </c>
      <c r="I157" s="25">
        <v>8200000</v>
      </c>
      <c r="J157" s="26">
        <v>8282000</v>
      </c>
      <c r="K157" s="27"/>
    </row>
    <row r="158" spans="1:11">
      <c r="A158">
        <v>129</v>
      </c>
      <c r="B158">
        <v>0</v>
      </c>
      <c r="C158" t="s">
        <v>104</v>
      </c>
      <c r="D158" s="4">
        <v>8900000</v>
      </c>
      <c r="E158" s="4">
        <v>8308202</v>
      </c>
      <c r="F158" s="4">
        <v>-591798</v>
      </c>
      <c r="G158" s="6">
        <v>93.35</v>
      </c>
      <c r="H158" s="1">
        <f>SUBTOTAL(9,H159:H182)</f>
        <v>9160198</v>
      </c>
      <c r="I158" s="11">
        <f>SUBTOTAL(9,I159:I182)</f>
        <v>9050000</v>
      </c>
      <c r="J158" s="12">
        <f>SUBTOTAL(9,J159:J182)</f>
        <v>8955000</v>
      </c>
    </row>
    <row r="159" spans="1:11">
      <c r="A159">
        <v>7211</v>
      </c>
      <c r="B159">
        <v>0</v>
      </c>
      <c r="C159" t="s">
        <v>105</v>
      </c>
      <c r="D159" s="4">
        <v>3800000</v>
      </c>
      <c r="E159" s="4">
        <v>3516226</v>
      </c>
      <c r="F159" s="4">
        <v>-283774</v>
      </c>
      <c r="G159" s="6">
        <v>92.53</v>
      </c>
      <c r="H159" s="1">
        <f t="shared" ref="H159:H167" si="5">ROUND(E159/0.917,0)</f>
        <v>3834489</v>
      </c>
      <c r="I159" s="25">
        <v>3900000</v>
      </c>
      <c r="J159" s="26">
        <v>3900000</v>
      </c>
      <c r="K159" s="27"/>
    </row>
    <row r="160" spans="1:11">
      <c r="A160">
        <v>7212</v>
      </c>
      <c r="B160">
        <v>0</v>
      </c>
      <c r="C160" t="s">
        <v>106</v>
      </c>
      <c r="D160" s="4">
        <v>100000</v>
      </c>
      <c r="E160" s="4">
        <v>101304</v>
      </c>
      <c r="F160" s="4">
        <v>1304</v>
      </c>
      <c r="G160" s="6">
        <v>101.3</v>
      </c>
      <c r="H160" s="1">
        <f t="shared" si="5"/>
        <v>110473</v>
      </c>
      <c r="I160" s="25">
        <v>100000</v>
      </c>
      <c r="J160" s="26">
        <v>100000</v>
      </c>
      <c r="K160" s="27"/>
    </row>
    <row r="161" spans="1:11">
      <c r="A161">
        <v>7213</v>
      </c>
      <c r="B161">
        <v>0</v>
      </c>
      <c r="C161" t="s">
        <v>107</v>
      </c>
      <c r="D161" s="4">
        <v>0</v>
      </c>
      <c r="E161" s="4">
        <v>0</v>
      </c>
      <c r="F161" s="4">
        <v>0</v>
      </c>
      <c r="G161" s="6">
        <v>0</v>
      </c>
      <c r="H161" s="1">
        <f t="shared" si="5"/>
        <v>0</v>
      </c>
      <c r="I161" s="25">
        <v>0</v>
      </c>
      <c r="J161" s="26"/>
      <c r="K161" s="27"/>
    </row>
    <row r="162" spans="1:11">
      <c r="A162">
        <v>7214</v>
      </c>
      <c r="B162">
        <v>0</v>
      </c>
      <c r="C162" t="s">
        <v>108</v>
      </c>
      <c r="D162" s="4">
        <v>0</v>
      </c>
      <c r="E162" s="4">
        <v>0</v>
      </c>
      <c r="F162" s="4">
        <v>0</v>
      </c>
      <c r="G162" s="6">
        <v>0</v>
      </c>
      <c r="H162" s="1">
        <f t="shared" si="5"/>
        <v>0</v>
      </c>
      <c r="I162" s="25"/>
      <c r="J162" s="26"/>
      <c r="K162" s="27"/>
    </row>
    <row r="163" spans="1:11">
      <c r="A163">
        <v>7215</v>
      </c>
      <c r="B163">
        <v>0</v>
      </c>
      <c r="C163" t="s">
        <v>109</v>
      </c>
      <c r="D163" s="4">
        <v>150000</v>
      </c>
      <c r="E163" s="4">
        <v>135056</v>
      </c>
      <c r="F163" s="4">
        <v>-14944</v>
      </c>
      <c r="G163" s="6">
        <v>90.04</v>
      </c>
      <c r="H163" s="1">
        <f t="shared" si="5"/>
        <v>147280</v>
      </c>
      <c r="I163" s="25">
        <v>150000</v>
      </c>
      <c r="J163" s="26">
        <v>150000</v>
      </c>
      <c r="K163" s="27"/>
    </row>
    <row r="164" spans="1:11">
      <c r="A164">
        <v>7216</v>
      </c>
      <c r="B164">
        <v>0</v>
      </c>
      <c r="C164" t="s">
        <v>110</v>
      </c>
      <c r="D164" s="4">
        <v>0</v>
      </c>
      <c r="E164" s="4">
        <v>0</v>
      </c>
      <c r="F164" s="4">
        <v>0</v>
      </c>
      <c r="G164" s="6">
        <v>0</v>
      </c>
      <c r="H164" s="1">
        <f t="shared" si="5"/>
        <v>0</v>
      </c>
      <c r="I164" s="25"/>
      <c r="J164" s="26"/>
      <c r="K164" s="27"/>
    </row>
    <row r="165" spans="1:11">
      <c r="A165">
        <v>7217</v>
      </c>
      <c r="B165">
        <v>0</v>
      </c>
      <c r="C165" t="s">
        <v>111</v>
      </c>
      <c r="D165" s="4">
        <v>0</v>
      </c>
      <c r="E165" s="4">
        <v>0</v>
      </c>
      <c r="F165" s="4">
        <v>0</v>
      </c>
      <c r="G165" s="6">
        <v>0</v>
      </c>
      <c r="H165" s="1">
        <f t="shared" si="5"/>
        <v>0</v>
      </c>
      <c r="I165" s="25"/>
      <c r="J165" s="26"/>
      <c r="K165" s="27"/>
    </row>
    <row r="166" spans="1:11">
      <c r="A166">
        <v>7218</v>
      </c>
      <c r="B166">
        <v>0</v>
      </c>
      <c r="C166" t="s">
        <v>112</v>
      </c>
      <c r="D166" s="4">
        <v>200000</v>
      </c>
      <c r="E166" s="4">
        <v>209072</v>
      </c>
      <c r="F166" s="4">
        <v>9072</v>
      </c>
      <c r="G166" s="6">
        <v>104.54</v>
      </c>
      <c r="H166" s="1">
        <f t="shared" si="5"/>
        <v>227996</v>
      </c>
      <c r="I166" s="25">
        <v>200000</v>
      </c>
      <c r="J166" s="26">
        <v>200000</v>
      </c>
      <c r="K166" s="27"/>
    </row>
    <row r="167" spans="1:11">
      <c r="A167">
        <v>7219</v>
      </c>
      <c r="B167">
        <v>0</v>
      </c>
      <c r="C167" t="s">
        <v>113</v>
      </c>
      <c r="D167" s="4">
        <v>50000</v>
      </c>
      <c r="E167" s="4">
        <v>62185</v>
      </c>
      <c r="F167" s="4">
        <v>12185</v>
      </c>
      <c r="G167" s="6">
        <v>124.37</v>
      </c>
      <c r="H167" s="1">
        <f t="shared" si="5"/>
        <v>67814</v>
      </c>
      <c r="I167" s="25">
        <v>50000</v>
      </c>
      <c r="J167" s="26">
        <v>50000</v>
      </c>
      <c r="K167" s="27"/>
    </row>
    <row r="168" spans="1:11">
      <c r="A168">
        <v>7223</v>
      </c>
      <c r="B168">
        <v>0</v>
      </c>
      <c r="C168" t="s">
        <v>114</v>
      </c>
      <c r="D168" s="4">
        <v>3850000</v>
      </c>
      <c r="E168" s="4">
        <v>3805293</v>
      </c>
      <c r="F168" s="4">
        <v>-44707</v>
      </c>
      <c r="G168" s="6">
        <v>98.84</v>
      </c>
      <c r="H168" s="1">
        <f>SUBTOTAL(9,H169:H172)</f>
        <v>4149719</v>
      </c>
      <c r="I168" s="11">
        <f>SUBTOTAL(9,I169:I172)</f>
        <v>3900000</v>
      </c>
      <c r="J168" s="12">
        <f>SUBTOTAL(9,J169:J172)</f>
        <v>3900000</v>
      </c>
    </row>
    <row r="169" spans="1:11">
      <c r="A169">
        <v>7223</v>
      </c>
      <c r="B169">
        <v>1</v>
      </c>
      <c r="C169" t="s">
        <v>115</v>
      </c>
      <c r="D169" s="4">
        <v>1550000</v>
      </c>
      <c r="E169" s="4">
        <v>1473408</v>
      </c>
      <c r="F169" s="4">
        <v>-76592</v>
      </c>
      <c r="G169" s="6">
        <v>95.06</v>
      </c>
      <c r="H169" s="1">
        <f>ROUND(E169/0.917,0)</f>
        <v>1606770</v>
      </c>
      <c r="I169" s="25">
        <v>1600000</v>
      </c>
      <c r="J169" s="26">
        <v>1600000</v>
      </c>
      <c r="K169" s="27"/>
    </row>
    <row r="170" spans="1:11">
      <c r="A170">
        <v>7223</v>
      </c>
      <c r="B170">
        <v>2</v>
      </c>
      <c r="C170" t="s">
        <v>116</v>
      </c>
      <c r="D170" s="4">
        <v>1250000</v>
      </c>
      <c r="E170" s="4">
        <v>1229768</v>
      </c>
      <c r="F170" s="4">
        <v>-20232</v>
      </c>
      <c r="G170" s="6">
        <v>98.38</v>
      </c>
      <c r="H170" s="1">
        <f>ROUND(E170/0.917,0)</f>
        <v>1341077</v>
      </c>
      <c r="I170" s="25">
        <v>1250000</v>
      </c>
      <c r="J170" s="26">
        <v>1250000</v>
      </c>
      <c r="K170" s="27"/>
    </row>
    <row r="171" spans="1:11">
      <c r="A171">
        <v>7223</v>
      </c>
      <c r="B171">
        <v>3</v>
      </c>
      <c r="C171" t="s">
        <v>117</v>
      </c>
      <c r="D171" s="4">
        <v>1050000</v>
      </c>
      <c r="E171" s="4">
        <v>1102117</v>
      </c>
      <c r="F171" s="4">
        <v>52117</v>
      </c>
      <c r="G171" s="6">
        <v>104.96</v>
      </c>
      <c r="H171" s="1">
        <f>ROUND(E171/0.917,0)</f>
        <v>1201872</v>
      </c>
      <c r="I171" s="25">
        <v>1050000</v>
      </c>
      <c r="J171" s="26">
        <v>1050000</v>
      </c>
      <c r="K171" s="27"/>
    </row>
    <row r="172" spans="1:11">
      <c r="A172">
        <v>7223</v>
      </c>
      <c r="B172">
        <v>4</v>
      </c>
      <c r="C172" t="s">
        <v>118</v>
      </c>
      <c r="D172" s="4">
        <v>0</v>
      </c>
      <c r="E172" s="4">
        <v>0</v>
      </c>
      <c r="F172" s="4">
        <v>0</v>
      </c>
      <c r="G172" s="6">
        <v>0</v>
      </c>
      <c r="H172" s="1">
        <f>ROUND(E172/0.917,0)</f>
        <v>0</v>
      </c>
      <c r="I172" s="25"/>
      <c r="J172" s="26"/>
      <c r="K172" s="27"/>
    </row>
    <row r="173" spans="1:11">
      <c r="A173">
        <v>7224</v>
      </c>
      <c r="B173">
        <v>0</v>
      </c>
      <c r="C173" t="s">
        <v>119</v>
      </c>
      <c r="D173" s="4">
        <v>0</v>
      </c>
      <c r="E173" s="4">
        <v>0</v>
      </c>
      <c r="F173" s="4">
        <v>0</v>
      </c>
      <c r="G173" s="6">
        <v>0</v>
      </c>
      <c r="H173" s="1">
        <f>SUBTOTAL(9,H174)</f>
        <v>0</v>
      </c>
      <c r="I173" s="11">
        <f>SUBTOTAL(9,I174)</f>
        <v>0</v>
      </c>
      <c r="J173" s="12">
        <f>SUBTOTAL(9,J174)</f>
        <v>0</v>
      </c>
    </row>
    <row r="174" spans="1:11">
      <c r="A174">
        <v>7224</v>
      </c>
      <c r="B174">
        <v>1</v>
      </c>
      <c r="C174" t="s">
        <v>120</v>
      </c>
      <c r="D174" s="4">
        <v>0</v>
      </c>
      <c r="E174" s="4">
        <v>0</v>
      </c>
      <c r="F174" s="4">
        <v>0</v>
      </c>
      <c r="G174" s="6">
        <v>0</v>
      </c>
      <c r="H174" s="1">
        <f>ROUND(E174/0.917,0)</f>
        <v>0</v>
      </c>
      <c r="I174" s="25"/>
      <c r="J174" s="26"/>
      <c r="K174" s="27"/>
    </row>
    <row r="175" spans="1:11">
      <c r="A175">
        <v>7225</v>
      </c>
      <c r="B175">
        <v>0</v>
      </c>
      <c r="C175" t="s">
        <v>121</v>
      </c>
      <c r="D175" s="4">
        <v>500000</v>
      </c>
      <c r="E175" s="4">
        <v>292890</v>
      </c>
      <c r="F175" s="4">
        <v>-207110</v>
      </c>
      <c r="G175" s="6">
        <v>58.58</v>
      </c>
      <c r="H175" s="1">
        <f>ROUND(E175/0.917,0)</f>
        <v>319400</v>
      </c>
      <c r="I175" s="25">
        <v>500000</v>
      </c>
      <c r="J175" s="26">
        <v>500000</v>
      </c>
      <c r="K175" s="27"/>
    </row>
    <row r="176" spans="1:11">
      <c r="A176">
        <v>7226</v>
      </c>
      <c r="B176">
        <v>0</v>
      </c>
      <c r="C176" t="s">
        <v>122</v>
      </c>
      <c r="D176" s="4">
        <v>0</v>
      </c>
      <c r="E176" s="4">
        <v>80927</v>
      </c>
      <c r="F176" s="4">
        <v>80927</v>
      </c>
      <c r="G176" s="6">
        <v>0</v>
      </c>
      <c r="H176" s="1">
        <f>ROUND(E176/0.917,0)</f>
        <v>88252</v>
      </c>
      <c r="I176" s="25"/>
      <c r="J176" s="26"/>
      <c r="K176" s="27"/>
    </row>
    <row r="177" spans="1:11">
      <c r="A177">
        <v>7231</v>
      </c>
      <c r="B177">
        <v>0</v>
      </c>
      <c r="C177" t="s">
        <v>123</v>
      </c>
      <c r="D177" s="4">
        <v>250000</v>
      </c>
      <c r="E177" s="4">
        <v>105249</v>
      </c>
      <c r="F177" s="4">
        <v>-144751</v>
      </c>
      <c r="G177" s="6">
        <v>42.1</v>
      </c>
      <c r="H177" s="1">
        <f>SUBTOTAL(9,H178:H179)</f>
        <v>214775</v>
      </c>
      <c r="I177" s="11">
        <f>SUBTOTAL(9,I178:I179)</f>
        <v>250000</v>
      </c>
      <c r="J177" s="12">
        <f>SUBTOTAL(9,J178:J179)</f>
        <v>155000</v>
      </c>
    </row>
    <row r="178" spans="1:11">
      <c r="A178">
        <v>7231</v>
      </c>
      <c r="B178">
        <v>1</v>
      </c>
      <c r="C178" t="s">
        <v>124</v>
      </c>
      <c r="D178" s="4">
        <v>150000</v>
      </c>
      <c r="E178" s="4">
        <v>105249</v>
      </c>
      <c r="F178" s="4">
        <v>-44751</v>
      </c>
      <c r="G178" s="6">
        <v>70.17</v>
      </c>
      <c r="H178" s="1">
        <f>ROUND(E178/0.917,0)</f>
        <v>114775</v>
      </c>
      <c r="I178" s="25">
        <v>150000</v>
      </c>
      <c r="J178" s="26">
        <v>150000</v>
      </c>
      <c r="K178" s="27"/>
    </row>
    <row r="179" spans="1:11">
      <c r="A179">
        <v>7231</v>
      </c>
      <c r="B179">
        <v>2</v>
      </c>
      <c r="C179" t="s">
        <v>125</v>
      </c>
      <c r="D179" s="4">
        <v>100000</v>
      </c>
      <c r="E179" s="4">
        <v>0</v>
      </c>
      <c r="F179" s="4">
        <v>-100000</v>
      </c>
      <c r="G179" s="6">
        <v>0</v>
      </c>
      <c r="H179" s="3">
        <f>D179</f>
        <v>100000</v>
      </c>
      <c r="I179" s="25">
        <v>100000</v>
      </c>
      <c r="J179" s="26">
        <v>5000</v>
      </c>
      <c r="K179" s="27" t="s">
        <v>277</v>
      </c>
    </row>
    <row r="180" spans="1:11">
      <c r="A180">
        <v>7232</v>
      </c>
      <c r="B180">
        <v>0</v>
      </c>
      <c r="C180" t="s">
        <v>126</v>
      </c>
      <c r="D180" s="4">
        <v>0</v>
      </c>
      <c r="E180" s="4">
        <v>0</v>
      </c>
      <c r="F180" s="4">
        <v>0</v>
      </c>
      <c r="G180" s="6">
        <v>0</v>
      </c>
      <c r="H180" s="1">
        <f>ROUND(E180/0.917,0)</f>
        <v>0</v>
      </c>
      <c r="I180" s="25"/>
      <c r="J180" s="26"/>
      <c r="K180" s="27"/>
    </row>
    <row r="181" spans="1:11">
      <c r="A181">
        <v>7233</v>
      </c>
      <c r="B181">
        <v>0</v>
      </c>
      <c r="C181" t="s">
        <v>127</v>
      </c>
      <c r="D181" s="4">
        <v>0</v>
      </c>
      <c r="E181" s="4">
        <v>0</v>
      </c>
      <c r="F181" s="4">
        <v>0</v>
      </c>
      <c r="G181" s="6">
        <v>0</v>
      </c>
      <c r="H181" s="1">
        <f>ROUND(E181/0.917,0)</f>
        <v>0</v>
      </c>
      <c r="I181" s="25"/>
      <c r="J181" s="26"/>
      <c r="K181" s="27"/>
    </row>
    <row r="182" spans="1:11">
      <c r="A182">
        <v>7234</v>
      </c>
      <c r="B182">
        <v>0</v>
      </c>
      <c r="C182" t="s">
        <v>128</v>
      </c>
      <c r="D182" s="4">
        <v>0</v>
      </c>
      <c r="E182" s="4">
        <v>0</v>
      </c>
      <c r="F182" s="4">
        <v>0</v>
      </c>
      <c r="G182" s="6">
        <v>0</v>
      </c>
      <c r="H182" s="1">
        <f>ROUND(E182/0.917,0)</f>
        <v>0</v>
      </c>
      <c r="I182" s="25"/>
      <c r="J182" s="26"/>
      <c r="K182" s="27"/>
    </row>
    <row r="183" spans="1:11">
      <c r="A183">
        <v>130</v>
      </c>
      <c r="B183">
        <v>0</v>
      </c>
      <c r="C183" t="s">
        <v>129</v>
      </c>
      <c r="D183" s="4">
        <v>3645000</v>
      </c>
      <c r="E183" s="4">
        <v>3613007</v>
      </c>
      <c r="F183" s="4">
        <v>-31993</v>
      </c>
      <c r="G183" s="6">
        <v>99.12</v>
      </c>
      <c r="H183" s="1">
        <f>SUBTOTAL(9,H184:H210)</f>
        <v>3940031</v>
      </c>
      <c r="I183" s="11">
        <f>SUBTOTAL(9,I184:I210)</f>
        <v>4045000</v>
      </c>
      <c r="J183" s="12">
        <f>SUBTOTAL(9,J184:J210)</f>
        <v>4290000</v>
      </c>
    </row>
    <row r="184" spans="1:11">
      <c r="A184">
        <v>7311</v>
      </c>
      <c r="B184">
        <v>0</v>
      </c>
      <c r="C184" t="s">
        <v>130</v>
      </c>
      <c r="D184" s="4">
        <v>200000</v>
      </c>
      <c r="E184" s="4">
        <v>119419</v>
      </c>
      <c r="F184" s="4">
        <v>-80581</v>
      </c>
      <c r="G184" s="6">
        <v>59.71</v>
      </c>
      <c r="H184" s="1">
        <f t="shared" ref="H184:H189" si="6">ROUND(E184/0.917,0)</f>
        <v>130228</v>
      </c>
      <c r="I184" s="25">
        <v>150000</v>
      </c>
      <c r="J184" s="26">
        <v>150000</v>
      </c>
      <c r="K184" s="27"/>
    </row>
    <row r="185" spans="1:11">
      <c r="A185">
        <v>7312</v>
      </c>
      <c r="B185">
        <v>0</v>
      </c>
      <c r="C185" t="s">
        <v>131</v>
      </c>
      <c r="D185" s="4">
        <v>40000</v>
      </c>
      <c r="E185" s="4">
        <v>12053</v>
      </c>
      <c r="F185" s="4">
        <v>-27947</v>
      </c>
      <c r="G185" s="6">
        <v>30.13</v>
      </c>
      <c r="H185" s="1">
        <f t="shared" si="6"/>
        <v>13144</v>
      </c>
      <c r="I185" s="25">
        <v>40000</v>
      </c>
      <c r="J185" s="26">
        <v>40000</v>
      </c>
      <c r="K185" s="27"/>
    </row>
    <row r="186" spans="1:11">
      <c r="A186">
        <v>7313</v>
      </c>
      <c r="B186">
        <v>0</v>
      </c>
      <c r="C186" t="s">
        <v>132</v>
      </c>
      <c r="D186" s="4">
        <v>50000</v>
      </c>
      <c r="E186" s="4">
        <v>52000</v>
      </c>
      <c r="F186" s="4">
        <v>2000</v>
      </c>
      <c r="G186" s="6">
        <v>104</v>
      </c>
      <c r="H186" s="1">
        <f t="shared" si="6"/>
        <v>56707</v>
      </c>
      <c r="I186" s="25">
        <v>50000</v>
      </c>
      <c r="J186" s="26">
        <v>50000</v>
      </c>
      <c r="K186" s="27"/>
    </row>
    <row r="187" spans="1:11">
      <c r="A187">
        <v>7314</v>
      </c>
      <c r="B187">
        <v>0</v>
      </c>
      <c r="C187" t="s">
        <v>133</v>
      </c>
      <c r="D187" s="4">
        <v>250000</v>
      </c>
      <c r="E187" s="4">
        <v>244672</v>
      </c>
      <c r="F187" s="4">
        <v>-5328</v>
      </c>
      <c r="G187" s="6">
        <v>97.87</v>
      </c>
      <c r="H187" s="1">
        <f t="shared" si="6"/>
        <v>266818</v>
      </c>
      <c r="I187" s="25">
        <v>250000</v>
      </c>
      <c r="J187" s="26">
        <v>250000</v>
      </c>
      <c r="K187" s="27"/>
    </row>
    <row r="188" spans="1:11">
      <c r="A188">
        <v>7315</v>
      </c>
      <c r="B188">
        <v>0</v>
      </c>
      <c r="C188" t="s">
        <v>134</v>
      </c>
      <c r="D188" s="4">
        <v>50000</v>
      </c>
      <c r="E188" s="4">
        <v>136971</v>
      </c>
      <c r="F188" s="4">
        <v>86971</v>
      </c>
      <c r="G188" s="6">
        <v>273.94</v>
      </c>
      <c r="H188" s="1">
        <f t="shared" si="6"/>
        <v>149369</v>
      </c>
      <c r="I188" s="25">
        <v>150000</v>
      </c>
      <c r="J188" s="26">
        <v>150000</v>
      </c>
      <c r="K188" s="27"/>
    </row>
    <row r="189" spans="1:11">
      <c r="A189">
        <v>7316</v>
      </c>
      <c r="B189">
        <v>0</v>
      </c>
      <c r="C189" t="s">
        <v>135</v>
      </c>
      <c r="D189" s="4">
        <v>100000</v>
      </c>
      <c r="E189" s="4">
        <v>90583</v>
      </c>
      <c r="F189" s="4">
        <v>-9417</v>
      </c>
      <c r="G189" s="6">
        <v>90.58</v>
      </c>
      <c r="H189" s="1">
        <f t="shared" si="6"/>
        <v>98782</v>
      </c>
      <c r="I189" s="25">
        <v>100000</v>
      </c>
      <c r="J189" s="26">
        <v>100000</v>
      </c>
      <c r="K189" s="27"/>
    </row>
    <row r="190" spans="1:11">
      <c r="A190">
        <v>7317</v>
      </c>
      <c r="B190">
        <v>0</v>
      </c>
      <c r="C190" t="s">
        <v>114</v>
      </c>
      <c r="D190" s="4">
        <v>170000</v>
      </c>
      <c r="E190" s="4">
        <v>157727</v>
      </c>
      <c r="F190" s="4">
        <v>-12273</v>
      </c>
      <c r="G190" s="6">
        <v>92.78</v>
      </c>
      <c r="H190" s="1">
        <f>SUBTOTAL(9,H191:H192)</f>
        <v>172003</v>
      </c>
      <c r="I190" s="11">
        <f>SUBTOTAL(9,I191:I192)</f>
        <v>170000</v>
      </c>
      <c r="J190" s="12">
        <f>SUBTOTAL(9,J191:J192)</f>
        <v>170000</v>
      </c>
    </row>
    <row r="191" spans="1:11">
      <c r="A191">
        <v>7317</v>
      </c>
      <c r="B191">
        <v>1</v>
      </c>
      <c r="C191" t="s">
        <v>115</v>
      </c>
      <c r="D191" s="4">
        <v>110000</v>
      </c>
      <c r="E191" s="4">
        <v>99720</v>
      </c>
      <c r="F191" s="4">
        <v>-10280</v>
      </c>
      <c r="G191" s="6">
        <v>90.65</v>
      </c>
      <c r="H191" s="1">
        <f>ROUND(E191/0.917,0)</f>
        <v>108746</v>
      </c>
      <c r="I191" s="25">
        <v>110000</v>
      </c>
      <c r="J191" s="26">
        <v>110000</v>
      </c>
      <c r="K191" s="27"/>
    </row>
    <row r="192" spans="1:11">
      <c r="A192">
        <v>7317</v>
      </c>
      <c r="B192">
        <v>2</v>
      </c>
      <c r="C192" t="s">
        <v>117</v>
      </c>
      <c r="D192" s="4">
        <v>60000</v>
      </c>
      <c r="E192" s="4">
        <v>58007</v>
      </c>
      <c r="F192" s="4">
        <v>-1993</v>
      </c>
      <c r="G192" s="6">
        <v>96.68</v>
      </c>
      <c r="H192" s="1">
        <f>ROUND(E192/0.917,0)</f>
        <v>63257</v>
      </c>
      <c r="I192" s="25">
        <v>60000</v>
      </c>
      <c r="J192" s="26">
        <v>60000</v>
      </c>
      <c r="K192" s="27"/>
    </row>
    <row r="193" spans="1:11">
      <c r="A193">
        <v>7318</v>
      </c>
      <c r="B193">
        <v>0</v>
      </c>
      <c r="C193" t="s">
        <v>119</v>
      </c>
      <c r="D193" s="4">
        <v>10000</v>
      </c>
      <c r="E193" s="4">
        <v>5538</v>
      </c>
      <c r="F193" s="4">
        <v>-4462</v>
      </c>
      <c r="G193" s="6">
        <v>55.38</v>
      </c>
      <c r="H193" s="1">
        <f>SUBTOTAL(9,H194:H195)</f>
        <v>6039</v>
      </c>
      <c r="I193" s="11">
        <f>SUBTOTAL(9,I194:I195)</f>
        <v>10000</v>
      </c>
      <c r="J193" s="12">
        <f>SUBTOTAL(9,J194:J195)</f>
        <v>10000</v>
      </c>
    </row>
    <row r="194" spans="1:11">
      <c r="A194">
        <v>7318</v>
      </c>
      <c r="B194">
        <v>1</v>
      </c>
      <c r="C194" t="s">
        <v>120</v>
      </c>
      <c r="D194" s="4">
        <v>0</v>
      </c>
      <c r="E194" s="4">
        <v>0</v>
      </c>
      <c r="F194" s="4">
        <v>0</v>
      </c>
      <c r="G194" s="6">
        <v>0</v>
      </c>
      <c r="H194" s="1">
        <f t="shared" ref="H194:H210" si="7">ROUND(E194/0.917,0)</f>
        <v>0</v>
      </c>
      <c r="I194" s="25">
        <v>0</v>
      </c>
      <c r="J194" s="26">
        <v>0</v>
      </c>
      <c r="K194" s="27"/>
    </row>
    <row r="195" spans="1:11">
      <c r="A195">
        <v>7318</v>
      </c>
      <c r="B195">
        <v>2</v>
      </c>
      <c r="C195" t="s">
        <v>136</v>
      </c>
      <c r="D195" s="4">
        <v>10000</v>
      </c>
      <c r="E195" s="4">
        <v>5538</v>
      </c>
      <c r="F195" s="4">
        <v>-4462</v>
      </c>
      <c r="G195" s="6">
        <v>55.38</v>
      </c>
      <c r="H195" s="1">
        <f t="shared" si="7"/>
        <v>6039</v>
      </c>
      <c r="I195" s="25">
        <v>10000</v>
      </c>
      <c r="J195" s="26">
        <v>10000</v>
      </c>
      <c r="K195" s="27"/>
    </row>
    <row r="196" spans="1:11">
      <c r="A196">
        <v>7319</v>
      </c>
      <c r="B196">
        <v>0</v>
      </c>
      <c r="C196" t="s">
        <v>137</v>
      </c>
      <c r="D196" s="4">
        <v>200000</v>
      </c>
      <c r="E196" s="4">
        <v>212166</v>
      </c>
      <c r="F196" s="4">
        <v>12166</v>
      </c>
      <c r="G196" s="6">
        <v>106.08</v>
      </c>
      <c r="H196" s="1">
        <f t="shared" si="7"/>
        <v>231370</v>
      </c>
      <c r="I196" s="25">
        <v>200000</v>
      </c>
      <c r="J196" s="26">
        <v>200000</v>
      </c>
      <c r="K196" s="27"/>
    </row>
    <row r="197" spans="1:11">
      <c r="A197">
        <v>7321</v>
      </c>
      <c r="B197">
        <v>0</v>
      </c>
      <c r="C197" t="s">
        <v>138</v>
      </c>
      <c r="D197" s="4">
        <v>105000</v>
      </c>
      <c r="E197" s="4">
        <v>100813</v>
      </c>
      <c r="F197" s="4">
        <v>-4187</v>
      </c>
      <c r="G197" s="6">
        <v>96.01</v>
      </c>
      <c r="H197" s="1">
        <f t="shared" si="7"/>
        <v>109938</v>
      </c>
      <c r="I197" s="25">
        <v>100000</v>
      </c>
      <c r="J197" s="26">
        <v>100000</v>
      </c>
      <c r="K197" s="27"/>
    </row>
    <row r="198" spans="1:11">
      <c r="A198">
        <v>7322</v>
      </c>
      <c r="B198">
        <v>0</v>
      </c>
      <c r="C198" t="s">
        <v>139</v>
      </c>
      <c r="D198" s="4">
        <v>30000</v>
      </c>
      <c r="E198" s="4">
        <v>9960</v>
      </c>
      <c r="F198" s="4">
        <v>-20040</v>
      </c>
      <c r="G198" s="6">
        <v>33.200000000000003</v>
      </c>
      <c r="H198" s="1">
        <f t="shared" si="7"/>
        <v>10862</v>
      </c>
      <c r="I198" s="25">
        <v>15000</v>
      </c>
      <c r="J198" s="26">
        <v>15000</v>
      </c>
      <c r="K198" s="27"/>
    </row>
    <row r="199" spans="1:11">
      <c r="A199">
        <v>7323</v>
      </c>
      <c r="B199">
        <v>0</v>
      </c>
      <c r="C199" t="s">
        <v>140</v>
      </c>
      <c r="D199" s="4">
        <v>20000</v>
      </c>
      <c r="E199" s="4">
        <v>1360</v>
      </c>
      <c r="F199" s="4">
        <v>-18640</v>
      </c>
      <c r="G199" s="6">
        <v>6.8</v>
      </c>
      <c r="H199" s="1">
        <f t="shared" si="7"/>
        <v>1483</v>
      </c>
      <c r="I199" s="25">
        <v>10000</v>
      </c>
      <c r="J199" s="26">
        <v>10000</v>
      </c>
      <c r="K199" s="27"/>
    </row>
    <row r="200" spans="1:11">
      <c r="A200">
        <v>7324</v>
      </c>
      <c r="B200">
        <v>0</v>
      </c>
      <c r="C200" t="s">
        <v>141</v>
      </c>
      <c r="D200" s="4">
        <v>50000</v>
      </c>
      <c r="E200" s="4">
        <v>229176</v>
      </c>
      <c r="F200" s="4">
        <v>179176</v>
      </c>
      <c r="G200" s="6">
        <v>458.35</v>
      </c>
      <c r="H200" s="1">
        <f t="shared" si="7"/>
        <v>249919</v>
      </c>
      <c r="I200" s="25">
        <v>250000</v>
      </c>
      <c r="J200" s="26">
        <v>500000</v>
      </c>
      <c r="K200" s="27" t="s">
        <v>286</v>
      </c>
    </row>
    <row r="201" spans="1:11">
      <c r="A201">
        <v>7325</v>
      </c>
      <c r="B201">
        <v>0</v>
      </c>
      <c r="C201" t="s">
        <v>142</v>
      </c>
      <c r="D201" s="4">
        <v>160000</v>
      </c>
      <c r="E201" s="4">
        <v>156495</v>
      </c>
      <c r="F201" s="4">
        <v>-3505</v>
      </c>
      <c r="G201" s="6">
        <v>97.81</v>
      </c>
      <c r="H201" s="1">
        <f t="shared" si="7"/>
        <v>170660</v>
      </c>
      <c r="I201" s="25">
        <v>160000</v>
      </c>
      <c r="J201" s="26">
        <v>160000</v>
      </c>
      <c r="K201" s="27"/>
    </row>
    <row r="202" spans="1:11">
      <c r="A202">
        <v>7326</v>
      </c>
      <c r="B202">
        <v>0</v>
      </c>
      <c r="C202" t="s">
        <v>143</v>
      </c>
      <c r="D202" s="4">
        <v>150000</v>
      </c>
      <c r="E202" s="4">
        <v>114567</v>
      </c>
      <c r="F202" s="4">
        <v>-35433</v>
      </c>
      <c r="G202" s="6">
        <v>76.38</v>
      </c>
      <c r="H202" s="1">
        <f t="shared" si="7"/>
        <v>124937</v>
      </c>
      <c r="I202" s="25">
        <v>150000</v>
      </c>
      <c r="J202" s="26">
        <v>150000</v>
      </c>
      <c r="K202" s="27"/>
    </row>
    <row r="203" spans="1:11">
      <c r="A203">
        <v>7327</v>
      </c>
      <c r="B203">
        <v>0</v>
      </c>
      <c r="C203" t="s">
        <v>122</v>
      </c>
      <c r="D203" s="4">
        <v>330000</v>
      </c>
      <c r="E203" s="4">
        <v>284890</v>
      </c>
      <c r="F203" s="4">
        <v>-45110</v>
      </c>
      <c r="G203" s="6">
        <v>86.33</v>
      </c>
      <c r="H203" s="1">
        <f t="shared" si="7"/>
        <v>310676</v>
      </c>
      <c r="I203" s="25">
        <v>330000</v>
      </c>
      <c r="J203" s="26">
        <v>330000</v>
      </c>
      <c r="K203" s="27"/>
    </row>
    <row r="204" spans="1:11">
      <c r="A204">
        <v>7328</v>
      </c>
      <c r="B204">
        <v>0</v>
      </c>
      <c r="C204" t="s">
        <v>144</v>
      </c>
      <c r="D204" s="4">
        <v>820000</v>
      </c>
      <c r="E204" s="4">
        <v>763200</v>
      </c>
      <c r="F204" s="4">
        <v>-56800</v>
      </c>
      <c r="G204" s="6">
        <v>93.07</v>
      </c>
      <c r="H204" s="1">
        <f t="shared" si="7"/>
        <v>832279</v>
      </c>
      <c r="I204" s="25">
        <v>820000</v>
      </c>
      <c r="J204" s="26">
        <v>820000</v>
      </c>
      <c r="K204" s="27"/>
    </row>
    <row r="205" spans="1:11">
      <c r="A205">
        <v>7329</v>
      </c>
      <c r="B205">
        <v>0</v>
      </c>
      <c r="C205" t="s">
        <v>145</v>
      </c>
      <c r="D205" s="4">
        <v>10000</v>
      </c>
      <c r="E205" s="4">
        <v>2000</v>
      </c>
      <c r="F205" s="4">
        <v>-8000</v>
      </c>
      <c r="G205" s="6">
        <v>20</v>
      </c>
      <c r="H205" s="1">
        <f t="shared" si="7"/>
        <v>2181</v>
      </c>
      <c r="I205" s="25">
        <v>10000</v>
      </c>
      <c r="J205" s="26">
        <v>5000</v>
      </c>
      <c r="K205" s="27"/>
    </row>
    <row r="206" spans="1:11">
      <c r="A206">
        <v>7331</v>
      </c>
      <c r="B206">
        <v>0</v>
      </c>
      <c r="C206" t="s">
        <v>146</v>
      </c>
      <c r="D206" s="4">
        <v>800000</v>
      </c>
      <c r="E206" s="4">
        <v>870948</v>
      </c>
      <c r="F206" s="4">
        <v>70948</v>
      </c>
      <c r="G206" s="6">
        <v>108.87</v>
      </c>
      <c r="H206" s="1">
        <f t="shared" si="7"/>
        <v>949780</v>
      </c>
      <c r="I206" s="25">
        <v>1000000</v>
      </c>
      <c r="J206" s="26">
        <v>1000000</v>
      </c>
      <c r="K206" s="27"/>
    </row>
    <row r="207" spans="1:11">
      <c r="A207">
        <v>7332</v>
      </c>
      <c r="B207">
        <v>0</v>
      </c>
      <c r="C207" t="s">
        <v>147</v>
      </c>
      <c r="D207" s="4">
        <v>50000</v>
      </c>
      <c r="E207" s="4">
        <v>9147</v>
      </c>
      <c r="F207" s="4">
        <v>-40853</v>
      </c>
      <c r="G207" s="6">
        <v>18.29</v>
      </c>
      <c r="H207" s="1">
        <f t="shared" si="7"/>
        <v>9975</v>
      </c>
      <c r="I207" s="25">
        <v>30000</v>
      </c>
      <c r="J207" s="26">
        <v>30000</v>
      </c>
      <c r="K207" s="27"/>
    </row>
    <row r="208" spans="1:11">
      <c r="A208">
        <v>7333</v>
      </c>
      <c r="B208">
        <v>0</v>
      </c>
      <c r="C208" t="s">
        <v>148</v>
      </c>
      <c r="D208" s="4">
        <v>50000</v>
      </c>
      <c r="E208" s="4">
        <v>39322</v>
      </c>
      <c r="F208" s="4">
        <v>-10678</v>
      </c>
      <c r="G208" s="6">
        <v>78.64</v>
      </c>
      <c r="H208" s="1">
        <f t="shared" si="7"/>
        <v>42881</v>
      </c>
      <c r="I208" s="25">
        <v>50000</v>
      </c>
      <c r="J208" s="26">
        <v>50000</v>
      </c>
      <c r="K208" s="27"/>
    </row>
    <row r="209" spans="1:11">
      <c r="A209">
        <v>7334</v>
      </c>
      <c r="B209">
        <v>0</v>
      </c>
      <c r="C209" t="s">
        <v>127</v>
      </c>
      <c r="D209" s="4">
        <v>0</v>
      </c>
      <c r="E209" s="4">
        <v>0</v>
      </c>
      <c r="F209" s="4">
        <v>0</v>
      </c>
      <c r="G209" s="6">
        <v>0</v>
      </c>
      <c r="H209" s="1">
        <f t="shared" si="7"/>
        <v>0</v>
      </c>
      <c r="I209" s="25"/>
      <c r="J209" s="26"/>
      <c r="K209" s="27"/>
    </row>
    <row r="210" spans="1:11">
      <c r="A210">
        <v>7335</v>
      </c>
      <c r="B210">
        <v>0</v>
      </c>
      <c r="C210" t="s">
        <v>128</v>
      </c>
      <c r="D210" s="4">
        <v>0</v>
      </c>
      <c r="E210" s="4">
        <v>0</v>
      </c>
      <c r="F210" s="4">
        <v>0</v>
      </c>
      <c r="G210" s="6">
        <v>0</v>
      </c>
      <c r="H210" s="1">
        <f t="shared" si="7"/>
        <v>0</v>
      </c>
      <c r="I210" s="25"/>
      <c r="J210" s="26"/>
      <c r="K210" s="27"/>
    </row>
    <row r="211" spans="1:11" hidden="1">
      <c r="A211">
        <v>131</v>
      </c>
      <c r="B211">
        <v>0</v>
      </c>
      <c r="C211" t="s">
        <v>149</v>
      </c>
      <c r="D211" s="4">
        <v>0</v>
      </c>
      <c r="E211" s="4">
        <v>0</v>
      </c>
      <c r="F211" s="4">
        <v>0</v>
      </c>
      <c r="G211" s="6">
        <v>0</v>
      </c>
      <c r="H211" s="1">
        <f>SUBTOTAL(9,H212:H213)</f>
        <v>0</v>
      </c>
      <c r="I211" s="11">
        <f>SUBTOTAL(9,I212:I213)</f>
        <v>0</v>
      </c>
      <c r="J211" s="12">
        <f>SUBTOTAL(9,J212:J213)</f>
        <v>0</v>
      </c>
    </row>
    <row r="212" spans="1:11" hidden="1">
      <c r="A212">
        <v>7411</v>
      </c>
      <c r="B212">
        <v>0</v>
      </c>
      <c r="C212" t="s">
        <v>150</v>
      </c>
      <c r="D212" s="4">
        <v>0</v>
      </c>
      <c r="E212" s="4">
        <v>0</v>
      </c>
      <c r="F212" s="4">
        <v>0</v>
      </c>
      <c r="G212" s="6">
        <v>0</v>
      </c>
      <c r="H212" s="1">
        <f>ROUND(E212/0.917,0)</f>
        <v>0</v>
      </c>
      <c r="I212" s="25"/>
      <c r="J212" s="26"/>
      <c r="K212" s="27"/>
    </row>
    <row r="213" spans="1:11" hidden="1">
      <c r="A213">
        <v>7412</v>
      </c>
      <c r="B213">
        <v>0</v>
      </c>
      <c r="C213" t="s">
        <v>151</v>
      </c>
      <c r="D213" s="4">
        <v>0</v>
      </c>
      <c r="E213" s="4">
        <v>0</v>
      </c>
      <c r="F213" s="4">
        <v>0</v>
      </c>
      <c r="G213" s="6">
        <v>0</v>
      </c>
      <c r="H213" s="1">
        <f>ROUND(E213/0.917,0)</f>
        <v>0</v>
      </c>
      <c r="I213" s="25"/>
      <c r="J213" s="26"/>
      <c r="K213" s="27"/>
    </row>
    <row r="214" spans="1:11">
      <c r="A214">
        <v>132</v>
      </c>
      <c r="B214">
        <v>0</v>
      </c>
      <c r="C214" t="s">
        <v>305</v>
      </c>
      <c r="D214" s="4">
        <v>0</v>
      </c>
      <c r="E214" s="4">
        <v>0</v>
      </c>
      <c r="F214" s="4">
        <v>0</v>
      </c>
      <c r="G214" s="6">
        <v>0</v>
      </c>
      <c r="H214" s="1">
        <f>SUBTOTAL(9,H215)</f>
        <v>0</v>
      </c>
      <c r="I214" s="11">
        <f>SUBTOTAL(9,I215)</f>
        <v>0</v>
      </c>
      <c r="J214" s="12">
        <f>SUBTOTAL(9,J215)</f>
        <v>0</v>
      </c>
    </row>
    <row r="215" spans="1:11">
      <c r="A215">
        <v>7421</v>
      </c>
      <c r="B215">
        <v>0</v>
      </c>
      <c r="C215" t="s">
        <v>305</v>
      </c>
      <c r="D215" s="4">
        <v>0</v>
      </c>
      <c r="E215" s="4">
        <v>0</v>
      </c>
      <c r="F215" s="4">
        <v>0</v>
      </c>
      <c r="G215" s="6">
        <v>0</v>
      </c>
      <c r="H215" s="1">
        <f>ROUND(E215/0.917,0)</f>
        <v>0</v>
      </c>
      <c r="I215" s="25"/>
      <c r="J215" s="26"/>
      <c r="K215" s="27"/>
    </row>
    <row r="216" spans="1:11">
      <c r="A216">
        <v>133</v>
      </c>
      <c r="B216">
        <v>0</v>
      </c>
      <c r="C216" t="s">
        <v>153</v>
      </c>
      <c r="D216" s="4">
        <v>0</v>
      </c>
      <c r="E216" s="4">
        <v>0</v>
      </c>
      <c r="F216" s="4">
        <v>0</v>
      </c>
      <c r="G216" s="6">
        <v>0</v>
      </c>
      <c r="H216" s="1">
        <f>SUBTOTAL(9,H217)</f>
        <v>0</v>
      </c>
      <c r="I216" s="11">
        <f>SUBTOTAL(9,I217)</f>
        <v>0</v>
      </c>
      <c r="J216" s="12">
        <f>SUBTOTAL(9,J217)</f>
        <v>0</v>
      </c>
    </row>
    <row r="217" spans="1:11">
      <c r="A217">
        <v>7431</v>
      </c>
      <c r="B217">
        <v>0</v>
      </c>
      <c r="C217" t="s">
        <v>153</v>
      </c>
      <c r="D217" s="4">
        <v>0</v>
      </c>
      <c r="E217" s="4">
        <v>0</v>
      </c>
      <c r="F217" s="4">
        <v>0</v>
      </c>
      <c r="G217" s="6">
        <v>0</v>
      </c>
      <c r="H217" s="1">
        <f>ROUND(E217/0.917,0)</f>
        <v>0</v>
      </c>
      <c r="I217" s="25"/>
      <c r="J217" s="26"/>
      <c r="K217" s="27"/>
    </row>
    <row r="218" spans="1:11">
      <c r="A218">
        <v>134</v>
      </c>
      <c r="B218">
        <v>0</v>
      </c>
      <c r="C218" t="s">
        <v>154</v>
      </c>
      <c r="D218" s="4">
        <v>35000</v>
      </c>
      <c r="E218" s="4">
        <v>30943</v>
      </c>
      <c r="F218" s="4">
        <v>-4057</v>
      </c>
      <c r="G218" s="6">
        <v>88.41</v>
      </c>
      <c r="H218" s="1">
        <f>SUBTOTAL(9,H219)</f>
        <v>33744</v>
      </c>
      <c r="I218" s="11">
        <f>SUBTOTAL(9,I219)</f>
        <v>35000</v>
      </c>
      <c r="J218" s="12">
        <f>SUBTOTAL(9,J219)</f>
        <v>50000</v>
      </c>
    </row>
    <row r="219" spans="1:11">
      <c r="A219">
        <v>7441</v>
      </c>
      <c r="B219">
        <v>0</v>
      </c>
      <c r="C219" t="s">
        <v>154</v>
      </c>
      <c r="D219" s="4">
        <v>35000</v>
      </c>
      <c r="E219" s="4">
        <v>30943</v>
      </c>
      <c r="F219" s="4">
        <v>-4057</v>
      </c>
      <c r="G219" s="6">
        <v>88.41</v>
      </c>
      <c r="H219" s="1">
        <f>ROUND(E219/0.917,0)</f>
        <v>33744</v>
      </c>
      <c r="I219" s="25">
        <v>35000</v>
      </c>
      <c r="J219" s="26">
        <v>50000</v>
      </c>
      <c r="K219" s="27" t="s">
        <v>284</v>
      </c>
    </row>
    <row r="220" spans="1:11">
      <c r="A220">
        <v>135</v>
      </c>
      <c r="B220">
        <v>0</v>
      </c>
      <c r="C220" t="s">
        <v>155</v>
      </c>
      <c r="D220" s="4">
        <v>670000</v>
      </c>
      <c r="E220" s="4">
        <v>629361</v>
      </c>
      <c r="F220" s="4">
        <v>-40639</v>
      </c>
      <c r="G220" s="6">
        <v>93.93</v>
      </c>
      <c r="H220" s="1">
        <f>SUBTOTAL(9,H221:H222)</f>
        <v>686326</v>
      </c>
      <c r="I220" s="11">
        <f>SUBTOTAL(9,I221:I222)</f>
        <v>670000</v>
      </c>
      <c r="J220" s="12">
        <f>SUBTOTAL(9,J221:J222)</f>
        <v>670000</v>
      </c>
    </row>
    <row r="221" spans="1:11">
      <c r="A221">
        <v>7451</v>
      </c>
      <c r="B221">
        <v>0</v>
      </c>
      <c r="C221" t="s">
        <v>156</v>
      </c>
      <c r="D221" s="4">
        <v>670000</v>
      </c>
      <c r="E221" s="4">
        <v>629361</v>
      </c>
      <c r="F221" s="4">
        <v>-40639</v>
      </c>
      <c r="G221" s="6">
        <v>93.93</v>
      </c>
      <c r="H221" s="1">
        <f>ROUND(E221/0.917,0)</f>
        <v>686326</v>
      </c>
      <c r="I221" s="25">
        <v>670000</v>
      </c>
      <c r="J221" s="26">
        <v>670000</v>
      </c>
      <c r="K221" s="27"/>
    </row>
    <row r="222" spans="1:11">
      <c r="A222">
        <v>7452</v>
      </c>
      <c r="B222">
        <v>0</v>
      </c>
      <c r="C222" t="s">
        <v>128</v>
      </c>
      <c r="D222" s="4">
        <v>0</v>
      </c>
      <c r="E222" s="4">
        <v>0</v>
      </c>
      <c r="F222" s="4">
        <v>0</v>
      </c>
      <c r="G222" s="6">
        <v>0</v>
      </c>
      <c r="H222" s="1">
        <f>ROUND(E222/0.917,0)</f>
        <v>0</v>
      </c>
      <c r="I222" s="25"/>
      <c r="J222" s="26"/>
      <c r="K222" s="27"/>
    </row>
    <row r="223" spans="1:11">
      <c r="A223">
        <v>136</v>
      </c>
      <c r="B223">
        <v>0</v>
      </c>
      <c r="C223" t="s">
        <v>157</v>
      </c>
      <c r="D223" s="4">
        <v>0</v>
      </c>
      <c r="E223" s="4">
        <v>0</v>
      </c>
      <c r="F223" s="4">
        <v>0</v>
      </c>
      <c r="G223" s="6">
        <v>0</v>
      </c>
      <c r="H223" s="1">
        <f>SUBTOTAL(9,H224)</f>
        <v>0</v>
      </c>
      <c r="I223" s="11">
        <f>SUBTOTAL(9,I224)</f>
        <v>0</v>
      </c>
      <c r="J223" s="12">
        <f>SUBTOTAL(9,J224)</f>
        <v>0</v>
      </c>
    </row>
    <row r="224" spans="1:11">
      <c r="A224">
        <v>7461</v>
      </c>
      <c r="B224">
        <v>0</v>
      </c>
      <c r="C224" t="s">
        <v>157</v>
      </c>
      <c r="D224" s="4">
        <v>0</v>
      </c>
      <c r="E224" s="4">
        <v>0</v>
      </c>
      <c r="F224" s="4">
        <v>0</v>
      </c>
      <c r="G224" s="6">
        <v>0</v>
      </c>
      <c r="H224" s="1">
        <f>ROUND(E224/0.917,0)</f>
        <v>0</v>
      </c>
      <c r="I224" s="25"/>
      <c r="J224" s="26"/>
      <c r="K224" s="27"/>
    </row>
    <row r="225" spans="1:11">
      <c r="A225">
        <v>137</v>
      </c>
      <c r="B225">
        <v>0</v>
      </c>
      <c r="C225" t="s">
        <v>158</v>
      </c>
      <c r="D225" s="4">
        <v>0</v>
      </c>
      <c r="E225" s="4">
        <v>0</v>
      </c>
      <c r="F225" s="4">
        <v>0</v>
      </c>
      <c r="G225" s="6">
        <v>0</v>
      </c>
      <c r="H225" s="1">
        <f>SUBTOTAL(9,H226)</f>
        <v>0</v>
      </c>
      <c r="I225" s="11">
        <f>SUBTOTAL(9,I226)</f>
        <v>0</v>
      </c>
      <c r="J225" s="12">
        <f>SUBTOTAL(9,J226)</f>
        <v>0</v>
      </c>
    </row>
    <row r="226" spans="1:11">
      <c r="A226">
        <v>7471</v>
      </c>
      <c r="B226">
        <v>0</v>
      </c>
      <c r="C226" t="s">
        <v>159</v>
      </c>
      <c r="D226" s="4">
        <v>0</v>
      </c>
      <c r="E226" s="4">
        <v>0</v>
      </c>
      <c r="F226" s="4">
        <v>0</v>
      </c>
      <c r="G226" s="6">
        <v>0</v>
      </c>
      <c r="H226" s="1">
        <f>ROUND(E226/0.917,0)</f>
        <v>0</v>
      </c>
      <c r="I226" s="25"/>
      <c r="J226" s="26"/>
      <c r="K226" s="27"/>
    </row>
    <row r="227" spans="1:11">
      <c r="A227">
        <v>138</v>
      </c>
      <c r="B227">
        <v>0</v>
      </c>
      <c r="C227" t="s">
        <v>160</v>
      </c>
      <c r="D227" s="4">
        <v>0</v>
      </c>
      <c r="E227" s="4">
        <v>0</v>
      </c>
      <c r="F227" s="4">
        <v>0</v>
      </c>
      <c r="G227" s="6">
        <v>0</v>
      </c>
      <c r="H227" s="1">
        <f>SUBTOTAL(9,H228:H230)</f>
        <v>0</v>
      </c>
      <c r="I227" s="11">
        <f>SUBTOTAL(9,I228:I230)</f>
        <v>0</v>
      </c>
      <c r="J227" s="12">
        <f>SUBTOTAL(9,J228:J230)</f>
        <v>0</v>
      </c>
    </row>
    <row r="228" spans="1:11">
      <c r="A228">
        <v>7481</v>
      </c>
      <c r="B228">
        <v>0</v>
      </c>
      <c r="C228" t="s">
        <v>161</v>
      </c>
      <c r="D228" s="4">
        <v>0</v>
      </c>
      <c r="E228" s="4">
        <v>0</v>
      </c>
      <c r="F228" s="4">
        <v>0</v>
      </c>
      <c r="G228" s="6">
        <v>0</v>
      </c>
      <c r="H228" s="1">
        <f>ROUND(E228/0.917,0)</f>
        <v>0</v>
      </c>
      <c r="I228" s="25"/>
      <c r="J228" s="26"/>
      <c r="K228" s="27"/>
    </row>
    <row r="229" spans="1:11">
      <c r="A229">
        <v>7482</v>
      </c>
      <c r="B229">
        <v>0</v>
      </c>
      <c r="C229" t="s">
        <v>160</v>
      </c>
      <c r="D229" s="4">
        <v>0</v>
      </c>
      <c r="E229" s="4">
        <v>0</v>
      </c>
      <c r="F229" s="4">
        <v>0</v>
      </c>
      <c r="G229" s="6">
        <v>0</v>
      </c>
      <c r="H229" s="1">
        <f>ROUND(E229/0.917,0)</f>
        <v>0</v>
      </c>
      <c r="I229" s="25"/>
      <c r="J229" s="26"/>
      <c r="K229" s="27"/>
    </row>
    <row r="230" spans="1:11">
      <c r="A230">
        <v>7491</v>
      </c>
      <c r="B230">
        <v>0</v>
      </c>
      <c r="C230" t="s">
        <v>162</v>
      </c>
      <c r="D230" s="4">
        <v>0</v>
      </c>
      <c r="E230" s="4">
        <v>0</v>
      </c>
      <c r="F230" s="4">
        <v>0</v>
      </c>
      <c r="G230" s="6">
        <v>0</v>
      </c>
      <c r="H230" s="1">
        <f>ROUND(E230/0.917,0)</f>
        <v>0</v>
      </c>
      <c r="I230" s="25"/>
      <c r="J230" s="26"/>
      <c r="K230" s="27"/>
    </row>
    <row r="231" spans="1:11">
      <c r="A231">
        <v>139</v>
      </c>
      <c r="B231">
        <v>0</v>
      </c>
      <c r="C231" t="s">
        <v>163</v>
      </c>
      <c r="D231" s="4">
        <v>77000000</v>
      </c>
      <c r="E231" s="4">
        <v>68030856</v>
      </c>
      <c r="F231" s="4">
        <v>-8969144</v>
      </c>
      <c r="G231" s="6">
        <v>88.35</v>
      </c>
      <c r="H231" s="1">
        <f>SUBTOTAL(9,H150:H230)</f>
        <v>74288503</v>
      </c>
      <c r="I231" s="11">
        <f>SUBTOTAL(9,I150:I230)</f>
        <v>75450000</v>
      </c>
      <c r="J231" s="12">
        <f>SUBTOTAL(9,J150:J230)</f>
        <v>76230000</v>
      </c>
    </row>
    <row r="232" spans="1:11">
      <c r="A232">
        <v>226</v>
      </c>
      <c r="B232">
        <v>0</v>
      </c>
      <c r="C232" t="s">
        <v>164</v>
      </c>
      <c r="D232" s="4">
        <v>2131000</v>
      </c>
      <c r="E232" s="4">
        <v>6470242</v>
      </c>
      <c r="F232" s="4">
        <v>4339242</v>
      </c>
      <c r="G232" s="6">
        <v>303.62</v>
      </c>
      <c r="H232" s="1">
        <f>H149-H231</f>
        <v>6955878</v>
      </c>
      <c r="I232" s="11">
        <f>I149-I231</f>
        <v>5871000</v>
      </c>
      <c r="J232" s="12">
        <f>J149-J231</f>
        <v>1591000</v>
      </c>
    </row>
    <row r="233" spans="1:11">
      <c r="C233" t="s">
        <v>165</v>
      </c>
      <c r="D233" s="4">
        <v>0</v>
      </c>
      <c r="E233" s="4">
        <v>0</v>
      </c>
      <c r="F233" s="4">
        <v>0</v>
      </c>
      <c r="G233" s="6">
        <v>0</v>
      </c>
      <c r="I233" s="11"/>
      <c r="J233" s="12"/>
    </row>
    <row r="234" spans="1:11">
      <c r="A234">
        <v>201</v>
      </c>
      <c r="B234">
        <v>0</v>
      </c>
      <c r="C234" t="s">
        <v>166</v>
      </c>
      <c r="D234" s="4">
        <v>0</v>
      </c>
      <c r="E234" s="4">
        <v>0</v>
      </c>
      <c r="F234" s="4">
        <v>0</v>
      </c>
      <c r="G234" s="6">
        <v>0</v>
      </c>
      <c r="H234" s="1">
        <f>SUBTOTAL(9,H235)</f>
        <v>0</v>
      </c>
      <c r="I234" s="11">
        <f>SUBTOTAL(9,I235)</f>
        <v>0</v>
      </c>
      <c r="J234" s="12">
        <f>SUBTOTAL(9,J235)</f>
        <v>0</v>
      </c>
    </row>
    <row r="235" spans="1:11">
      <c r="A235">
        <v>8711</v>
      </c>
      <c r="B235">
        <v>0</v>
      </c>
      <c r="C235" t="s">
        <v>166</v>
      </c>
      <c r="D235" s="4">
        <v>0</v>
      </c>
      <c r="E235" s="4">
        <v>0</v>
      </c>
      <c r="F235" s="4">
        <v>0</v>
      </c>
      <c r="G235" s="6">
        <v>0</v>
      </c>
      <c r="H235" s="1">
        <f>ROUND(E235/0.917,0)</f>
        <v>0</v>
      </c>
      <c r="I235" s="25"/>
      <c r="J235" s="26"/>
      <c r="K235" s="27"/>
    </row>
    <row r="236" spans="1:11">
      <c r="A236">
        <v>202</v>
      </c>
      <c r="B236">
        <v>0</v>
      </c>
      <c r="C236" t="s">
        <v>167</v>
      </c>
      <c r="D236" s="4">
        <v>0</v>
      </c>
      <c r="E236" s="4">
        <v>0</v>
      </c>
      <c r="F236" s="4">
        <v>0</v>
      </c>
      <c r="G236" s="6">
        <v>0</v>
      </c>
      <c r="H236" s="1">
        <f>SUBTOTAL(9,H237)</f>
        <v>0</v>
      </c>
      <c r="I236" s="11">
        <f>SUBTOTAL(9,I237)</f>
        <v>0</v>
      </c>
      <c r="J236" s="12">
        <f>SUBTOTAL(9,J237)</f>
        <v>0</v>
      </c>
    </row>
    <row r="237" spans="1:11">
      <c r="A237">
        <v>8721</v>
      </c>
      <c r="B237">
        <v>0</v>
      </c>
      <c r="C237" t="s">
        <v>167</v>
      </c>
      <c r="D237" s="4">
        <v>0</v>
      </c>
      <c r="E237" s="4">
        <v>0</v>
      </c>
      <c r="F237" s="4">
        <v>0</v>
      </c>
      <c r="G237" s="6">
        <v>0</v>
      </c>
      <c r="H237" s="1">
        <f>ROUND(E237/0.917,0)</f>
        <v>0</v>
      </c>
      <c r="I237" s="25"/>
      <c r="J237" s="26"/>
      <c r="K237" s="27"/>
    </row>
    <row r="238" spans="1:11">
      <c r="A238">
        <v>203</v>
      </c>
      <c r="B238">
        <v>0</v>
      </c>
      <c r="C238" t="s">
        <v>168</v>
      </c>
      <c r="D238" s="4">
        <v>0</v>
      </c>
      <c r="E238" s="4">
        <v>0</v>
      </c>
      <c r="F238" s="4">
        <v>0</v>
      </c>
      <c r="G238" s="6">
        <v>0</v>
      </c>
      <c r="H238" s="1">
        <f>SUBTOTAL(9,H239)</f>
        <v>0</v>
      </c>
      <c r="I238" s="11">
        <f>SUBTOTAL(9,I239)</f>
        <v>0</v>
      </c>
      <c r="J238" s="12">
        <f>SUBTOTAL(9,J239)</f>
        <v>0</v>
      </c>
    </row>
    <row r="239" spans="1:11">
      <c r="A239">
        <v>8731</v>
      </c>
      <c r="B239">
        <v>0</v>
      </c>
      <c r="C239" t="s">
        <v>168</v>
      </c>
      <c r="D239" s="4">
        <v>0</v>
      </c>
      <c r="E239" s="4">
        <v>0</v>
      </c>
      <c r="F239" s="4">
        <v>0</v>
      </c>
      <c r="G239" s="6">
        <v>0</v>
      </c>
      <c r="H239" s="1">
        <f>ROUND(E239/0.917,0)</f>
        <v>0</v>
      </c>
      <c r="I239" s="25"/>
      <c r="J239" s="26"/>
      <c r="K239" s="27"/>
    </row>
    <row r="240" spans="1:11">
      <c r="A240">
        <v>204</v>
      </c>
      <c r="B240">
        <v>0</v>
      </c>
      <c r="C240" t="s">
        <v>169</v>
      </c>
      <c r="D240" s="4">
        <v>0</v>
      </c>
      <c r="E240" s="4">
        <v>0</v>
      </c>
      <c r="F240" s="4">
        <v>0</v>
      </c>
      <c r="G240" s="6">
        <v>0</v>
      </c>
      <c r="H240" s="1">
        <f>SUBTOTAL(9,H241)</f>
        <v>0</v>
      </c>
      <c r="I240" s="11">
        <f>SUBTOTAL(9,I241)</f>
        <v>0</v>
      </c>
      <c r="J240" s="12">
        <f>SUBTOTAL(9,J241)</f>
        <v>0</v>
      </c>
    </row>
    <row r="241" spans="1:11">
      <c r="A241">
        <v>8741</v>
      </c>
      <c r="B241">
        <v>0</v>
      </c>
      <c r="C241" t="s">
        <v>169</v>
      </c>
      <c r="D241" s="4">
        <v>0</v>
      </c>
      <c r="E241" s="4">
        <v>0</v>
      </c>
      <c r="F241" s="4">
        <v>0</v>
      </c>
      <c r="G241" s="6">
        <v>0</v>
      </c>
      <c r="H241" s="1">
        <f>ROUND(E241/0.917,0)</f>
        <v>0</v>
      </c>
      <c r="I241" s="25"/>
      <c r="J241" s="26"/>
      <c r="K241" s="27"/>
    </row>
    <row r="242" spans="1:11">
      <c r="A242">
        <v>205</v>
      </c>
      <c r="B242">
        <v>0</v>
      </c>
      <c r="C242" t="s">
        <v>170</v>
      </c>
      <c r="D242" s="4">
        <v>0</v>
      </c>
      <c r="E242" s="4">
        <v>0</v>
      </c>
      <c r="F242" s="4">
        <v>0</v>
      </c>
      <c r="G242" s="6">
        <v>0</v>
      </c>
      <c r="H242" s="1">
        <f>SUBTOTAL(9,H243)</f>
        <v>0</v>
      </c>
      <c r="I242" s="11">
        <f>SUBTOTAL(9,I243)</f>
        <v>0</v>
      </c>
      <c r="J242" s="12">
        <f>SUBTOTAL(9,J243)</f>
        <v>0</v>
      </c>
    </row>
    <row r="243" spans="1:11">
      <c r="A243">
        <v>8751</v>
      </c>
      <c r="B243">
        <v>0</v>
      </c>
      <c r="C243" t="s">
        <v>170</v>
      </c>
      <c r="D243" s="4">
        <v>0</v>
      </c>
      <c r="E243" s="4">
        <v>0</v>
      </c>
      <c r="F243" s="4">
        <v>0</v>
      </c>
      <c r="G243" s="6">
        <v>0</v>
      </c>
      <c r="H243" s="1">
        <f>ROUND(E243/0.917,0)</f>
        <v>0</v>
      </c>
      <c r="I243" s="25"/>
      <c r="J243" s="26"/>
      <c r="K243" s="27"/>
    </row>
    <row r="244" spans="1:11">
      <c r="A244">
        <v>206</v>
      </c>
      <c r="B244">
        <v>0</v>
      </c>
      <c r="C244" t="s">
        <v>171</v>
      </c>
      <c r="D244" s="4">
        <v>0</v>
      </c>
      <c r="E244" s="4">
        <v>0</v>
      </c>
      <c r="F244" s="4">
        <v>0</v>
      </c>
      <c r="G244" s="6">
        <v>0</v>
      </c>
      <c r="H244" s="1">
        <f>SUBTOTAL(9,H245:H250)</f>
        <v>0</v>
      </c>
      <c r="I244" s="11">
        <f>SUBTOTAL(9,I245:I250)</f>
        <v>0</v>
      </c>
      <c r="J244" s="12">
        <f>SUBTOTAL(9,J245:J250)</f>
        <v>0</v>
      </c>
    </row>
    <row r="245" spans="1:11">
      <c r="A245">
        <v>8761</v>
      </c>
      <c r="B245">
        <v>0</v>
      </c>
      <c r="C245" t="s">
        <v>172</v>
      </c>
      <c r="D245" s="4">
        <v>0</v>
      </c>
      <c r="E245" s="4">
        <v>0</v>
      </c>
      <c r="F245" s="4">
        <v>0</v>
      </c>
      <c r="G245" s="6">
        <v>0</v>
      </c>
      <c r="H245" s="1">
        <f t="shared" ref="H245:H250" si="8">ROUND(E245/0.917,0)</f>
        <v>0</v>
      </c>
      <c r="I245" s="25"/>
      <c r="J245" s="26"/>
      <c r="K245" s="27"/>
    </row>
    <row r="246" spans="1:11">
      <c r="A246">
        <v>8762</v>
      </c>
      <c r="B246">
        <v>0</v>
      </c>
      <c r="C246" t="s">
        <v>173</v>
      </c>
      <c r="D246" s="4">
        <v>0</v>
      </c>
      <c r="E246" s="4">
        <v>0</v>
      </c>
      <c r="F246" s="4">
        <v>0</v>
      </c>
      <c r="G246" s="6">
        <v>0</v>
      </c>
      <c r="H246" s="1">
        <f t="shared" si="8"/>
        <v>0</v>
      </c>
      <c r="I246" s="25"/>
      <c r="J246" s="26"/>
      <c r="K246" s="27"/>
    </row>
    <row r="247" spans="1:11">
      <c r="A247">
        <v>8763</v>
      </c>
      <c r="B247">
        <v>0</v>
      </c>
      <c r="C247" t="s">
        <v>174</v>
      </c>
      <c r="D247" s="4">
        <v>0</v>
      </c>
      <c r="E247" s="4">
        <v>0</v>
      </c>
      <c r="F247" s="4">
        <v>0</v>
      </c>
      <c r="G247" s="6">
        <v>0</v>
      </c>
      <c r="H247" s="1">
        <f t="shared" si="8"/>
        <v>0</v>
      </c>
      <c r="I247" s="25"/>
      <c r="J247" s="26"/>
      <c r="K247" s="27"/>
    </row>
    <row r="248" spans="1:11">
      <c r="A248">
        <v>8764</v>
      </c>
      <c r="B248">
        <v>0</v>
      </c>
      <c r="C248" t="s">
        <v>175</v>
      </c>
      <c r="D248" s="4">
        <v>0</v>
      </c>
      <c r="E248" s="4">
        <v>0</v>
      </c>
      <c r="F248" s="4">
        <v>0</v>
      </c>
      <c r="G248" s="6">
        <v>0</v>
      </c>
      <c r="H248" s="1">
        <f t="shared" si="8"/>
        <v>0</v>
      </c>
      <c r="I248" s="25"/>
      <c r="J248" s="26"/>
      <c r="K248" s="27"/>
    </row>
    <row r="249" spans="1:11">
      <c r="A249">
        <v>8765</v>
      </c>
      <c r="B249">
        <v>0</v>
      </c>
      <c r="C249" t="s">
        <v>176</v>
      </c>
      <c r="D249" s="4">
        <v>0</v>
      </c>
      <c r="E249" s="4">
        <v>0</v>
      </c>
      <c r="F249" s="4">
        <v>0</v>
      </c>
      <c r="G249" s="6">
        <v>0</v>
      </c>
      <c r="H249" s="1">
        <f t="shared" si="8"/>
        <v>0</v>
      </c>
      <c r="I249" s="25"/>
      <c r="J249" s="26"/>
      <c r="K249" s="27"/>
    </row>
    <row r="250" spans="1:11">
      <c r="A250">
        <v>8769</v>
      </c>
      <c r="B250">
        <v>0</v>
      </c>
      <c r="C250" t="s">
        <v>177</v>
      </c>
      <c r="D250" s="4">
        <v>0</v>
      </c>
      <c r="E250" s="4">
        <v>0</v>
      </c>
      <c r="F250" s="4">
        <v>0</v>
      </c>
      <c r="G250" s="6">
        <v>0</v>
      </c>
      <c r="H250" s="1">
        <f t="shared" si="8"/>
        <v>0</v>
      </c>
      <c r="I250" s="25"/>
      <c r="J250" s="26"/>
      <c r="K250" s="27"/>
    </row>
    <row r="251" spans="1:11">
      <c r="A251">
        <v>207</v>
      </c>
      <c r="B251">
        <v>0</v>
      </c>
      <c r="C251" t="s">
        <v>178</v>
      </c>
      <c r="D251" s="4">
        <v>0</v>
      </c>
      <c r="E251" s="4">
        <v>0</v>
      </c>
      <c r="F251" s="4">
        <v>0</v>
      </c>
      <c r="G251" s="6">
        <v>0</v>
      </c>
      <c r="H251" s="1">
        <f>SUBTOTAL(9,H252)</f>
        <v>0</v>
      </c>
      <c r="I251" s="11">
        <f>SUBTOTAL(9,I252)</f>
        <v>0</v>
      </c>
      <c r="J251" s="12">
        <f>SUBTOTAL(9,J252)</f>
        <v>0</v>
      </c>
    </row>
    <row r="252" spans="1:11">
      <c r="A252">
        <v>8771</v>
      </c>
      <c r="B252">
        <v>0</v>
      </c>
      <c r="C252" t="s">
        <v>88</v>
      </c>
      <c r="D252" s="4">
        <v>0</v>
      </c>
      <c r="E252" s="4">
        <v>0</v>
      </c>
      <c r="F252" s="4">
        <v>0</v>
      </c>
      <c r="G252" s="6">
        <v>0</v>
      </c>
      <c r="H252" s="1">
        <f>ROUND(E252/0.917,0)</f>
        <v>0</v>
      </c>
      <c r="I252" s="25"/>
      <c r="J252" s="26"/>
      <c r="K252" s="27"/>
    </row>
    <row r="253" spans="1:11">
      <c r="A253">
        <v>208</v>
      </c>
      <c r="B253">
        <v>0</v>
      </c>
      <c r="C253" t="s">
        <v>179</v>
      </c>
      <c r="D253" s="4">
        <v>0</v>
      </c>
      <c r="E253" s="4">
        <v>0</v>
      </c>
      <c r="F253" s="4">
        <v>0</v>
      </c>
      <c r="G253" s="6">
        <v>0</v>
      </c>
      <c r="H253" s="1">
        <f>SUBTOTAL(9,H234:H252)</f>
        <v>0</v>
      </c>
      <c r="I253" s="11">
        <f>SUBTOTAL(9,I234:I252)</f>
        <v>0</v>
      </c>
      <c r="J253" s="12">
        <f>SUBTOTAL(9,J234:J252)</f>
        <v>0</v>
      </c>
    </row>
    <row r="254" spans="1:11">
      <c r="A254">
        <v>140</v>
      </c>
      <c r="B254">
        <v>0</v>
      </c>
      <c r="C254" t="s">
        <v>180</v>
      </c>
      <c r="D254" s="4">
        <v>0</v>
      </c>
      <c r="E254" s="4">
        <v>0</v>
      </c>
      <c r="F254" s="4">
        <v>0</v>
      </c>
      <c r="G254" s="6">
        <v>0</v>
      </c>
      <c r="H254" s="1">
        <f>SUBTOTAL(9,H255)</f>
        <v>0</v>
      </c>
      <c r="I254" s="11">
        <f>SUBTOTAL(9,I255)</f>
        <v>0</v>
      </c>
      <c r="J254" s="12">
        <f>SUBTOTAL(9,J255)</f>
        <v>0</v>
      </c>
    </row>
    <row r="255" spans="1:11">
      <c r="A255">
        <v>7511</v>
      </c>
      <c r="B255">
        <v>0</v>
      </c>
      <c r="C255" t="s">
        <v>180</v>
      </c>
      <c r="D255" s="4">
        <v>0</v>
      </c>
      <c r="E255" s="4">
        <v>0</v>
      </c>
      <c r="F255" s="4">
        <v>0</v>
      </c>
      <c r="G255" s="6">
        <v>0</v>
      </c>
      <c r="H255" s="1">
        <f>ROUND(E255/0.917,0)</f>
        <v>0</v>
      </c>
      <c r="I255" s="25"/>
      <c r="J255" s="26"/>
      <c r="K255" s="27"/>
    </row>
    <row r="256" spans="1:11">
      <c r="A256">
        <v>141</v>
      </c>
      <c r="B256">
        <v>0</v>
      </c>
      <c r="C256" t="s">
        <v>181</v>
      </c>
      <c r="D256" s="4">
        <v>0</v>
      </c>
      <c r="E256" s="4">
        <v>64826</v>
      </c>
      <c r="F256" s="4">
        <v>64826</v>
      </c>
      <c r="G256" s="6">
        <v>0</v>
      </c>
      <c r="H256" s="1">
        <f>SUBTOTAL(9,H257:H261)</f>
        <v>70694</v>
      </c>
      <c r="I256" s="11">
        <f>SUBTOTAL(9,I257:I261)</f>
        <v>70000</v>
      </c>
      <c r="J256" s="12">
        <f>SUBTOTAL(9,J257:J261)</f>
        <v>0</v>
      </c>
    </row>
    <row r="257" spans="1:11">
      <c r="A257">
        <v>7521</v>
      </c>
      <c r="B257">
        <v>0</v>
      </c>
      <c r="C257" t="s">
        <v>182</v>
      </c>
      <c r="D257" s="4">
        <v>0</v>
      </c>
      <c r="E257" s="4">
        <v>0</v>
      </c>
      <c r="F257" s="4">
        <v>0</v>
      </c>
      <c r="G257" s="6">
        <v>0</v>
      </c>
      <c r="H257" s="1">
        <f>ROUND(E257/0.917,0)</f>
        <v>0</v>
      </c>
      <c r="I257" s="25"/>
      <c r="J257" s="26"/>
      <c r="K257" s="27"/>
    </row>
    <row r="258" spans="1:11">
      <c r="A258">
        <v>7522</v>
      </c>
      <c r="B258">
        <v>0</v>
      </c>
      <c r="C258" t="s">
        <v>183</v>
      </c>
      <c r="D258" s="4">
        <v>0</v>
      </c>
      <c r="E258" s="4">
        <v>0</v>
      </c>
      <c r="F258" s="4">
        <v>0</v>
      </c>
      <c r="G258" s="6">
        <v>0</v>
      </c>
      <c r="H258" s="1">
        <f>ROUND(E258/0.917,0)</f>
        <v>0</v>
      </c>
      <c r="I258" s="25"/>
      <c r="J258" s="26"/>
      <c r="K258" s="27"/>
    </row>
    <row r="259" spans="1:11">
      <c r="A259">
        <v>7523</v>
      </c>
      <c r="B259">
        <v>0</v>
      </c>
      <c r="C259" t="s">
        <v>184</v>
      </c>
      <c r="D259" s="4">
        <v>0</v>
      </c>
      <c r="E259" s="4">
        <v>0</v>
      </c>
      <c r="F259" s="4">
        <v>0</v>
      </c>
      <c r="G259" s="6">
        <v>0</v>
      </c>
      <c r="H259" s="1">
        <f>ROUND(E259/0.917,0)</f>
        <v>0</v>
      </c>
      <c r="I259" s="25"/>
      <c r="J259" s="26"/>
      <c r="K259" s="27"/>
    </row>
    <row r="260" spans="1:11">
      <c r="A260">
        <v>7524</v>
      </c>
      <c r="B260">
        <v>0</v>
      </c>
      <c r="C260" t="s">
        <v>185</v>
      </c>
      <c r="D260" s="4">
        <v>0</v>
      </c>
      <c r="E260" s="4">
        <v>64826</v>
      </c>
      <c r="F260" s="4">
        <v>64826</v>
      </c>
      <c r="G260" s="6">
        <v>0</v>
      </c>
      <c r="H260" s="1">
        <f>ROUND(E260/0.917,0)</f>
        <v>70694</v>
      </c>
      <c r="I260" s="25">
        <v>70000</v>
      </c>
      <c r="J260" s="26">
        <v>0</v>
      </c>
      <c r="K260" s="27"/>
    </row>
    <row r="261" spans="1:11">
      <c r="A261">
        <v>7525</v>
      </c>
      <c r="B261">
        <v>0</v>
      </c>
      <c r="C261" t="s">
        <v>186</v>
      </c>
      <c r="D261" s="4">
        <v>0</v>
      </c>
      <c r="E261" s="4">
        <v>0</v>
      </c>
      <c r="F261" s="4">
        <v>0</v>
      </c>
      <c r="G261" s="6">
        <v>0</v>
      </c>
      <c r="H261" s="1">
        <f>ROUND(E261/0.917,0)</f>
        <v>0</v>
      </c>
      <c r="I261" s="25"/>
      <c r="J261" s="26"/>
      <c r="K261" s="27"/>
    </row>
    <row r="262" spans="1:11">
      <c r="A262">
        <v>142</v>
      </c>
      <c r="B262">
        <v>0</v>
      </c>
      <c r="C262" t="s">
        <v>187</v>
      </c>
      <c r="D262" s="4">
        <v>0</v>
      </c>
      <c r="E262" s="4">
        <v>0</v>
      </c>
      <c r="F262" s="4">
        <v>0</v>
      </c>
      <c r="G262" s="6">
        <v>0</v>
      </c>
      <c r="H262" s="1">
        <f>SUBTOTAL(9,H263)</f>
        <v>0</v>
      </c>
      <c r="I262" s="11">
        <f>SUBTOTAL(9,I263)</f>
        <v>0</v>
      </c>
      <c r="J262" s="12">
        <f>SUBTOTAL(9,J263)</f>
        <v>0</v>
      </c>
    </row>
    <row r="263" spans="1:11">
      <c r="A263">
        <v>7531</v>
      </c>
      <c r="B263">
        <v>0</v>
      </c>
      <c r="C263" t="s">
        <v>187</v>
      </c>
      <c r="D263" s="4">
        <v>0</v>
      </c>
      <c r="E263" s="4">
        <v>0</v>
      </c>
      <c r="F263" s="4">
        <v>0</v>
      </c>
      <c r="G263" s="6">
        <v>0</v>
      </c>
      <c r="H263" s="1">
        <f>ROUND(E263/0.917,0)</f>
        <v>0</v>
      </c>
      <c r="I263" s="25"/>
      <c r="J263" s="26"/>
      <c r="K263" s="27"/>
    </row>
    <row r="264" spans="1:11">
      <c r="A264">
        <v>143</v>
      </c>
      <c r="B264">
        <v>0</v>
      </c>
      <c r="C264" t="s">
        <v>188</v>
      </c>
      <c r="D264" s="4">
        <v>0</v>
      </c>
      <c r="E264" s="4">
        <v>0</v>
      </c>
      <c r="F264" s="4">
        <v>0</v>
      </c>
      <c r="G264" s="6">
        <v>0</v>
      </c>
      <c r="H264" s="1">
        <f>SUBTOTAL(9,H265)</f>
        <v>0</v>
      </c>
      <c r="I264" s="11">
        <f>SUBTOTAL(9,I265)</f>
        <v>0</v>
      </c>
      <c r="J264" s="12">
        <f>SUBTOTAL(9,J265)</f>
        <v>300000</v>
      </c>
    </row>
    <row r="265" spans="1:11">
      <c r="A265">
        <v>7541</v>
      </c>
      <c r="B265">
        <v>0</v>
      </c>
      <c r="C265" t="s">
        <v>188</v>
      </c>
      <c r="D265" s="4">
        <v>0</v>
      </c>
      <c r="E265" s="4">
        <v>0</v>
      </c>
      <c r="F265" s="4">
        <v>0</v>
      </c>
      <c r="G265" s="6">
        <v>0</v>
      </c>
      <c r="H265" s="1">
        <f>ROUND(E265/0.917,0)</f>
        <v>0</v>
      </c>
      <c r="I265" s="25">
        <v>0</v>
      </c>
      <c r="J265" s="26">
        <v>300000</v>
      </c>
      <c r="K265" s="27" t="s">
        <v>278</v>
      </c>
    </row>
    <row r="266" spans="1:11">
      <c r="A266">
        <v>144</v>
      </c>
      <c r="B266">
        <v>0</v>
      </c>
      <c r="C266" t="s">
        <v>189</v>
      </c>
      <c r="D266" s="4">
        <v>270000</v>
      </c>
      <c r="E266" s="4">
        <v>246257</v>
      </c>
      <c r="F266" s="4">
        <v>-23743</v>
      </c>
      <c r="G266" s="6">
        <v>91.21</v>
      </c>
      <c r="H266" s="1">
        <f>SUBTOTAL(9,H267)</f>
        <v>268546</v>
      </c>
      <c r="I266" s="11">
        <f>SUBTOTAL(9,I267)</f>
        <v>270000</v>
      </c>
      <c r="J266" s="12">
        <f>SUBTOTAL(9,J267)</f>
        <v>270000</v>
      </c>
    </row>
    <row r="267" spans="1:11">
      <c r="A267">
        <v>7551</v>
      </c>
      <c r="B267">
        <v>0</v>
      </c>
      <c r="C267" t="s">
        <v>155</v>
      </c>
      <c r="D267" s="4">
        <v>270000</v>
      </c>
      <c r="E267" s="4">
        <v>246257</v>
      </c>
      <c r="F267" s="4">
        <v>-23743</v>
      </c>
      <c r="G267" s="6">
        <v>91.21</v>
      </c>
      <c r="H267" s="1">
        <f>ROUND(E267/0.917,0)</f>
        <v>268546</v>
      </c>
      <c r="I267" s="25">
        <v>270000</v>
      </c>
      <c r="J267" s="26">
        <v>270000</v>
      </c>
      <c r="K267" s="27"/>
    </row>
    <row r="268" spans="1:11">
      <c r="A268">
        <v>145</v>
      </c>
      <c r="B268">
        <v>0</v>
      </c>
      <c r="C268" t="s">
        <v>190</v>
      </c>
      <c r="D268" s="4">
        <v>270000</v>
      </c>
      <c r="E268" s="4">
        <v>311083</v>
      </c>
      <c r="F268" s="4">
        <v>41083</v>
      </c>
      <c r="G268" s="6">
        <v>115.22</v>
      </c>
      <c r="H268" s="1">
        <f>SUBTOTAL(9,H254:H267)</f>
        <v>339240</v>
      </c>
      <c r="I268" s="11">
        <f>SUBTOTAL(9,I254:I267)</f>
        <v>340000</v>
      </c>
      <c r="J268" s="12">
        <f>SUBTOTAL(9,J254:J267)</f>
        <v>570000</v>
      </c>
    </row>
    <row r="269" spans="1:11">
      <c r="A269">
        <v>227</v>
      </c>
      <c r="B269">
        <v>0</v>
      </c>
      <c r="C269" t="s">
        <v>191</v>
      </c>
      <c r="D269" s="4">
        <v>-270000</v>
      </c>
      <c r="E269" s="4">
        <v>-311083</v>
      </c>
      <c r="F269" s="4">
        <v>-41083</v>
      </c>
      <c r="G269" s="6">
        <v>115.22</v>
      </c>
      <c r="H269" s="1">
        <f>H253-H268</f>
        <v>-339240</v>
      </c>
      <c r="I269" s="11">
        <f>I253-I268</f>
        <v>-340000</v>
      </c>
      <c r="J269" s="12">
        <f>J253-J268</f>
        <v>-570000</v>
      </c>
    </row>
    <row r="270" spans="1:11">
      <c r="C270" t="s">
        <v>192</v>
      </c>
      <c r="D270" s="4">
        <v>0</v>
      </c>
      <c r="E270" s="4">
        <v>0</v>
      </c>
      <c r="F270" s="4">
        <v>0</v>
      </c>
      <c r="G270" s="6">
        <v>0</v>
      </c>
      <c r="I270" s="11"/>
      <c r="J270" s="12"/>
    </row>
    <row r="271" spans="1:11">
      <c r="A271">
        <v>209</v>
      </c>
      <c r="B271">
        <v>0</v>
      </c>
      <c r="C271" t="s">
        <v>193</v>
      </c>
      <c r="D271" s="4">
        <v>0</v>
      </c>
      <c r="E271" s="4">
        <v>0</v>
      </c>
      <c r="F271" s="4">
        <v>0</v>
      </c>
      <c r="G271" s="6">
        <v>0</v>
      </c>
      <c r="H271" s="1">
        <f>SUBTOTAL(9,H272)</f>
        <v>0</v>
      </c>
      <c r="I271" s="11">
        <f>SUBTOTAL(9,I272)</f>
        <v>0</v>
      </c>
      <c r="J271" s="12">
        <f>SUBTOTAL(9,J272)</f>
        <v>0</v>
      </c>
    </row>
    <row r="272" spans="1:11">
      <c r="A272">
        <v>8811</v>
      </c>
      <c r="B272">
        <v>0</v>
      </c>
      <c r="C272" t="s">
        <v>193</v>
      </c>
      <c r="D272" s="4">
        <v>0</v>
      </c>
      <c r="E272" s="4">
        <v>0</v>
      </c>
      <c r="F272" s="4">
        <v>0</v>
      </c>
      <c r="G272" s="6">
        <v>0</v>
      </c>
      <c r="H272" s="1">
        <f>ROUND(E272/0.917,0)</f>
        <v>0</v>
      </c>
      <c r="I272" s="25"/>
      <c r="J272" s="26"/>
      <c r="K272" s="27"/>
    </row>
    <row r="273" spans="1:11">
      <c r="A273">
        <v>210</v>
      </c>
      <c r="B273">
        <v>0</v>
      </c>
      <c r="C273" t="s">
        <v>194</v>
      </c>
      <c r="D273" s="4">
        <v>0</v>
      </c>
      <c r="E273" s="4">
        <v>0</v>
      </c>
      <c r="F273" s="4">
        <v>0</v>
      </c>
      <c r="G273" s="6">
        <v>0</v>
      </c>
      <c r="H273" s="1">
        <f>SUBTOTAL(9,H274)</f>
        <v>0</v>
      </c>
      <c r="I273" s="11">
        <f>SUBTOTAL(9,I274)</f>
        <v>0</v>
      </c>
      <c r="J273" s="12">
        <f>SUBTOTAL(9,J274)</f>
        <v>0</v>
      </c>
    </row>
    <row r="274" spans="1:11">
      <c r="A274">
        <v>8821</v>
      </c>
      <c r="B274">
        <v>0</v>
      </c>
      <c r="C274" t="s">
        <v>194</v>
      </c>
      <c r="D274" s="4">
        <v>0</v>
      </c>
      <c r="E274" s="4">
        <v>0</v>
      </c>
      <c r="F274" s="4">
        <v>0</v>
      </c>
      <c r="G274" s="6">
        <v>0</v>
      </c>
      <c r="H274" s="1">
        <f>ROUND(E274/0.917,0)</f>
        <v>0</v>
      </c>
      <c r="I274" s="25"/>
      <c r="J274" s="26"/>
      <c r="K274" s="27"/>
    </row>
    <row r="275" spans="1:11">
      <c r="A275">
        <v>211</v>
      </c>
      <c r="B275">
        <v>0</v>
      </c>
      <c r="C275" t="s">
        <v>195</v>
      </c>
      <c r="D275" s="4">
        <v>0</v>
      </c>
      <c r="E275" s="4">
        <v>0</v>
      </c>
      <c r="F275" s="4">
        <v>0</v>
      </c>
      <c r="G275" s="6">
        <v>0</v>
      </c>
      <c r="H275" s="1">
        <f>SUBTOTAL(9,H276)</f>
        <v>0</v>
      </c>
      <c r="I275" s="11">
        <f>SUBTOTAL(9,I276)</f>
        <v>0</v>
      </c>
      <c r="J275" s="12">
        <f>SUBTOTAL(9,J276)</f>
        <v>0</v>
      </c>
    </row>
    <row r="276" spans="1:11">
      <c r="A276">
        <v>8831</v>
      </c>
      <c r="B276">
        <v>0</v>
      </c>
      <c r="C276" t="s">
        <v>195</v>
      </c>
      <c r="D276" s="4">
        <v>0</v>
      </c>
      <c r="E276" s="4">
        <v>0</v>
      </c>
      <c r="F276" s="4">
        <v>0</v>
      </c>
      <c r="G276" s="6">
        <v>0</v>
      </c>
      <c r="H276" s="1">
        <f>ROUND(E276/0.917,0)</f>
        <v>0</v>
      </c>
      <c r="I276" s="25"/>
      <c r="J276" s="26"/>
      <c r="K276" s="27"/>
    </row>
    <row r="277" spans="1:11">
      <c r="A277">
        <v>212</v>
      </c>
      <c r="B277">
        <v>0</v>
      </c>
      <c r="C277" t="s">
        <v>196</v>
      </c>
      <c r="D277" s="4">
        <v>0</v>
      </c>
      <c r="E277" s="4">
        <v>0</v>
      </c>
      <c r="F277" s="4">
        <v>0</v>
      </c>
      <c r="G277" s="6">
        <v>0</v>
      </c>
      <c r="H277" s="1">
        <f>SUBTOTAL(9,H278)</f>
        <v>0</v>
      </c>
      <c r="I277" s="11">
        <f>SUBTOTAL(9,I278)</f>
        <v>0</v>
      </c>
      <c r="J277" s="12">
        <f>SUBTOTAL(9,J278)</f>
        <v>0</v>
      </c>
    </row>
    <row r="278" spans="1:11">
      <c r="A278">
        <v>8841</v>
      </c>
      <c r="B278">
        <v>0</v>
      </c>
      <c r="C278" t="s">
        <v>196</v>
      </c>
      <c r="D278" s="4">
        <v>0</v>
      </c>
      <c r="E278" s="4">
        <v>0</v>
      </c>
      <c r="F278" s="4">
        <v>0</v>
      </c>
      <c r="G278" s="6">
        <v>0</v>
      </c>
      <c r="H278" s="1">
        <f>ROUND(E278/0.917,0)</f>
        <v>0</v>
      </c>
      <c r="I278" s="25"/>
      <c r="J278" s="26"/>
      <c r="K278" s="27"/>
    </row>
    <row r="279" spans="1:11">
      <c r="A279">
        <v>213</v>
      </c>
      <c r="B279">
        <v>0</v>
      </c>
      <c r="C279" t="s">
        <v>197</v>
      </c>
      <c r="D279" s="4">
        <v>0</v>
      </c>
      <c r="E279" s="4">
        <v>0</v>
      </c>
      <c r="F279" s="4">
        <v>0</v>
      </c>
      <c r="G279" s="6">
        <v>0</v>
      </c>
      <c r="H279" s="1">
        <f>SUBTOTAL(9,H280)</f>
        <v>0</v>
      </c>
      <c r="I279" s="11">
        <f>SUBTOTAL(9,I280)</f>
        <v>0</v>
      </c>
      <c r="J279" s="12">
        <f>SUBTOTAL(9,J280)</f>
        <v>0</v>
      </c>
    </row>
    <row r="280" spans="1:11">
      <c r="A280">
        <v>8842</v>
      </c>
      <c r="B280">
        <v>0</v>
      </c>
      <c r="C280" t="s">
        <v>197</v>
      </c>
      <c r="D280" s="4">
        <v>0</v>
      </c>
      <c r="E280" s="4">
        <v>0</v>
      </c>
      <c r="F280" s="4">
        <v>0</v>
      </c>
      <c r="G280" s="6">
        <v>0</v>
      </c>
      <c r="H280" s="1">
        <f>ROUND(E280/0.917,0)</f>
        <v>0</v>
      </c>
      <c r="I280" s="25"/>
      <c r="J280" s="26"/>
      <c r="K280" s="27"/>
    </row>
    <row r="281" spans="1:11">
      <c r="A281">
        <v>214</v>
      </c>
      <c r="B281">
        <v>0</v>
      </c>
      <c r="C281" t="s">
        <v>198</v>
      </c>
      <c r="D281" s="4">
        <v>0</v>
      </c>
      <c r="E281" s="4">
        <v>0</v>
      </c>
      <c r="F281" s="4">
        <v>0</v>
      </c>
      <c r="G281" s="6">
        <v>0</v>
      </c>
      <c r="H281" s="1">
        <f>SUBTOTAL(9,H282)</f>
        <v>0</v>
      </c>
      <c r="I281" s="11">
        <f>SUBTOTAL(9,I282)</f>
        <v>0</v>
      </c>
      <c r="J281" s="12">
        <f>SUBTOTAL(9,J282)</f>
        <v>0</v>
      </c>
    </row>
    <row r="282" spans="1:11">
      <c r="A282">
        <v>8843</v>
      </c>
      <c r="B282">
        <v>0</v>
      </c>
      <c r="C282" t="s">
        <v>198</v>
      </c>
      <c r="D282" s="4">
        <v>0</v>
      </c>
      <c r="E282" s="4">
        <v>0</v>
      </c>
      <c r="F282" s="4">
        <v>0</v>
      </c>
      <c r="G282" s="6">
        <v>0</v>
      </c>
      <c r="H282" s="1">
        <f>ROUND(E282/0.917,0)</f>
        <v>0</v>
      </c>
      <c r="I282" s="25"/>
      <c r="J282" s="26"/>
      <c r="K282" s="27"/>
    </row>
    <row r="283" spans="1:11">
      <c r="A283">
        <v>215</v>
      </c>
      <c r="B283">
        <v>0</v>
      </c>
      <c r="C283" t="s">
        <v>199</v>
      </c>
      <c r="D283" s="4">
        <v>0</v>
      </c>
      <c r="E283" s="4">
        <v>0</v>
      </c>
      <c r="F283" s="4">
        <v>0</v>
      </c>
      <c r="G283" s="6">
        <v>0</v>
      </c>
      <c r="H283" s="1">
        <f>SUBTOTAL(9,H284)</f>
        <v>0</v>
      </c>
      <c r="I283" s="11">
        <f>SUBTOTAL(9,I284)</f>
        <v>0</v>
      </c>
      <c r="J283" s="12">
        <f>SUBTOTAL(9,J284)</f>
        <v>0</v>
      </c>
    </row>
    <row r="284" spans="1:11">
      <c r="A284">
        <v>8851</v>
      </c>
      <c r="B284">
        <v>0</v>
      </c>
      <c r="C284" t="s">
        <v>199</v>
      </c>
      <c r="D284" s="4">
        <v>0</v>
      </c>
      <c r="E284" s="4">
        <v>0</v>
      </c>
      <c r="F284" s="4">
        <v>0</v>
      </c>
      <c r="G284" s="6">
        <v>0</v>
      </c>
      <c r="H284" s="1">
        <f>ROUND(E284/0.917,0)</f>
        <v>0</v>
      </c>
      <c r="I284" s="25"/>
      <c r="J284" s="26"/>
      <c r="K284" s="27"/>
    </row>
    <row r="285" spans="1:11">
      <c r="A285">
        <v>216</v>
      </c>
      <c r="B285">
        <v>0</v>
      </c>
      <c r="C285" t="s">
        <v>200</v>
      </c>
      <c r="D285" s="4">
        <v>0</v>
      </c>
      <c r="E285" s="4">
        <v>0</v>
      </c>
      <c r="F285" s="4">
        <v>0</v>
      </c>
      <c r="G285" s="6">
        <v>0</v>
      </c>
      <c r="H285" s="1">
        <f>SUBTOTAL(9,H286)</f>
        <v>0</v>
      </c>
      <c r="I285" s="11">
        <f>SUBTOTAL(9,I286)</f>
        <v>0</v>
      </c>
      <c r="J285" s="12">
        <f>SUBTOTAL(9,J286)</f>
        <v>0</v>
      </c>
    </row>
    <row r="286" spans="1:11">
      <c r="A286">
        <v>8852</v>
      </c>
      <c r="B286">
        <v>0</v>
      </c>
      <c r="C286" t="s">
        <v>200</v>
      </c>
      <c r="D286" s="4">
        <v>0</v>
      </c>
      <c r="E286" s="4">
        <v>0</v>
      </c>
      <c r="F286" s="4">
        <v>0</v>
      </c>
      <c r="G286" s="6">
        <v>0</v>
      </c>
      <c r="H286" s="1">
        <f>ROUND(E286/0.917,0)</f>
        <v>0</v>
      </c>
      <c r="I286" s="25"/>
      <c r="J286" s="26"/>
      <c r="K286" s="27"/>
    </row>
    <row r="287" spans="1:11">
      <c r="A287">
        <v>217</v>
      </c>
      <c r="B287">
        <v>0</v>
      </c>
      <c r="C287" t="s">
        <v>201</v>
      </c>
      <c r="D287" s="4">
        <v>0</v>
      </c>
      <c r="E287" s="4">
        <v>0</v>
      </c>
      <c r="F287" s="4">
        <v>0</v>
      </c>
      <c r="G287" s="6">
        <v>0</v>
      </c>
      <c r="H287" s="1">
        <f>SUBTOTAL(9,H288)</f>
        <v>0</v>
      </c>
      <c r="I287" s="11">
        <f>SUBTOTAL(9,I288)</f>
        <v>0</v>
      </c>
      <c r="J287" s="12">
        <f>SUBTOTAL(9,J288)</f>
        <v>0</v>
      </c>
    </row>
    <row r="288" spans="1:11">
      <c r="A288">
        <v>8853</v>
      </c>
      <c r="B288">
        <v>0</v>
      </c>
      <c r="C288" t="s">
        <v>201</v>
      </c>
      <c r="D288" s="4">
        <v>0</v>
      </c>
      <c r="E288" s="4">
        <v>0</v>
      </c>
      <c r="F288" s="4">
        <v>0</v>
      </c>
      <c r="G288" s="6">
        <v>0</v>
      </c>
      <c r="H288" s="1">
        <f>ROUND(E288/0.917,0)</f>
        <v>0</v>
      </c>
      <c r="I288" s="25"/>
      <c r="J288" s="26"/>
      <c r="K288" s="27"/>
    </row>
    <row r="289" spans="1:11">
      <c r="A289">
        <v>218</v>
      </c>
      <c r="B289">
        <v>0</v>
      </c>
      <c r="C289" t="s">
        <v>202</v>
      </c>
      <c r="D289" s="4">
        <v>0</v>
      </c>
      <c r="E289" s="4">
        <v>0</v>
      </c>
      <c r="F289" s="4">
        <v>0</v>
      </c>
      <c r="G289" s="6">
        <v>0</v>
      </c>
      <c r="H289" s="1">
        <f>SUBTOTAL(9,H290)</f>
        <v>0</v>
      </c>
      <c r="I289" s="11">
        <f>SUBTOTAL(9,I290)</f>
        <v>0</v>
      </c>
      <c r="J289" s="12">
        <f>SUBTOTAL(9,J290)</f>
        <v>0</v>
      </c>
    </row>
    <row r="290" spans="1:11">
      <c r="A290">
        <v>8861</v>
      </c>
      <c r="B290">
        <v>0</v>
      </c>
      <c r="C290" t="s">
        <v>202</v>
      </c>
      <c r="D290" s="4">
        <v>0</v>
      </c>
      <c r="E290" s="4">
        <v>0</v>
      </c>
      <c r="F290" s="4">
        <v>0</v>
      </c>
      <c r="G290" s="6">
        <v>0</v>
      </c>
      <c r="H290" s="1">
        <f>ROUND(E290/0.917,0)</f>
        <v>0</v>
      </c>
      <c r="I290" s="25"/>
      <c r="J290" s="26"/>
      <c r="K290" s="27"/>
    </row>
    <row r="291" spans="1:11">
      <c r="A291">
        <v>219</v>
      </c>
      <c r="B291">
        <v>0</v>
      </c>
      <c r="C291" t="s">
        <v>203</v>
      </c>
      <c r="D291" s="4">
        <v>0</v>
      </c>
      <c r="E291" s="4">
        <v>0</v>
      </c>
      <c r="F291" s="4">
        <v>0</v>
      </c>
      <c r="G291" s="6">
        <v>0</v>
      </c>
      <c r="H291" s="1">
        <f>SUBTOTAL(9,H292)</f>
        <v>0</v>
      </c>
      <c r="I291" s="11">
        <f>SUBTOTAL(9,I292)</f>
        <v>0</v>
      </c>
      <c r="J291" s="12">
        <f>SUBTOTAL(9,J292)</f>
        <v>0</v>
      </c>
    </row>
    <row r="292" spans="1:11">
      <c r="A292">
        <v>8871</v>
      </c>
      <c r="B292">
        <v>0</v>
      </c>
      <c r="C292" t="s">
        <v>203</v>
      </c>
      <c r="D292" s="4">
        <v>0</v>
      </c>
      <c r="E292" s="4">
        <v>0</v>
      </c>
      <c r="F292" s="4">
        <v>0</v>
      </c>
      <c r="G292" s="6">
        <v>0</v>
      </c>
      <c r="H292" s="1">
        <f>ROUND(E292/0.917,0)</f>
        <v>0</v>
      </c>
      <c r="I292" s="25"/>
      <c r="J292" s="26"/>
      <c r="K292" s="27"/>
    </row>
    <row r="293" spans="1:11">
      <c r="A293">
        <v>220</v>
      </c>
      <c r="B293">
        <v>0</v>
      </c>
      <c r="C293" t="s">
        <v>204</v>
      </c>
      <c r="D293" s="4">
        <v>0</v>
      </c>
      <c r="E293" s="4">
        <v>0</v>
      </c>
      <c r="F293" s="4">
        <v>0</v>
      </c>
      <c r="G293" s="6">
        <v>0</v>
      </c>
      <c r="H293" s="1">
        <f>SUBTOTAL(9,H294)</f>
        <v>0</v>
      </c>
      <c r="I293" s="11">
        <f>SUBTOTAL(9,I294)</f>
        <v>0</v>
      </c>
      <c r="J293" s="12">
        <f>SUBTOTAL(9,J294)</f>
        <v>0</v>
      </c>
    </row>
    <row r="294" spans="1:11">
      <c r="A294">
        <v>8872</v>
      </c>
      <c r="B294">
        <v>0</v>
      </c>
      <c r="C294" t="s">
        <v>204</v>
      </c>
      <c r="D294" s="4">
        <v>0</v>
      </c>
      <c r="E294" s="4">
        <v>0</v>
      </c>
      <c r="F294" s="4">
        <v>0</v>
      </c>
      <c r="G294" s="6">
        <v>0</v>
      </c>
      <c r="H294" s="1">
        <f>ROUND(E294/0.917,0)</f>
        <v>0</v>
      </c>
      <c r="I294" s="25"/>
      <c r="J294" s="26"/>
      <c r="K294" s="27"/>
    </row>
    <row r="295" spans="1:11">
      <c r="A295">
        <v>221</v>
      </c>
      <c r="B295">
        <v>0</v>
      </c>
      <c r="C295" t="s">
        <v>205</v>
      </c>
      <c r="D295" s="4">
        <v>0</v>
      </c>
      <c r="E295" s="4">
        <v>0</v>
      </c>
      <c r="F295" s="4">
        <v>0</v>
      </c>
      <c r="G295" s="6">
        <v>0</v>
      </c>
      <c r="H295" s="1">
        <f>SUBTOTAL(9,H296)</f>
        <v>0</v>
      </c>
      <c r="I295" s="11">
        <f>SUBTOTAL(9,I296)</f>
        <v>0</v>
      </c>
      <c r="J295" s="12">
        <f>SUBTOTAL(9,J296)</f>
        <v>0</v>
      </c>
    </row>
    <row r="296" spans="1:11">
      <c r="A296">
        <v>8873</v>
      </c>
      <c r="B296">
        <v>0</v>
      </c>
      <c r="C296" t="s">
        <v>205</v>
      </c>
      <c r="D296" s="4">
        <v>0</v>
      </c>
      <c r="E296" s="4">
        <v>0</v>
      </c>
      <c r="F296" s="4">
        <v>0</v>
      </c>
      <c r="G296" s="6">
        <v>0</v>
      </c>
      <c r="H296" s="1">
        <f>ROUND(E296/0.917,0)</f>
        <v>0</v>
      </c>
      <c r="I296" s="25"/>
      <c r="J296" s="26"/>
      <c r="K296" s="27"/>
    </row>
    <row r="297" spans="1:11">
      <c r="A297">
        <v>222</v>
      </c>
      <c r="B297">
        <v>0</v>
      </c>
      <c r="C297" t="s">
        <v>206</v>
      </c>
      <c r="D297" s="4">
        <v>2000</v>
      </c>
      <c r="E297" s="4">
        <v>0</v>
      </c>
      <c r="F297" s="4">
        <v>-2000</v>
      </c>
      <c r="G297" s="6">
        <v>0</v>
      </c>
      <c r="H297" s="1">
        <f>SUBTOTAL(9,H298:H302)</f>
        <v>0</v>
      </c>
      <c r="I297" s="11">
        <f>SUBTOTAL(9,I298:I302)</f>
        <v>2000</v>
      </c>
      <c r="J297" s="12">
        <f>SUBTOTAL(9,J298:J302)</f>
        <v>2000</v>
      </c>
    </row>
    <row r="298" spans="1:11">
      <c r="A298">
        <v>8881</v>
      </c>
      <c r="B298">
        <v>0</v>
      </c>
      <c r="C298" t="s">
        <v>206</v>
      </c>
      <c r="D298" s="4">
        <v>2000</v>
      </c>
      <c r="E298" s="4">
        <v>0</v>
      </c>
      <c r="F298" s="4">
        <v>-2000</v>
      </c>
      <c r="G298" s="6">
        <v>0</v>
      </c>
      <c r="H298" s="1">
        <f>SUBTOTAL(9,H299:H302)</f>
        <v>0</v>
      </c>
      <c r="I298" s="11">
        <f>SUBTOTAL(9,I299:I302)</f>
        <v>2000</v>
      </c>
      <c r="J298" s="12">
        <f>SUBTOTAL(9,J299:J302)</f>
        <v>2000</v>
      </c>
    </row>
    <row r="299" spans="1:11">
      <c r="A299">
        <v>8881</v>
      </c>
      <c r="B299">
        <v>1</v>
      </c>
      <c r="C299" t="s">
        <v>207</v>
      </c>
      <c r="D299" s="4">
        <v>0</v>
      </c>
      <c r="E299" s="4">
        <v>0</v>
      </c>
      <c r="F299" s="4">
        <v>0</v>
      </c>
      <c r="G299" s="6">
        <v>0</v>
      </c>
      <c r="H299" s="1">
        <f>ROUND(E299/0.917,0)</f>
        <v>0</v>
      </c>
      <c r="I299" s="25"/>
      <c r="J299" s="26"/>
      <c r="K299" s="27"/>
    </row>
    <row r="300" spans="1:11">
      <c r="A300">
        <v>8881</v>
      </c>
      <c r="B300">
        <v>2</v>
      </c>
      <c r="C300" t="s">
        <v>208</v>
      </c>
      <c r="D300" s="4">
        <v>0</v>
      </c>
      <c r="E300" s="4">
        <v>0</v>
      </c>
      <c r="F300" s="4">
        <v>0</v>
      </c>
      <c r="G300" s="6">
        <v>0</v>
      </c>
      <c r="H300" s="1">
        <f>ROUND(E300/0.917,0)</f>
        <v>0</v>
      </c>
      <c r="I300" s="25"/>
      <c r="J300" s="26"/>
      <c r="K300" s="27"/>
    </row>
    <row r="301" spans="1:11">
      <c r="A301">
        <v>8881</v>
      </c>
      <c r="B301">
        <v>3</v>
      </c>
      <c r="C301" t="s">
        <v>209</v>
      </c>
      <c r="D301" s="4">
        <v>0</v>
      </c>
      <c r="E301" s="4">
        <v>0</v>
      </c>
      <c r="F301" s="4">
        <v>0</v>
      </c>
      <c r="G301" s="6">
        <v>0</v>
      </c>
      <c r="H301" s="1">
        <f>ROUND(E301/0.917,0)</f>
        <v>0</v>
      </c>
      <c r="I301" s="25"/>
      <c r="J301" s="26"/>
      <c r="K301" s="27"/>
    </row>
    <row r="302" spans="1:11">
      <c r="A302">
        <v>8881</v>
      </c>
      <c r="B302">
        <v>4</v>
      </c>
      <c r="C302" t="s">
        <v>210</v>
      </c>
      <c r="D302" s="4">
        <v>2000</v>
      </c>
      <c r="E302" s="4">
        <v>0</v>
      </c>
      <c r="F302" s="4">
        <v>-2000</v>
      </c>
      <c r="G302" s="6">
        <v>0</v>
      </c>
      <c r="H302" s="1">
        <f>ROUND(E302/0.917,0)</f>
        <v>0</v>
      </c>
      <c r="I302" s="25">
        <v>2000</v>
      </c>
      <c r="J302" s="26">
        <v>2000</v>
      </c>
      <c r="K302" s="27"/>
    </row>
    <row r="303" spans="1:11">
      <c r="A303">
        <v>223</v>
      </c>
      <c r="B303">
        <v>0</v>
      </c>
      <c r="C303" t="s">
        <v>211</v>
      </c>
      <c r="D303" s="4">
        <v>0</v>
      </c>
      <c r="E303" s="4">
        <v>0</v>
      </c>
      <c r="F303" s="4">
        <v>0</v>
      </c>
      <c r="G303" s="6">
        <v>0</v>
      </c>
      <c r="H303" s="1">
        <f>SUBTOTAL(9,H304:H305)</f>
        <v>0</v>
      </c>
      <c r="I303" s="11">
        <f>SUBTOTAL(9,I304:I305)</f>
        <v>0</v>
      </c>
      <c r="J303" s="12">
        <f>SUBTOTAL(9,J304:J305)</f>
        <v>0</v>
      </c>
    </row>
    <row r="304" spans="1:11">
      <c r="A304">
        <v>8891</v>
      </c>
      <c r="B304">
        <v>0</v>
      </c>
      <c r="C304" t="s">
        <v>88</v>
      </c>
      <c r="D304" s="4">
        <v>0</v>
      </c>
      <c r="E304" s="4">
        <v>0</v>
      </c>
      <c r="F304" s="4">
        <v>0</v>
      </c>
      <c r="G304" s="6">
        <v>0</v>
      </c>
      <c r="H304" s="1">
        <f>SUBTOTAL(9,H305)</f>
        <v>0</v>
      </c>
      <c r="I304" s="11">
        <f>SUBTOTAL(9,I305)</f>
        <v>0</v>
      </c>
      <c r="J304" s="12">
        <f>SUBTOTAL(9,J305)</f>
        <v>0</v>
      </c>
    </row>
    <row r="305" spans="1:11">
      <c r="A305">
        <v>8891</v>
      </c>
      <c r="B305">
        <v>1</v>
      </c>
      <c r="C305" t="s">
        <v>212</v>
      </c>
      <c r="D305" s="4">
        <v>0</v>
      </c>
      <c r="E305" s="4">
        <v>0</v>
      </c>
      <c r="F305" s="4">
        <v>0</v>
      </c>
      <c r="G305" s="6">
        <v>0</v>
      </c>
      <c r="H305" s="1">
        <f>ROUND(E305/0.917,0)</f>
        <v>0</v>
      </c>
      <c r="I305" s="25"/>
      <c r="J305" s="26"/>
      <c r="K305" s="27"/>
    </row>
    <row r="306" spans="1:11">
      <c r="A306">
        <v>224</v>
      </c>
      <c r="B306">
        <v>0</v>
      </c>
      <c r="C306" t="s">
        <v>213</v>
      </c>
      <c r="D306" s="4">
        <v>2000</v>
      </c>
      <c r="E306" s="4">
        <v>0</v>
      </c>
      <c r="F306" s="4">
        <v>-2000</v>
      </c>
      <c r="G306" s="6">
        <v>0</v>
      </c>
      <c r="H306" s="1">
        <f>SUBTOTAL(9,H271:H305)</f>
        <v>0</v>
      </c>
      <c r="I306" s="11">
        <f>SUBTOTAL(9,I271:I305)</f>
        <v>2000</v>
      </c>
      <c r="J306" s="12">
        <f>SUBTOTAL(9,J271:J305)</f>
        <v>2000</v>
      </c>
    </row>
    <row r="307" spans="1:11">
      <c r="A307">
        <v>146</v>
      </c>
      <c r="B307">
        <v>0</v>
      </c>
      <c r="C307" t="s">
        <v>214</v>
      </c>
      <c r="D307" s="4">
        <v>0</v>
      </c>
      <c r="E307" s="4">
        <v>0</v>
      </c>
      <c r="F307" s="4">
        <v>0</v>
      </c>
      <c r="G307" s="6">
        <v>0</v>
      </c>
      <c r="H307" s="1">
        <f>SUBTOTAL(9,H308)</f>
        <v>0</v>
      </c>
      <c r="I307" s="11">
        <f>SUBTOTAL(9,I308)</f>
        <v>0</v>
      </c>
      <c r="J307" s="12">
        <f>SUBTOTAL(9,J308)</f>
        <v>0</v>
      </c>
    </row>
    <row r="308" spans="1:11">
      <c r="A308">
        <v>7611</v>
      </c>
      <c r="B308">
        <v>0</v>
      </c>
      <c r="C308" t="s">
        <v>214</v>
      </c>
      <c r="D308" s="4">
        <v>0</v>
      </c>
      <c r="E308" s="4">
        <v>0</v>
      </c>
      <c r="F308" s="4">
        <v>0</v>
      </c>
      <c r="G308" s="6">
        <v>0</v>
      </c>
      <c r="H308" s="1">
        <f>ROUND(E308/0.917,0)</f>
        <v>0</v>
      </c>
      <c r="I308" s="25"/>
      <c r="J308" s="26"/>
      <c r="K308" s="27"/>
    </row>
    <row r="309" spans="1:11">
      <c r="A309">
        <v>147</v>
      </c>
      <c r="B309">
        <v>0</v>
      </c>
      <c r="C309" t="s">
        <v>215</v>
      </c>
      <c r="D309" s="4">
        <v>0</v>
      </c>
      <c r="E309" s="4">
        <v>0</v>
      </c>
      <c r="F309" s="4">
        <v>0</v>
      </c>
      <c r="G309" s="6">
        <v>0</v>
      </c>
      <c r="H309" s="1">
        <f>SUBTOTAL(9,H310)</f>
        <v>0</v>
      </c>
      <c r="I309" s="11">
        <f>SUBTOTAL(9,I310)</f>
        <v>0</v>
      </c>
      <c r="J309" s="12">
        <f>SUBTOTAL(9,J310)</f>
        <v>0</v>
      </c>
    </row>
    <row r="310" spans="1:11">
      <c r="A310">
        <v>7621</v>
      </c>
      <c r="B310">
        <v>0</v>
      </c>
      <c r="C310" t="s">
        <v>215</v>
      </c>
      <c r="D310" s="4">
        <v>0</v>
      </c>
      <c r="E310" s="4">
        <v>0</v>
      </c>
      <c r="F310" s="4">
        <v>0</v>
      </c>
      <c r="G310" s="6">
        <v>0</v>
      </c>
      <c r="H310" s="1">
        <f>ROUND(E310/0.917,0)</f>
        <v>0</v>
      </c>
      <c r="I310" s="25"/>
      <c r="J310" s="26"/>
      <c r="K310" s="27"/>
    </row>
    <row r="311" spans="1:11">
      <c r="A311">
        <v>148</v>
      </c>
      <c r="B311">
        <v>0</v>
      </c>
      <c r="C311" t="s">
        <v>216</v>
      </c>
      <c r="D311" s="4">
        <v>0</v>
      </c>
      <c r="E311" s="4">
        <v>0</v>
      </c>
      <c r="F311" s="4">
        <v>0</v>
      </c>
      <c r="G311" s="6">
        <v>0</v>
      </c>
      <c r="H311" s="1">
        <f>SUBTOTAL(9,H312)</f>
        <v>0</v>
      </c>
      <c r="I311" s="11">
        <f>SUBTOTAL(9,I312)</f>
        <v>0</v>
      </c>
      <c r="J311" s="12">
        <f>SUBTOTAL(9,J312)</f>
        <v>0</v>
      </c>
    </row>
    <row r="312" spans="1:11">
      <c r="A312">
        <v>7622</v>
      </c>
      <c r="B312">
        <v>0</v>
      </c>
      <c r="C312" t="s">
        <v>216</v>
      </c>
      <c r="D312" s="4">
        <v>0</v>
      </c>
      <c r="E312" s="4">
        <v>0</v>
      </c>
      <c r="F312" s="4">
        <v>0</v>
      </c>
      <c r="G312" s="6">
        <v>0</v>
      </c>
      <c r="H312" s="1">
        <f>ROUND(E312/0.917,0)</f>
        <v>0</v>
      </c>
      <c r="I312" s="25"/>
      <c r="J312" s="26"/>
      <c r="K312" s="27"/>
    </row>
    <row r="313" spans="1:11">
      <c r="A313">
        <v>149</v>
      </c>
      <c r="B313">
        <v>0</v>
      </c>
      <c r="C313" t="s">
        <v>217</v>
      </c>
      <c r="D313" s="4">
        <v>0</v>
      </c>
      <c r="E313" s="4">
        <v>0</v>
      </c>
      <c r="F313" s="4">
        <v>0</v>
      </c>
      <c r="G313" s="6">
        <v>0</v>
      </c>
      <c r="H313" s="1">
        <f>SUBTOTAL(9,H314)</f>
        <v>0</v>
      </c>
      <c r="I313" s="11">
        <f>SUBTOTAL(9,I314)</f>
        <v>0</v>
      </c>
      <c r="J313" s="12">
        <f>SUBTOTAL(9,J314)</f>
        <v>0</v>
      </c>
    </row>
    <row r="314" spans="1:11">
      <c r="A314">
        <v>7623</v>
      </c>
      <c r="B314">
        <v>0</v>
      </c>
      <c r="C314" t="s">
        <v>217</v>
      </c>
      <c r="D314" s="4">
        <v>0</v>
      </c>
      <c r="E314" s="4">
        <v>0</v>
      </c>
      <c r="F314" s="4">
        <v>0</v>
      </c>
      <c r="G314" s="6">
        <v>0</v>
      </c>
      <c r="H314" s="1">
        <f>ROUND(E314/0.917,0)</f>
        <v>0</v>
      </c>
      <c r="I314" s="25"/>
      <c r="J314" s="26"/>
      <c r="K314" s="27"/>
    </row>
    <row r="315" spans="1:11">
      <c r="A315">
        <v>150</v>
      </c>
      <c r="B315">
        <v>0</v>
      </c>
      <c r="C315" t="s">
        <v>218</v>
      </c>
      <c r="D315" s="4">
        <v>0</v>
      </c>
      <c r="E315" s="4">
        <v>0</v>
      </c>
      <c r="F315" s="4">
        <v>0</v>
      </c>
      <c r="G315" s="6">
        <v>0</v>
      </c>
      <c r="H315" s="1">
        <f>SUBTOTAL(9,H316)</f>
        <v>0</v>
      </c>
      <c r="I315" s="11">
        <f>SUBTOTAL(9,I316)</f>
        <v>0</v>
      </c>
      <c r="J315" s="12">
        <f>SUBTOTAL(9,J316)</f>
        <v>0</v>
      </c>
    </row>
    <row r="316" spans="1:11">
      <c r="A316">
        <v>7631</v>
      </c>
      <c r="B316">
        <v>0</v>
      </c>
      <c r="C316" t="s">
        <v>218</v>
      </c>
      <c r="D316" s="4">
        <v>0</v>
      </c>
      <c r="E316" s="4">
        <v>0</v>
      </c>
      <c r="F316" s="4">
        <v>0</v>
      </c>
      <c r="G316" s="6">
        <v>0</v>
      </c>
      <c r="H316" s="1">
        <f>ROUND(E316/0.917,0)</f>
        <v>0</v>
      </c>
      <c r="I316" s="25"/>
      <c r="J316" s="26"/>
      <c r="K316" s="27"/>
    </row>
    <row r="317" spans="1:11">
      <c r="A317">
        <v>151</v>
      </c>
      <c r="B317">
        <v>0</v>
      </c>
      <c r="C317" t="s">
        <v>219</v>
      </c>
      <c r="D317" s="4">
        <v>0</v>
      </c>
      <c r="E317" s="4">
        <v>0</v>
      </c>
      <c r="F317" s="4">
        <v>0</v>
      </c>
      <c r="G317" s="6">
        <v>0</v>
      </c>
      <c r="H317" s="1">
        <f>SUBTOTAL(9,H318)</f>
        <v>0</v>
      </c>
      <c r="I317" s="11">
        <f>SUBTOTAL(9,I318)</f>
        <v>0</v>
      </c>
      <c r="J317" s="12">
        <f>SUBTOTAL(9,J318)</f>
        <v>0</v>
      </c>
    </row>
    <row r="318" spans="1:11">
      <c r="A318">
        <v>7641</v>
      </c>
      <c r="B318">
        <v>0</v>
      </c>
      <c r="C318" t="s">
        <v>219</v>
      </c>
      <c r="D318" s="4">
        <v>0</v>
      </c>
      <c r="E318" s="4">
        <v>0</v>
      </c>
      <c r="F318" s="4">
        <v>0</v>
      </c>
      <c r="G318" s="6">
        <v>0</v>
      </c>
      <c r="H318" s="1">
        <f>ROUND(E318/0.917,0)</f>
        <v>0</v>
      </c>
      <c r="I318" s="25"/>
      <c r="J318" s="26"/>
      <c r="K318" s="27"/>
    </row>
    <row r="319" spans="1:11">
      <c r="A319">
        <v>152</v>
      </c>
      <c r="B319">
        <v>0</v>
      </c>
      <c r="C319" t="s">
        <v>220</v>
      </c>
      <c r="D319" s="4">
        <v>0</v>
      </c>
      <c r="E319" s="4">
        <v>0</v>
      </c>
      <c r="F319" s="4">
        <v>0</v>
      </c>
      <c r="G319" s="6">
        <v>0</v>
      </c>
      <c r="H319" s="1">
        <f>SUBTOTAL(9,H320)</f>
        <v>0</v>
      </c>
      <c r="I319" s="11">
        <f>SUBTOTAL(9,I320)</f>
        <v>0</v>
      </c>
      <c r="J319" s="12">
        <f>SUBTOTAL(9,J320)</f>
        <v>0</v>
      </c>
    </row>
    <row r="320" spans="1:11">
      <c r="A320">
        <v>7651</v>
      </c>
      <c r="B320">
        <v>0</v>
      </c>
      <c r="C320" t="s">
        <v>220</v>
      </c>
      <c r="D320" s="4">
        <v>0</v>
      </c>
      <c r="E320" s="4">
        <v>0</v>
      </c>
      <c r="F320" s="4">
        <v>0</v>
      </c>
      <c r="G320" s="6">
        <v>0</v>
      </c>
      <c r="H320" s="1">
        <f>ROUND(E320/0.917,0)</f>
        <v>0</v>
      </c>
      <c r="I320" s="25"/>
      <c r="J320" s="26"/>
      <c r="K320" s="27"/>
    </row>
    <row r="321" spans="1:11">
      <c r="A321">
        <v>153</v>
      </c>
      <c r="B321">
        <v>0</v>
      </c>
      <c r="C321" t="s">
        <v>221</v>
      </c>
      <c r="D321" s="4">
        <v>0</v>
      </c>
      <c r="E321" s="4">
        <v>0</v>
      </c>
      <c r="F321" s="4">
        <v>0</v>
      </c>
      <c r="G321" s="6">
        <v>0</v>
      </c>
      <c r="H321" s="1">
        <f>SUBTOTAL(9,H322)</f>
        <v>0</v>
      </c>
      <c r="I321" s="11">
        <f>SUBTOTAL(9,I322)</f>
        <v>0</v>
      </c>
      <c r="J321" s="12">
        <f>SUBTOTAL(9,J322)</f>
        <v>0</v>
      </c>
    </row>
    <row r="322" spans="1:11">
      <c r="A322">
        <v>7652</v>
      </c>
      <c r="B322">
        <v>0</v>
      </c>
      <c r="C322" t="s">
        <v>221</v>
      </c>
      <c r="D322" s="4">
        <v>0</v>
      </c>
      <c r="E322" s="4">
        <v>0</v>
      </c>
      <c r="F322" s="4">
        <v>0</v>
      </c>
      <c r="G322" s="6">
        <v>0</v>
      </c>
      <c r="H322" s="1">
        <f>ROUND(E322/0.917,0)</f>
        <v>0</v>
      </c>
      <c r="I322" s="25"/>
      <c r="J322" s="26"/>
      <c r="K322" s="27"/>
    </row>
    <row r="323" spans="1:11">
      <c r="A323">
        <v>154</v>
      </c>
      <c r="B323">
        <v>0</v>
      </c>
      <c r="C323" t="s">
        <v>222</v>
      </c>
      <c r="D323" s="4">
        <v>0</v>
      </c>
      <c r="E323" s="4">
        <v>0</v>
      </c>
      <c r="F323" s="4">
        <v>0</v>
      </c>
      <c r="G323" s="6">
        <v>0</v>
      </c>
      <c r="H323" s="1">
        <f>SUBTOTAL(9,H324)</f>
        <v>0</v>
      </c>
      <c r="I323" s="11">
        <f>SUBTOTAL(9,I324)</f>
        <v>0</v>
      </c>
      <c r="J323" s="12">
        <f>SUBTOTAL(9,J324)</f>
        <v>0</v>
      </c>
    </row>
    <row r="324" spans="1:11">
      <c r="A324">
        <v>7653</v>
      </c>
      <c r="B324">
        <v>0</v>
      </c>
      <c r="C324" t="s">
        <v>222</v>
      </c>
      <c r="D324" s="4">
        <v>0</v>
      </c>
      <c r="E324" s="4">
        <v>0</v>
      </c>
      <c r="F324" s="4">
        <v>0</v>
      </c>
      <c r="G324" s="6">
        <v>0</v>
      </c>
      <c r="H324" s="1">
        <f>ROUND(E324/0.917,0)</f>
        <v>0</v>
      </c>
      <c r="I324" s="25"/>
      <c r="J324" s="26"/>
      <c r="K324" s="27"/>
    </row>
    <row r="325" spans="1:11">
      <c r="A325">
        <v>155</v>
      </c>
      <c r="B325">
        <v>0</v>
      </c>
      <c r="C325" t="s">
        <v>223</v>
      </c>
      <c r="D325" s="4">
        <v>1550000</v>
      </c>
      <c r="E325" s="4">
        <v>427600</v>
      </c>
      <c r="F325" s="4">
        <v>-1122400</v>
      </c>
      <c r="G325" s="6">
        <v>27.59</v>
      </c>
      <c r="H325" s="1">
        <f>SUBTOTAL(9,H326:H330)</f>
        <v>1466303</v>
      </c>
      <c r="I325" s="11">
        <f>SUBTOTAL(9,I326:I330)</f>
        <v>4050000</v>
      </c>
      <c r="J325" s="12">
        <f>SUBTOTAL(9,J326:J330)</f>
        <v>550000</v>
      </c>
    </row>
    <row r="326" spans="1:11">
      <c r="A326">
        <v>7661</v>
      </c>
      <c r="B326">
        <v>0</v>
      </c>
      <c r="C326" t="s">
        <v>223</v>
      </c>
      <c r="D326" s="4">
        <v>1550000</v>
      </c>
      <c r="E326" s="4">
        <v>427600</v>
      </c>
      <c r="F326" s="4">
        <v>-1122400</v>
      </c>
      <c r="G326" s="6">
        <v>27.59</v>
      </c>
      <c r="H326" s="1">
        <f>SUBTOTAL(9,H327:H330)</f>
        <v>1466303</v>
      </c>
      <c r="I326" s="11">
        <f>SUBTOTAL(9,I327:I330)</f>
        <v>4050000</v>
      </c>
      <c r="J326" s="12">
        <f>SUBTOTAL(9,J327:J330)</f>
        <v>550000</v>
      </c>
    </row>
    <row r="327" spans="1:11">
      <c r="A327">
        <v>7661</v>
      </c>
      <c r="B327">
        <v>1</v>
      </c>
      <c r="C327" t="s">
        <v>224</v>
      </c>
      <c r="D327" s="4">
        <v>0</v>
      </c>
      <c r="E327" s="4">
        <v>0</v>
      </c>
      <c r="F327" s="4">
        <v>0</v>
      </c>
      <c r="G327" s="6">
        <v>0</v>
      </c>
      <c r="H327" s="1">
        <f>ROUND(E327/0.917,0)</f>
        <v>0</v>
      </c>
      <c r="I327" s="25"/>
      <c r="J327" s="26"/>
      <c r="K327" s="27"/>
    </row>
    <row r="328" spans="1:11">
      <c r="A328">
        <v>7661</v>
      </c>
      <c r="B328">
        <v>2</v>
      </c>
      <c r="C328" t="s">
        <v>225</v>
      </c>
      <c r="D328" s="4">
        <v>0</v>
      </c>
      <c r="E328" s="4">
        <v>0</v>
      </c>
      <c r="F328" s="4">
        <v>0</v>
      </c>
      <c r="G328" s="6">
        <v>0</v>
      </c>
      <c r="H328" s="1">
        <f>ROUND(E328/0.917,0)</f>
        <v>0</v>
      </c>
      <c r="I328" s="25"/>
      <c r="J328" s="26"/>
      <c r="K328" s="27"/>
    </row>
    <row r="329" spans="1:11">
      <c r="A329">
        <v>7661</v>
      </c>
      <c r="B329">
        <v>3</v>
      </c>
      <c r="C329" t="s">
        <v>226</v>
      </c>
      <c r="D329" s="4">
        <v>1000000</v>
      </c>
      <c r="E329" s="4">
        <v>0</v>
      </c>
      <c r="F329" s="4">
        <v>-1000000</v>
      </c>
      <c r="G329" s="6">
        <v>0</v>
      </c>
      <c r="H329" s="3">
        <f>D329</f>
        <v>1000000</v>
      </c>
      <c r="I329" s="25">
        <v>3500000</v>
      </c>
      <c r="J329" s="26"/>
      <c r="K329" s="27"/>
    </row>
    <row r="330" spans="1:11">
      <c r="A330">
        <v>7661</v>
      </c>
      <c r="B330">
        <v>4</v>
      </c>
      <c r="C330" t="s">
        <v>227</v>
      </c>
      <c r="D330" s="4">
        <v>550000</v>
      </c>
      <c r="E330" s="4">
        <v>427600</v>
      </c>
      <c r="F330" s="4">
        <v>-122400</v>
      </c>
      <c r="G330" s="6">
        <v>77.75</v>
      </c>
      <c r="H330" s="1">
        <f>ROUND(E330/0.917,0)</f>
        <v>466303</v>
      </c>
      <c r="I330" s="25">
        <v>550000</v>
      </c>
      <c r="J330" s="26">
        <v>550000</v>
      </c>
      <c r="K330" s="27"/>
    </row>
    <row r="331" spans="1:11">
      <c r="A331">
        <v>156</v>
      </c>
      <c r="B331">
        <v>0</v>
      </c>
      <c r="C331" t="s">
        <v>228</v>
      </c>
      <c r="D331" s="4">
        <v>0</v>
      </c>
      <c r="E331" s="4">
        <v>0</v>
      </c>
      <c r="F331" s="4">
        <v>0</v>
      </c>
      <c r="G331" s="6">
        <v>0</v>
      </c>
      <c r="H331" s="1">
        <f>SUBTOTAL(9,H332)</f>
        <v>0</v>
      </c>
      <c r="I331" s="11">
        <f>SUBTOTAL(9,I332)</f>
        <v>0</v>
      </c>
      <c r="J331" s="12">
        <f>SUBTOTAL(9,J332)</f>
        <v>0</v>
      </c>
    </row>
    <row r="332" spans="1:11">
      <c r="A332">
        <v>7671</v>
      </c>
      <c r="B332">
        <v>0</v>
      </c>
      <c r="C332" t="s">
        <v>228</v>
      </c>
      <c r="D332" s="4">
        <v>0</v>
      </c>
      <c r="E332" s="4">
        <v>0</v>
      </c>
      <c r="F332" s="4">
        <v>0</v>
      </c>
      <c r="G332" s="6">
        <v>0</v>
      </c>
      <c r="H332" s="1">
        <f>ROUND(E332/0.917,0)</f>
        <v>0</v>
      </c>
      <c r="I332" s="25"/>
      <c r="J332" s="26"/>
      <c r="K332" s="27"/>
    </row>
    <row r="333" spans="1:11">
      <c r="A333">
        <v>157</v>
      </c>
      <c r="B333">
        <v>0</v>
      </c>
      <c r="C333" t="s">
        <v>229</v>
      </c>
      <c r="D333" s="4">
        <v>0</v>
      </c>
      <c r="E333" s="4">
        <v>0</v>
      </c>
      <c r="F333" s="4">
        <v>0</v>
      </c>
      <c r="G333" s="6">
        <v>0</v>
      </c>
      <c r="H333" s="1">
        <f>SUBTOTAL(9,H334)</f>
        <v>0</v>
      </c>
      <c r="I333" s="11">
        <f>SUBTOTAL(9,I334)</f>
        <v>0</v>
      </c>
      <c r="J333" s="12">
        <f>SUBTOTAL(9,J334)</f>
        <v>0</v>
      </c>
    </row>
    <row r="334" spans="1:11">
      <c r="A334">
        <v>7672</v>
      </c>
      <c r="B334">
        <v>0</v>
      </c>
      <c r="C334" t="s">
        <v>229</v>
      </c>
      <c r="D334" s="4">
        <v>0</v>
      </c>
      <c r="E334" s="4">
        <v>0</v>
      </c>
      <c r="F334" s="4">
        <v>0</v>
      </c>
      <c r="G334" s="6">
        <v>0</v>
      </c>
      <c r="H334" s="1">
        <f>ROUND(E334/0.917,0)</f>
        <v>0</v>
      </c>
      <c r="I334" s="25"/>
      <c r="J334" s="26"/>
      <c r="K334" s="27"/>
    </row>
    <row r="335" spans="1:11">
      <c r="A335">
        <v>158</v>
      </c>
      <c r="B335">
        <v>0</v>
      </c>
      <c r="C335" t="s">
        <v>230</v>
      </c>
      <c r="D335" s="4">
        <v>300000</v>
      </c>
      <c r="E335" s="4">
        <v>300000</v>
      </c>
      <c r="F335" s="4">
        <v>0</v>
      </c>
      <c r="G335" s="6">
        <v>100</v>
      </c>
      <c r="H335" s="1">
        <f>SUBTOTAL(9,H336)</f>
        <v>300000</v>
      </c>
      <c r="I335" s="11">
        <f>SUBTOTAL(9,I336)</f>
        <v>2200000</v>
      </c>
      <c r="J335" s="12">
        <f>SUBTOTAL(9,J336)</f>
        <v>0</v>
      </c>
    </row>
    <row r="336" spans="1:11">
      <c r="A336">
        <v>7673</v>
      </c>
      <c r="B336">
        <v>0</v>
      </c>
      <c r="C336" t="s">
        <v>230</v>
      </c>
      <c r="D336" s="4">
        <v>300000</v>
      </c>
      <c r="E336" s="4">
        <v>300000</v>
      </c>
      <c r="F336" s="4">
        <v>0</v>
      </c>
      <c r="G336" s="6">
        <v>100</v>
      </c>
      <c r="H336" s="3">
        <f>D336</f>
        <v>300000</v>
      </c>
      <c r="I336" s="25">
        <v>2200000</v>
      </c>
      <c r="J336" s="26">
        <v>0</v>
      </c>
      <c r="K336" s="27"/>
    </row>
    <row r="337" spans="1:11">
      <c r="A337">
        <v>159</v>
      </c>
      <c r="B337">
        <v>0</v>
      </c>
      <c r="C337" t="s">
        <v>231</v>
      </c>
      <c r="D337" s="4">
        <v>0</v>
      </c>
      <c r="E337" s="4">
        <v>0</v>
      </c>
      <c r="F337" s="4">
        <v>0</v>
      </c>
      <c r="G337" s="6">
        <v>0</v>
      </c>
      <c r="H337" s="1">
        <f>SUBTOTAL(9,H338:H339)</f>
        <v>0</v>
      </c>
      <c r="I337" s="11">
        <f>SUBTOTAL(9,I338:I339)</f>
        <v>0</v>
      </c>
      <c r="J337" s="12">
        <f>SUBTOTAL(9,J338:J339)</f>
        <v>0</v>
      </c>
    </row>
    <row r="338" spans="1:11">
      <c r="A338">
        <v>7681</v>
      </c>
      <c r="B338">
        <v>0</v>
      </c>
      <c r="C338" t="s">
        <v>155</v>
      </c>
      <c r="D338" s="4">
        <v>0</v>
      </c>
      <c r="E338" s="4">
        <v>0</v>
      </c>
      <c r="F338" s="4">
        <v>0</v>
      </c>
      <c r="G338" s="6">
        <v>0</v>
      </c>
      <c r="H338" s="1">
        <f>SUBTOTAL(9,H339)</f>
        <v>0</v>
      </c>
      <c r="I338" s="28">
        <f>SUBTOTAL(9,I339)</f>
        <v>0</v>
      </c>
      <c r="J338" s="29">
        <f>SUBTOTAL(9,J339)</f>
        <v>0</v>
      </c>
      <c r="K338" s="30"/>
    </row>
    <row r="339" spans="1:11">
      <c r="A339">
        <v>7681</v>
      </c>
      <c r="B339">
        <v>1</v>
      </c>
      <c r="C339" t="s">
        <v>232</v>
      </c>
      <c r="D339" s="4">
        <v>0</v>
      </c>
      <c r="E339" s="4">
        <v>0</v>
      </c>
      <c r="F339" s="4">
        <v>0</v>
      </c>
      <c r="G339" s="6">
        <v>0</v>
      </c>
      <c r="H339" s="1">
        <f>ROUND(E339/0.917,0)</f>
        <v>0</v>
      </c>
      <c r="I339" s="25"/>
      <c r="J339" s="26"/>
      <c r="K339" s="27"/>
    </row>
    <row r="340" spans="1:11">
      <c r="A340">
        <v>160</v>
      </c>
      <c r="B340">
        <v>0</v>
      </c>
      <c r="C340" t="s">
        <v>233</v>
      </c>
      <c r="D340" s="4">
        <v>1850000</v>
      </c>
      <c r="E340" s="4">
        <v>727600</v>
      </c>
      <c r="F340" s="4">
        <v>-1122400</v>
      </c>
      <c r="G340" s="6">
        <v>39.33</v>
      </c>
      <c r="H340" s="1">
        <f>SUBTOTAL(9,H307:H339)</f>
        <v>1766303</v>
      </c>
      <c r="I340" s="11">
        <f>SUBTOTAL(9,I307:I339)</f>
        <v>6250000</v>
      </c>
      <c r="J340" s="12">
        <f>SUBTOTAL(9,J307:J339)</f>
        <v>550000</v>
      </c>
    </row>
    <row r="341" spans="1:11">
      <c r="A341">
        <v>228</v>
      </c>
      <c r="B341">
        <v>0</v>
      </c>
      <c r="C341" t="s">
        <v>234</v>
      </c>
      <c r="D341" s="4">
        <v>-1848000</v>
      </c>
      <c r="E341" s="4">
        <v>-727600</v>
      </c>
      <c r="F341" s="4">
        <v>1120400</v>
      </c>
      <c r="G341" s="6">
        <v>39.369999999999997</v>
      </c>
      <c r="H341" s="1">
        <f>H306-H340</f>
        <v>-1766303</v>
      </c>
      <c r="I341" s="11">
        <f>I306-I340</f>
        <v>-6248000</v>
      </c>
      <c r="J341" s="12">
        <f>J306-J340</f>
        <v>-548000</v>
      </c>
    </row>
    <row r="342" spans="1:11">
      <c r="A342">
        <v>0</v>
      </c>
      <c r="B342">
        <v>0</v>
      </c>
      <c r="C342" t="s">
        <v>235</v>
      </c>
      <c r="D342" s="4">
        <v>0</v>
      </c>
      <c r="E342" s="4">
        <v>0</v>
      </c>
      <c r="F342" s="4">
        <v>0</v>
      </c>
      <c r="G342" s="6">
        <v>0</v>
      </c>
      <c r="H342" s="1">
        <f>ROUND(E342/0.917,0)</f>
        <v>0</v>
      </c>
      <c r="I342" s="25"/>
      <c r="J342" s="26"/>
      <c r="K342" s="27"/>
    </row>
    <row r="343" spans="1:11">
      <c r="A343">
        <v>229</v>
      </c>
      <c r="B343">
        <v>0</v>
      </c>
      <c r="C343" t="s">
        <v>236</v>
      </c>
      <c r="D343" s="4">
        <v>13000</v>
      </c>
      <c r="E343" s="4">
        <v>5431559</v>
      </c>
      <c r="F343" s="4">
        <v>5418559</v>
      </c>
      <c r="G343" s="6">
        <v>0</v>
      </c>
      <c r="H343" s="1">
        <f>H232+H269+H341-H342</f>
        <v>4850335</v>
      </c>
      <c r="I343" s="11">
        <f>I232+I269+I341-I342</f>
        <v>-717000</v>
      </c>
      <c r="J343" s="12">
        <f>J232+J269+J341-J342</f>
        <v>473000</v>
      </c>
    </row>
    <row r="344" spans="1:11">
      <c r="C344" t="s">
        <v>237</v>
      </c>
      <c r="D344" s="4">
        <v>0</v>
      </c>
      <c r="E344" s="4">
        <v>0</v>
      </c>
      <c r="F344" s="4">
        <v>0</v>
      </c>
      <c r="G344" s="6">
        <v>0</v>
      </c>
      <c r="I344" s="11"/>
      <c r="J344" s="12"/>
    </row>
    <row r="345" spans="1:11">
      <c r="A345">
        <v>9001</v>
      </c>
      <c r="B345">
        <v>0</v>
      </c>
      <c r="C345" t="s">
        <v>238</v>
      </c>
      <c r="D345" s="4">
        <v>11140766</v>
      </c>
      <c r="E345" s="4">
        <v>11140766</v>
      </c>
      <c r="F345" s="4">
        <v>0</v>
      </c>
      <c r="G345" s="6">
        <v>100</v>
      </c>
      <c r="H345" s="3">
        <f>D345</f>
        <v>11140766</v>
      </c>
      <c r="I345" s="13">
        <f>E345</f>
        <v>11140766</v>
      </c>
      <c r="J345" s="12">
        <f>I346</f>
        <v>10423766</v>
      </c>
    </row>
    <row r="346" spans="1:11">
      <c r="A346">
        <v>230</v>
      </c>
      <c r="B346">
        <v>0</v>
      </c>
      <c r="C346" t="s">
        <v>239</v>
      </c>
      <c r="D346" s="4">
        <v>11153766</v>
      </c>
      <c r="E346" s="4">
        <v>16572325</v>
      </c>
      <c r="F346" s="4">
        <v>5418559</v>
      </c>
      <c r="G346" s="6">
        <v>148.58000000000001</v>
      </c>
      <c r="H346" s="1">
        <f>H343+H345</f>
        <v>15991101</v>
      </c>
      <c r="I346" s="14">
        <f>I343+I345</f>
        <v>10423766</v>
      </c>
      <c r="J346" s="15">
        <f>J343+J345</f>
        <v>10896766</v>
      </c>
    </row>
  </sheetData>
  <sheetProtection sheet="1" objects="1" scenarios="1"/>
  <phoneticPr fontId="1"/>
  <conditionalFormatting sqref="A3:B232 L1:IV1 A1 L3:IV232 L234:IV269 A234:B269 A271:B343 L271:IV343 L345:IV1048576 A345:B1048576">
    <cfRule type="expression" dxfId="173" priority="180" stopIfTrue="1">
      <formula>$B1&lt;&gt;0</formula>
    </cfRule>
    <cfRule type="expression" dxfId="172" priority="181" stopIfTrue="1">
      <formula>LEN($A1)=3</formula>
    </cfRule>
  </conditionalFormatting>
  <conditionalFormatting sqref="H3:H178 H346:H65536 H180:H232 H337:H343 H330:H335 H234:H269 H271:H328">
    <cfRule type="expression" dxfId="171" priority="176" stopIfTrue="1">
      <formula>$B3&lt;&gt;0</formula>
    </cfRule>
    <cfRule type="expression" dxfId="170" priority="177" stopIfTrue="1">
      <formula>LEN($A3)=3</formula>
    </cfRule>
  </conditionalFormatting>
  <conditionalFormatting sqref="H1">
    <cfRule type="expression" dxfId="169" priority="174" stopIfTrue="1">
      <formula>$B1&lt;&gt;0</formula>
    </cfRule>
    <cfRule type="expression" dxfId="168" priority="175" stopIfTrue="1">
      <formula>LEN($A1)=3</formula>
    </cfRule>
  </conditionalFormatting>
  <conditionalFormatting sqref="H179">
    <cfRule type="expression" dxfId="167" priority="160" stopIfTrue="1">
      <formula>$B179&lt;&gt;0</formula>
    </cfRule>
    <cfRule type="expression" dxfId="166" priority="161" stopIfTrue="1">
      <formula>LEN($A179)=3</formula>
    </cfRule>
  </conditionalFormatting>
  <conditionalFormatting sqref="H336">
    <cfRule type="expression" dxfId="165" priority="158" stopIfTrue="1">
      <formula>$B336&lt;&gt;0</formula>
    </cfRule>
    <cfRule type="expression" dxfId="164" priority="159" stopIfTrue="1">
      <formula>LEN($A336)=3</formula>
    </cfRule>
  </conditionalFormatting>
  <conditionalFormatting sqref="H329">
    <cfRule type="expression" dxfId="163" priority="156" stopIfTrue="1">
      <formula>$B329&lt;&gt;0</formula>
    </cfRule>
    <cfRule type="expression" dxfId="162" priority="157" stopIfTrue="1">
      <formula>LEN($A329)=3</formula>
    </cfRule>
  </conditionalFormatting>
  <conditionalFormatting sqref="A2:B2 L2:XFD2 H2">
    <cfRule type="expression" dxfId="161" priority="150" stopIfTrue="1">
      <formula>$B2&lt;&gt;0</formula>
    </cfRule>
    <cfRule type="expression" dxfId="160" priority="151" stopIfTrue="1">
      <formula>LEN($A2)=3</formula>
    </cfRule>
  </conditionalFormatting>
  <conditionalFormatting sqref="L233:IV233 A233:B233">
    <cfRule type="expression" dxfId="159" priority="148" stopIfTrue="1">
      <formula>$B233&lt;&gt;0</formula>
    </cfRule>
    <cfRule type="expression" dxfId="158" priority="149" stopIfTrue="1">
      <formula>LEN($A233)=3</formula>
    </cfRule>
  </conditionalFormatting>
  <conditionalFormatting sqref="H233">
    <cfRule type="expression" dxfId="157" priority="146" stopIfTrue="1">
      <formula>$B233&lt;&gt;0</formula>
    </cfRule>
    <cfRule type="expression" dxfId="156" priority="147" stopIfTrue="1">
      <formula>LEN($A233)=3</formula>
    </cfRule>
  </conditionalFormatting>
  <conditionalFormatting sqref="A270:B270 L270:XFD270 H270">
    <cfRule type="expression" dxfId="155" priority="140" stopIfTrue="1">
      <formula>$B270&lt;&gt;0</formula>
    </cfRule>
    <cfRule type="expression" dxfId="154" priority="141" stopIfTrue="1">
      <formula>LEN($A270)=3</formula>
    </cfRule>
  </conditionalFormatting>
  <conditionalFormatting sqref="A344:B344 L344:IV344">
    <cfRule type="expression" dxfId="153" priority="138" stopIfTrue="1">
      <formula>$B344&lt;&gt;0</formula>
    </cfRule>
    <cfRule type="expression" dxfId="152" priority="139" stopIfTrue="1">
      <formula>LEN($A344)=3</formula>
    </cfRule>
  </conditionalFormatting>
  <conditionalFormatting sqref="H344">
    <cfRule type="expression" dxfId="151" priority="136" stopIfTrue="1">
      <formula>$B344&lt;&gt;0</formula>
    </cfRule>
    <cfRule type="expression" dxfId="150" priority="137" stopIfTrue="1">
      <formula>LEN($A344)=3</formula>
    </cfRule>
  </conditionalFormatting>
  <conditionalFormatting sqref="D3:D232 D234:D269 D271:D343 D345:D65536">
    <cfRule type="expression" dxfId="149" priority="106" stopIfTrue="1">
      <formula>$B3&lt;&gt;0</formula>
    </cfRule>
    <cfRule type="expression" dxfId="148" priority="107" stopIfTrue="1">
      <formula>LEN($A3)=3</formula>
    </cfRule>
  </conditionalFormatting>
  <conditionalFormatting sqref="D1">
    <cfRule type="expression" dxfId="147" priority="104" stopIfTrue="1">
      <formula>$B1&lt;&gt;0</formula>
    </cfRule>
    <cfRule type="expression" dxfId="146" priority="105" stopIfTrue="1">
      <formula>LEN($A1)=3</formula>
    </cfRule>
  </conditionalFormatting>
  <conditionalFormatting sqref="D2">
    <cfRule type="expression" dxfId="145" priority="102" stopIfTrue="1">
      <formula>$B2&lt;&gt;0</formula>
    </cfRule>
    <cfRule type="expression" dxfId="144" priority="103" stopIfTrue="1">
      <formula>LEN($A2)=3</formula>
    </cfRule>
  </conditionalFormatting>
  <conditionalFormatting sqref="D233">
    <cfRule type="expression" dxfId="143" priority="100" stopIfTrue="1">
      <formula>$B233&lt;&gt;0</formula>
    </cfRule>
    <cfRule type="expression" dxfId="142" priority="101" stopIfTrue="1">
      <formula>LEN($A233)=3</formula>
    </cfRule>
  </conditionalFormatting>
  <conditionalFormatting sqref="D270">
    <cfRule type="expression" dxfId="141" priority="98" stopIfTrue="1">
      <formula>$B270&lt;&gt;0</formula>
    </cfRule>
    <cfRule type="expression" dxfId="140" priority="99" stopIfTrue="1">
      <formula>LEN($A270)=3</formula>
    </cfRule>
  </conditionalFormatting>
  <conditionalFormatting sqref="D344">
    <cfRule type="expression" dxfId="139" priority="96" stopIfTrue="1">
      <formula>$B344&lt;&gt;0</formula>
    </cfRule>
    <cfRule type="expression" dxfId="138" priority="97" stopIfTrue="1">
      <formula>LEN($A344)=3</formula>
    </cfRule>
  </conditionalFormatting>
  <conditionalFormatting sqref="E3:F232 F1 E234:F269 E271:F343 E345:F1048576">
    <cfRule type="expression" dxfId="137" priority="94" stopIfTrue="1">
      <formula>$B1&lt;&gt;0</formula>
    </cfRule>
    <cfRule type="expression" dxfId="136" priority="95" stopIfTrue="1">
      <formula>LEN($A1)=3</formula>
    </cfRule>
  </conditionalFormatting>
  <conditionalFormatting sqref="E2:F2">
    <cfRule type="expression" dxfId="135" priority="90" stopIfTrue="1">
      <formula>$B2&lt;&gt;0</formula>
    </cfRule>
    <cfRule type="expression" dxfId="134" priority="91" stopIfTrue="1">
      <formula>LEN($A2)=3</formula>
    </cfRule>
  </conditionalFormatting>
  <conditionalFormatting sqref="E233:F233">
    <cfRule type="expression" dxfId="133" priority="88" stopIfTrue="1">
      <formula>$B233&lt;&gt;0</formula>
    </cfRule>
    <cfRule type="expression" dxfId="132" priority="89" stopIfTrue="1">
      <formula>LEN($A233)=3</formula>
    </cfRule>
  </conditionalFormatting>
  <conditionalFormatting sqref="E270:F270">
    <cfRule type="expression" dxfId="131" priority="86" stopIfTrue="1">
      <formula>$B270&lt;&gt;0</formula>
    </cfRule>
    <cfRule type="expression" dxfId="130" priority="87" stopIfTrue="1">
      <formula>LEN($A270)=3</formula>
    </cfRule>
  </conditionalFormatting>
  <conditionalFormatting sqref="E344:F344">
    <cfRule type="expression" dxfId="129" priority="84" stopIfTrue="1">
      <formula>$B344&lt;&gt;0</formula>
    </cfRule>
    <cfRule type="expression" dxfId="128" priority="85" stopIfTrue="1">
      <formula>LEN($A344)=3</formula>
    </cfRule>
  </conditionalFormatting>
  <conditionalFormatting sqref="G3:G232 G1 G234:G269 G271:G343 G345:G1048576">
    <cfRule type="expression" dxfId="127" priority="82" stopIfTrue="1">
      <formula>$B1&lt;&gt;0</formula>
    </cfRule>
    <cfRule type="expression" dxfId="126" priority="83" stopIfTrue="1">
      <formula>LEN($A1)=3</formula>
    </cfRule>
  </conditionalFormatting>
  <conditionalFormatting sqref="G2">
    <cfRule type="expression" dxfId="125" priority="80" stopIfTrue="1">
      <formula>$B2&lt;&gt;0</formula>
    </cfRule>
    <cfRule type="expression" dxfId="124" priority="81" stopIfTrue="1">
      <formula>LEN($A2)=3</formula>
    </cfRule>
  </conditionalFormatting>
  <conditionalFormatting sqref="G233">
    <cfRule type="expression" dxfId="123" priority="78" stopIfTrue="1">
      <formula>$B233&lt;&gt;0</formula>
    </cfRule>
    <cfRule type="expression" dxfId="122" priority="79" stopIfTrue="1">
      <formula>LEN($A233)=3</formula>
    </cfRule>
  </conditionalFormatting>
  <conditionalFormatting sqref="G270">
    <cfRule type="expression" dxfId="121" priority="76" stopIfTrue="1">
      <formula>$B270&lt;&gt;0</formula>
    </cfRule>
    <cfRule type="expression" dxfId="120" priority="77" stopIfTrue="1">
      <formula>LEN($A270)=3</formula>
    </cfRule>
  </conditionalFormatting>
  <conditionalFormatting sqref="G344">
    <cfRule type="expression" dxfId="119" priority="74" stopIfTrue="1">
      <formula>$B344&lt;&gt;0</formula>
    </cfRule>
    <cfRule type="expression" dxfId="118" priority="75" stopIfTrue="1">
      <formula>LEN($A344)=3</formula>
    </cfRule>
  </conditionalFormatting>
  <conditionalFormatting sqref="G1:G1048576">
    <cfRule type="cellIs" dxfId="117" priority="73" operator="equal">
      <formula>0</formula>
    </cfRule>
  </conditionalFormatting>
  <conditionalFormatting sqref="B1">
    <cfRule type="expression" dxfId="116" priority="71" stopIfTrue="1">
      <formula>$B1&lt;&gt;0</formula>
    </cfRule>
    <cfRule type="expression" dxfId="115" priority="72" stopIfTrue="1">
      <formula>LEN($A1)=3</formula>
    </cfRule>
  </conditionalFormatting>
  <conditionalFormatting sqref="H345">
    <cfRule type="expression" dxfId="114" priority="69" stopIfTrue="1">
      <formula>$B345&lt;&gt;0</formula>
    </cfRule>
    <cfRule type="expression" dxfId="113" priority="70" stopIfTrue="1">
      <formula>LEN($A345)=3</formula>
    </cfRule>
  </conditionalFormatting>
  <conditionalFormatting sqref="E1">
    <cfRule type="expression" dxfId="112" priority="61" stopIfTrue="1">
      <formula>$B1&lt;&gt;0</formula>
    </cfRule>
    <cfRule type="expression" dxfId="111" priority="62" stopIfTrue="1">
      <formula>LEN($A1)=3</formula>
    </cfRule>
  </conditionalFormatting>
  <conditionalFormatting sqref="K1 I271:K343 I234:K264 I3:K178 J345:K345 I346:K65535 I180:K232 I179:J179 I266:K269 I265:J265">
    <cfRule type="expression" dxfId="110" priority="33" stopIfTrue="1">
      <formula>$B1&lt;&gt;0</formula>
    </cfRule>
    <cfRule type="expression" dxfId="109" priority="34" stopIfTrue="1">
      <formula>LEN($A1)=3</formula>
    </cfRule>
  </conditionalFormatting>
  <conditionalFormatting sqref="I1:J1">
    <cfRule type="expression" dxfId="108" priority="31" stopIfTrue="1">
      <formula>$B1&lt;&gt;0</formula>
    </cfRule>
    <cfRule type="expression" dxfId="107" priority="32" stopIfTrue="1">
      <formula>LEN($A1)=3</formula>
    </cfRule>
  </conditionalFormatting>
  <conditionalFormatting sqref="I2:K2">
    <cfRule type="expression" dxfId="106" priority="29" stopIfTrue="1">
      <formula>$B2&lt;&gt;0</formula>
    </cfRule>
    <cfRule type="expression" dxfId="105" priority="30" stopIfTrue="1">
      <formula>LEN($A2)=3</formula>
    </cfRule>
  </conditionalFormatting>
  <conditionalFormatting sqref="K233">
    <cfRule type="expression" dxfId="104" priority="27" stopIfTrue="1">
      <formula>$B233&lt;&gt;0</formula>
    </cfRule>
    <cfRule type="expression" dxfId="103" priority="28" stopIfTrue="1">
      <formula>LEN($A233)=3</formula>
    </cfRule>
  </conditionalFormatting>
  <conditionalFormatting sqref="I233">
    <cfRule type="expression" dxfId="102" priority="25" stopIfTrue="1">
      <formula>$B233&lt;&gt;0</formula>
    </cfRule>
    <cfRule type="expression" dxfId="101" priority="26" stopIfTrue="1">
      <formula>LEN($A233)=3</formula>
    </cfRule>
  </conditionalFormatting>
  <conditionalFormatting sqref="J233">
    <cfRule type="expression" dxfId="100" priority="23" stopIfTrue="1">
      <formula>$B233&lt;&gt;0</formula>
    </cfRule>
    <cfRule type="expression" dxfId="99" priority="24" stopIfTrue="1">
      <formula>LEN($A233)=3</formula>
    </cfRule>
  </conditionalFormatting>
  <conditionalFormatting sqref="I270:K270">
    <cfRule type="expression" dxfId="98" priority="21" stopIfTrue="1">
      <formula>$B270&lt;&gt;0</formula>
    </cfRule>
    <cfRule type="expression" dxfId="97" priority="22" stopIfTrue="1">
      <formula>LEN($A270)=3</formula>
    </cfRule>
  </conditionalFormatting>
  <conditionalFormatting sqref="K344">
    <cfRule type="expression" dxfId="96" priority="19" stopIfTrue="1">
      <formula>$B344&lt;&gt;0</formula>
    </cfRule>
    <cfRule type="expression" dxfId="95" priority="20" stopIfTrue="1">
      <formula>LEN($A344)=3</formula>
    </cfRule>
  </conditionalFormatting>
  <conditionalFormatting sqref="I344">
    <cfRule type="expression" dxfId="94" priority="17" stopIfTrue="1">
      <formula>$B344&lt;&gt;0</formula>
    </cfRule>
    <cfRule type="expression" dxfId="93" priority="18" stopIfTrue="1">
      <formula>LEN($A344)=3</formula>
    </cfRule>
  </conditionalFormatting>
  <conditionalFormatting sqref="J344">
    <cfRule type="expression" dxfId="92" priority="15" stopIfTrue="1">
      <formula>$B344&lt;&gt;0</formula>
    </cfRule>
    <cfRule type="expression" dxfId="91" priority="16" stopIfTrue="1">
      <formula>LEN($A344)=3</formula>
    </cfRule>
  </conditionalFormatting>
  <conditionalFormatting sqref="I345">
    <cfRule type="expression" dxfId="90" priority="13" stopIfTrue="1">
      <formula>$B345&lt;&gt;0</formula>
    </cfRule>
    <cfRule type="expression" dxfId="89" priority="14" stopIfTrue="1">
      <formula>LEN($A345)=3</formula>
    </cfRule>
  </conditionalFormatting>
  <conditionalFormatting sqref="C3:C269 C271:C1048576 C1">
    <cfRule type="expression" dxfId="88" priority="11" stopIfTrue="1">
      <formula>$B1&lt;&gt;0</formula>
    </cfRule>
    <cfRule type="expression" dxfId="87" priority="12" stopIfTrue="1">
      <formula>LEN($A1)=3</formula>
    </cfRule>
  </conditionalFormatting>
  <conditionalFormatting sqref="C2">
    <cfRule type="expression" dxfId="86" priority="9" stopIfTrue="1">
      <formula>$B2&lt;&gt;0</formula>
    </cfRule>
    <cfRule type="expression" dxfId="85" priority="10" stopIfTrue="1">
      <formula>LEN($A2)=3</formula>
    </cfRule>
  </conditionalFormatting>
  <conditionalFormatting sqref="C270">
    <cfRule type="expression" dxfId="84" priority="7" stopIfTrue="1">
      <formula>$B270&lt;&gt;0</formula>
    </cfRule>
    <cfRule type="expression" dxfId="83" priority="8" stopIfTrue="1">
      <formula>LEN($A270)=3</formula>
    </cfRule>
  </conditionalFormatting>
  <conditionalFormatting sqref="K179">
    <cfRule type="expression" dxfId="82" priority="5" stopIfTrue="1">
      <formula>$B179&lt;&gt;0</formula>
    </cfRule>
    <cfRule type="expression" dxfId="81" priority="6" stopIfTrue="1">
      <formula>LEN($A179)=3</formula>
    </cfRule>
  </conditionalFormatting>
  <conditionalFormatting sqref="K265">
    <cfRule type="expression" dxfId="80" priority="1" stopIfTrue="1">
      <formula>$B265&lt;&gt;0</formula>
    </cfRule>
    <cfRule type="expression" dxfId="79" priority="2" stopIfTrue="1">
      <formula>LEN($A265)=3</formula>
    </cfRule>
  </conditionalFormatting>
  <pageMargins left="0.39370078740157483" right="0.39370078740157483" top="0.59055118110236227" bottom="0.19685039370078741" header="0.19685039370078741" footer="0.51181102362204722"/>
  <pageSetup paperSize="9" scale="75" orientation="landscape" verticalDpi="0" r:id="rId1"/>
  <headerFooter alignWithMargins="0">
    <oddHeader>&amp;L&amp;F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全体</vt:lpstr>
      <vt:lpstr>本部</vt:lpstr>
      <vt:lpstr>特養</vt:lpstr>
      <vt:lpstr>ＳＳ</vt:lpstr>
      <vt:lpstr>ケア</vt:lpstr>
      <vt:lpstr>ＤＹ</vt:lpstr>
      <vt:lpstr>居宅</vt:lpstr>
      <vt:lpstr>生活</vt:lpstr>
      <vt:lpstr>GH</vt:lpstr>
      <vt:lpstr>DO</vt:lpstr>
      <vt:lpstr>Sheet1</vt:lpstr>
      <vt:lpstr>データ転記方法</vt:lpstr>
      <vt:lpstr>DO!Print_Titles</vt:lpstr>
      <vt:lpstr>ＤＹ!Print_Titles</vt:lpstr>
      <vt:lpstr>GH!Print_Titles</vt:lpstr>
      <vt:lpstr>ＳＳ!Print_Titles</vt:lpstr>
      <vt:lpstr>ケア!Print_Titles</vt:lpstr>
      <vt:lpstr>居宅!Print_Titles</vt:lpstr>
      <vt:lpstr>生活!Print_Titles</vt:lpstr>
      <vt:lpstr>全体!Print_Titles</vt:lpstr>
      <vt:lpstr>特養!Print_Titles</vt:lpstr>
      <vt:lpstr>本部!Print_Titles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PC-13</dc:creator>
  <cp:lastModifiedBy>Ohshima</cp:lastModifiedBy>
  <cp:lastPrinted>2015-03-14T06:01:44Z</cp:lastPrinted>
  <dcterms:created xsi:type="dcterms:W3CDTF">2014-02-25T06:47:53Z</dcterms:created>
  <dcterms:modified xsi:type="dcterms:W3CDTF">2015-03-20T07:18:02Z</dcterms:modified>
</cp:coreProperties>
</file>