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ファミリーハウスあい\Desktop\"/>
    </mc:Choice>
  </mc:AlternateContent>
  <xr:revisionPtr revIDLastSave="0" documentId="13_ncr:1_{F2ADDC7A-DBDA-4328-804E-23876C21E3AA}" xr6:coauthVersionLast="47" xr6:coauthVersionMax="47" xr10:uidLastSave="{00000000-0000-0000-0000-000000000000}"/>
  <bookViews>
    <workbookView xWindow="3150" yWindow="840" windowWidth="13290" windowHeight="14445" tabRatio="836" xr2:uid="{00000000-000D-0000-FFFF-FFFF00000000}"/>
  </bookViews>
  <sheets>
    <sheet name="財産目録　非営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49" i="1" l="1"/>
  <c r="D52" i="1" l="1"/>
  <c r="C35" i="1"/>
  <c r="D36" i="1" l="1"/>
  <c r="D53" i="1" s="1"/>
</calcChain>
</file>

<file path=xl/sharedStrings.xml><?xml version="1.0" encoding="utf-8"?>
<sst xmlns="http://schemas.openxmlformats.org/spreadsheetml/2006/main" count="47" uniqueCount="47">
  <si>
    <t>特定非営利活動法人ラ・ファミリエ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</si>
  <si>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財 産 目 録</t>
    <rPh sb="0" eb="1">
      <t>ザイ</t>
    </rPh>
    <rPh sb="2" eb="3">
      <t>サン</t>
    </rPh>
    <rPh sb="4" eb="5">
      <t>メ</t>
    </rPh>
    <rPh sb="6" eb="7">
      <t>リョク</t>
    </rPh>
    <phoneticPr fontId="3"/>
  </si>
  <si>
    <t>（単位：円）</t>
    <rPh sb="1" eb="3">
      <t>タンイ</t>
    </rPh>
    <rPh sb="4" eb="5">
      <t>エン</t>
    </rPh>
    <phoneticPr fontId="3"/>
  </si>
  <si>
    <t>科　　　　目　・　摘　　　　要</t>
    <rPh sb="0" eb="1">
      <t>カ</t>
    </rPh>
    <rPh sb="5" eb="6">
      <t>メ</t>
    </rPh>
    <rPh sb="9" eb="10">
      <t>チャク</t>
    </rPh>
    <rPh sb="14" eb="15">
      <t>ヨウ</t>
    </rPh>
    <phoneticPr fontId="3"/>
  </si>
  <si>
    <t>金　　　　　額</t>
    <rPh sb="0" eb="1">
      <t>キン</t>
    </rPh>
    <rPh sb="6" eb="7">
      <t>ガク</t>
    </rPh>
    <phoneticPr fontId="3"/>
  </si>
  <si>
    <t>Ⅰ　資産の部</t>
    <rPh sb="2" eb="4">
      <t>シサン</t>
    </rPh>
    <rPh sb="5" eb="6">
      <t>ブ</t>
    </rPh>
    <phoneticPr fontId="3"/>
  </si>
  <si>
    <t>　１　流動資産</t>
    <rPh sb="3" eb="5">
      <t>リュウドウ</t>
    </rPh>
    <rPh sb="5" eb="7">
      <t>シサン</t>
    </rPh>
    <phoneticPr fontId="3"/>
  </si>
  <si>
    <t>　　　現金預金</t>
    <rPh sb="3" eb="5">
      <t>ゲンキン</t>
    </rPh>
    <rPh sb="5" eb="7">
      <t>ヨキン</t>
    </rPh>
    <phoneticPr fontId="3"/>
  </si>
  <si>
    <t>　　　　　現金　　手元現金有高</t>
    <rPh sb="5" eb="6">
      <t>ウツツ</t>
    </rPh>
    <rPh sb="6" eb="7">
      <t>キン</t>
    </rPh>
    <rPh sb="9" eb="13">
      <t>テモトゲンキン</t>
    </rPh>
    <rPh sb="13" eb="15">
      <t>アリダカ</t>
    </rPh>
    <phoneticPr fontId="3"/>
  </si>
  <si>
    <t>　　　　　普通預金　　愛媛銀行</t>
    <rPh sb="5" eb="7">
      <t>フツウ</t>
    </rPh>
    <rPh sb="7" eb="9">
      <t>ヨキン</t>
    </rPh>
    <rPh sb="11" eb="13">
      <t>エヒメ</t>
    </rPh>
    <rPh sb="13" eb="15">
      <t>ギンコウ</t>
    </rPh>
    <phoneticPr fontId="3"/>
  </si>
  <si>
    <t>　　　　　普通預金　　伊予銀行</t>
    <rPh sb="5" eb="7">
      <t>フツウ</t>
    </rPh>
    <rPh sb="7" eb="9">
      <t>ヨキン</t>
    </rPh>
    <rPh sb="11" eb="13">
      <t>イヨ</t>
    </rPh>
    <rPh sb="13" eb="15">
      <t>ギンコウ</t>
    </rPh>
    <phoneticPr fontId="3"/>
  </si>
  <si>
    <t>　　　　　普通預金　　郵便局</t>
    <rPh sb="5" eb="7">
      <t>フツウ</t>
    </rPh>
    <rPh sb="7" eb="9">
      <t>ヨキン</t>
    </rPh>
    <rPh sb="11" eb="14">
      <t>ユウビンキョク</t>
    </rPh>
    <phoneticPr fontId="3"/>
  </si>
  <si>
    <t>　　　　　普通預金　　みずほ銀行</t>
    <rPh sb="5" eb="7">
      <t>フツウ</t>
    </rPh>
    <rPh sb="7" eb="9">
      <t>ヨキン</t>
    </rPh>
    <rPh sb="14" eb="16">
      <t>ギンコウ</t>
    </rPh>
    <phoneticPr fontId="3"/>
  </si>
  <si>
    <t>　　　未収入金</t>
    <rPh sb="3" eb="6">
      <t>ミシュウニュウ</t>
    </rPh>
    <rPh sb="6" eb="7">
      <t>キン</t>
    </rPh>
    <phoneticPr fontId="3"/>
  </si>
  <si>
    <t>　　　　　松山市　　自立支援事業委託費</t>
    <rPh sb="5" eb="8">
      <t>マツヤマシ</t>
    </rPh>
    <rPh sb="10" eb="12">
      <t>ジリツ</t>
    </rPh>
    <rPh sb="12" eb="14">
      <t>シエン</t>
    </rPh>
    <rPh sb="14" eb="16">
      <t>ジギョウ</t>
    </rPh>
    <rPh sb="16" eb="18">
      <t>イタク</t>
    </rPh>
    <rPh sb="18" eb="19">
      <t>ヒ</t>
    </rPh>
    <phoneticPr fontId="3"/>
  </si>
  <si>
    <t>　　　前払金</t>
    <rPh sb="3" eb="5">
      <t>マエバライ</t>
    </rPh>
    <rPh sb="5" eb="6">
      <t>キン</t>
    </rPh>
    <phoneticPr fontId="3"/>
  </si>
  <si>
    <t>　　　　　　　流動資産合計</t>
    <rPh sb="7" eb="9">
      <t>リュウドウ</t>
    </rPh>
    <rPh sb="9" eb="13">
      <t>シサンゴウケイ</t>
    </rPh>
    <phoneticPr fontId="3"/>
  </si>
  <si>
    <t>　２　固定資産</t>
    <rPh sb="3" eb="7">
      <t>コテイシサン</t>
    </rPh>
    <phoneticPr fontId="3"/>
  </si>
  <si>
    <t>　　①　有形固定資産</t>
    <rPh sb="4" eb="6">
      <t>ユウケイ</t>
    </rPh>
    <rPh sb="6" eb="10">
      <t>コテイシサン</t>
    </rPh>
    <phoneticPr fontId="3"/>
  </si>
  <si>
    <t xml:space="preserve">      工具器具備品　　プロジェクター他</t>
    <rPh sb="6" eb="12">
      <t>コウグキグビヒン</t>
    </rPh>
    <rPh sb="21" eb="22">
      <t>ホカ</t>
    </rPh>
    <phoneticPr fontId="3"/>
  </si>
  <si>
    <t>　　②　無形固定資産</t>
    <rPh sb="4" eb="6">
      <t>ムケイ</t>
    </rPh>
    <rPh sb="6" eb="8">
      <t>コテイ</t>
    </rPh>
    <rPh sb="8" eb="10">
      <t>シサン</t>
    </rPh>
    <phoneticPr fontId="3"/>
  </si>
  <si>
    <t>　　　ソフトウエア　　空室状況確認システム</t>
    <rPh sb="11" eb="13">
      <t>クウシツ</t>
    </rPh>
    <rPh sb="13" eb="15">
      <t>ジョウキョウ</t>
    </rPh>
    <rPh sb="15" eb="17">
      <t>カクニン</t>
    </rPh>
    <phoneticPr fontId="3"/>
  </si>
  <si>
    <t>　　　　　　　固定資産合計</t>
    <rPh sb="7" eb="11">
      <t>コテイシサン</t>
    </rPh>
    <rPh sb="11" eb="13">
      <t>ゴウケイ</t>
    </rPh>
    <phoneticPr fontId="3"/>
  </si>
  <si>
    <t>　　　　 資産合計</t>
    <rPh sb="5" eb="9">
      <t>シサンゴウケイ</t>
    </rPh>
    <phoneticPr fontId="3"/>
  </si>
  <si>
    <t>Ⅱ　負債の部</t>
    <rPh sb="2" eb="4">
      <t>フサイ</t>
    </rPh>
    <rPh sb="5" eb="6">
      <t>ブ</t>
    </rPh>
    <phoneticPr fontId="3"/>
  </si>
  <si>
    <t>　１　流動負債</t>
    <rPh sb="3" eb="5">
      <t>リュウドウ</t>
    </rPh>
    <rPh sb="5" eb="7">
      <t>フサイ</t>
    </rPh>
    <phoneticPr fontId="3"/>
  </si>
  <si>
    <t>　　　未払金</t>
    <rPh sb="3" eb="6">
      <t>ミバライキン</t>
    </rPh>
    <phoneticPr fontId="3"/>
  </si>
  <si>
    <t xml:space="preserve">       前受金　</t>
    <rPh sb="7" eb="10">
      <t>マエウケキン</t>
    </rPh>
    <phoneticPr fontId="3"/>
  </si>
  <si>
    <t>　　　　　４月分ファミリーハウスあい利用料</t>
    <rPh sb="6" eb="8">
      <t>ツキブン</t>
    </rPh>
    <rPh sb="18" eb="21">
      <t>リヨウリョウ</t>
    </rPh>
    <phoneticPr fontId="3"/>
  </si>
  <si>
    <t>　　　　 　　流動負債合計</t>
    <rPh sb="7" eb="9">
      <t>リュウドウ</t>
    </rPh>
    <rPh sb="9" eb="11">
      <t>フサイ</t>
    </rPh>
    <rPh sb="11" eb="13">
      <t>ゴウケイ</t>
    </rPh>
    <phoneticPr fontId="3"/>
  </si>
  <si>
    <t>　２　固定負債</t>
    <rPh sb="3" eb="5">
      <t>コテイ</t>
    </rPh>
    <rPh sb="5" eb="7">
      <t>フサイ</t>
    </rPh>
    <phoneticPr fontId="3"/>
  </si>
  <si>
    <t>　　　　　   固定負債合計</t>
    <rPh sb="8" eb="10">
      <t>コテイ</t>
    </rPh>
    <rPh sb="10" eb="12">
      <t>フサイ</t>
    </rPh>
    <rPh sb="12" eb="14">
      <t>ゴウケイ</t>
    </rPh>
    <phoneticPr fontId="3"/>
  </si>
  <si>
    <t>　　　　 負債合計</t>
    <rPh sb="5" eb="7">
      <t>フサイ</t>
    </rPh>
    <rPh sb="7" eb="9">
      <t>ゴウケイ</t>
    </rPh>
    <phoneticPr fontId="3"/>
  </si>
  <si>
    <r>
      <rPr>
        <sz val="11"/>
        <color theme="0"/>
        <rFont val="ＭＳ Ｐ明朝"/>
        <family val="1"/>
        <charset val="128"/>
      </rPr>
      <t>Ⅱ</t>
    </r>
    <r>
      <rPr>
        <sz val="11"/>
        <rFont val="ＭＳ Ｐ明朝"/>
        <family val="1"/>
        <charset val="128"/>
      </rPr>
      <t>　正味財産</t>
    </r>
    <rPh sb="2" eb="4">
      <t>ショウミ</t>
    </rPh>
    <rPh sb="4" eb="6">
      <t>ザイサン</t>
    </rPh>
    <phoneticPr fontId="3"/>
  </si>
  <si>
    <t>　　　　　自動車リサイクル促進センター</t>
    <rPh sb="5" eb="8">
      <t>ジドウシャ</t>
    </rPh>
    <rPh sb="13" eb="15">
      <t>ソクシン</t>
    </rPh>
    <phoneticPr fontId="3"/>
  </si>
  <si>
    <t xml:space="preserve">      車両運搬具　　軽自動車</t>
    <rPh sb="6" eb="8">
      <t>シャリョウ</t>
    </rPh>
    <rPh sb="8" eb="10">
      <t>ウンパン</t>
    </rPh>
    <rPh sb="10" eb="11">
      <t>グ</t>
    </rPh>
    <rPh sb="13" eb="17">
      <t>ケイジドウシャ</t>
    </rPh>
    <phoneticPr fontId="3"/>
  </si>
  <si>
    <t>　　　　　</t>
    <phoneticPr fontId="3"/>
  </si>
  <si>
    <t>　　　　　ファミリーハウスあい事業経費</t>
    <rPh sb="15" eb="17">
      <t>ジギョウ</t>
    </rPh>
    <rPh sb="17" eb="19">
      <t>ケイヒ</t>
    </rPh>
    <phoneticPr fontId="3"/>
  </si>
  <si>
    <t xml:space="preserve">       預り金</t>
    <rPh sb="7" eb="8">
      <t>アズカ</t>
    </rPh>
    <rPh sb="9" eb="10">
      <t>キン</t>
    </rPh>
    <phoneticPr fontId="3"/>
  </si>
  <si>
    <t xml:space="preserve">       　源泉所得税</t>
    <rPh sb="8" eb="10">
      <t>ゲンセン</t>
    </rPh>
    <rPh sb="10" eb="13">
      <t>ショトクゼイ</t>
    </rPh>
    <phoneticPr fontId="3"/>
  </si>
  <si>
    <t xml:space="preserve">       　市県民税</t>
    <rPh sb="8" eb="12">
      <t>シケンミンゼイ</t>
    </rPh>
    <phoneticPr fontId="3"/>
  </si>
  <si>
    <t>　　　　　自立支援事業等経費</t>
    <rPh sb="5" eb="7">
      <t>ジリツ</t>
    </rPh>
    <rPh sb="7" eb="9">
      <t>シエン</t>
    </rPh>
    <rPh sb="9" eb="11">
      <t>ジギョウ</t>
    </rPh>
    <rPh sb="11" eb="12">
      <t>トウ</t>
    </rPh>
    <rPh sb="12" eb="14">
      <t>ケイヒ</t>
    </rPh>
    <phoneticPr fontId="3"/>
  </si>
  <si>
    <t>令和２年３月３１日現在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3"/>
  </si>
  <si>
    <t>　　　立替金</t>
    <rPh sb="3" eb="6">
      <t>タテカエキン</t>
    </rPh>
    <phoneticPr fontId="3"/>
  </si>
  <si>
    <t>　　　　　アイソウ他</t>
    <rPh sb="9" eb="10">
      <t>ホカ</t>
    </rPh>
    <phoneticPr fontId="3"/>
  </si>
  <si>
    <t>　　　　　ベネッセ助成事業経費</t>
    <rPh sb="9" eb="11">
      <t>ジョセイ</t>
    </rPh>
    <rPh sb="11" eb="13">
      <t>ジギョウ</t>
    </rPh>
    <rPh sb="13" eb="15">
      <t>ケイヒ</t>
    </rPh>
    <phoneticPr fontId="3"/>
  </si>
  <si>
    <t>　　　　　保健室事業経費</t>
    <rPh sb="5" eb="8">
      <t>ホケンシツ</t>
    </rPh>
    <rPh sb="8" eb="10">
      <t>ジギョウ</t>
    </rPh>
    <rPh sb="10" eb="12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</si>
</sst>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38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38" fontId="2" fillId="0" borderId="6" xfId="1" applyFont="1" applyBorder="1"/>
    <xf numFmtId="38" fontId="2" fillId="0" borderId="5" xfId="1" applyFont="1" applyBorder="1"/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/>
    <xf numFmtId="38" fontId="2" fillId="0" borderId="6" xfId="1" applyFont="1" applyFill="1" applyBorder="1"/>
    <xf numFmtId="0" fontId="2" fillId="0" borderId="9" xfId="0" applyFont="1" applyBorder="1"/>
    <xf numFmtId="38" fontId="2" fillId="0" borderId="11" xfId="1" applyFont="1" applyBorder="1"/>
    <xf numFmtId="38" fontId="1" fillId="0" borderId="0" xfId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A33" sqref="A33"/>
    </sheetView>
  </sheetViews>
  <sheetFormatPr defaultRowHeight="13.5" x14ac:dyDescent="0.15"/>
  <cols>
    <col min="1" max="1" width="46.375" bestFit="1" customWidth="1"/>
    <col min="2" max="4" width="15.625" style="17" customWidth="1"/>
  </cols>
  <sheetData>
    <row r="1" spans="1:4" s="3" customFormat="1" ht="15" customHeight="1" x14ac:dyDescent="0.15">
      <c r="A1" s="1" t="s">
        <v>0</v>
      </c>
      <c r="B1" s="2"/>
      <c r="C1" s="2"/>
      <c r="D1" s="2"/>
    </row>
    <row r="2" spans="1:4" s="3" customFormat="1" ht="15" customHeight="1" x14ac:dyDescent="0.15">
      <c r="B2" s="2"/>
      <c r="C2" s="2"/>
      <c r="D2" s="2"/>
    </row>
    <row r="3" spans="1:4" s="3" customFormat="1" ht="16.5" customHeight="1" x14ac:dyDescent="0.2">
      <c r="A3" s="18" t="s">
        <v>1</v>
      </c>
      <c r="B3" s="18"/>
      <c r="C3" s="18"/>
      <c r="D3" s="18"/>
    </row>
    <row r="4" spans="1:4" s="3" customFormat="1" ht="11.25" customHeight="1" x14ac:dyDescent="0.15">
      <c r="B4" s="2"/>
      <c r="C4" s="2"/>
      <c r="D4" s="2"/>
    </row>
    <row r="5" spans="1:4" s="3" customFormat="1" ht="16.5" customHeight="1" x14ac:dyDescent="0.15">
      <c r="A5" s="19" t="s">
        <v>42</v>
      </c>
      <c r="B5" s="19"/>
      <c r="C5" s="19"/>
      <c r="D5" s="19"/>
    </row>
    <row r="6" spans="1:4" s="3" customFormat="1" ht="11.25" hidden="1" customHeight="1" x14ac:dyDescent="0.15">
      <c r="B6" s="2"/>
      <c r="C6" s="2"/>
      <c r="D6" s="2"/>
    </row>
    <row r="7" spans="1:4" s="3" customFormat="1" ht="16.5" customHeight="1" x14ac:dyDescent="0.15">
      <c r="B7" s="2"/>
      <c r="C7" s="2"/>
      <c r="D7" s="4" t="s">
        <v>2</v>
      </c>
    </row>
    <row r="8" spans="1:4" s="3" customFormat="1" ht="4.1500000000000004" customHeight="1" x14ac:dyDescent="0.15">
      <c r="B8" s="2"/>
      <c r="C8" s="2"/>
      <c r="D8" s="5"/>
    </row>
    <row r="9" spans="1:4" s="3" customFormat="1" ht="18.75" customHeight="1" x14ac:dyDescent="0.15">
      <c r="A9" s="6" t="s">
        <v>3</v>
      </c>
      <c r="B9" s="20" t="s">
        <v>4</v>
      </c>
      <c r="C9" s="21"/>
      <c r="D9" s="22"/>
    </row>
    <row r="10" spans="1:4" s="3" customFormat="1" ht="18.75" customHeight="1" x14ac:dyDescent="0.15">
      <c r="A10" s="7" t="s">
        <v>5</v>
      </c>
      <c r="B10" s="8"/>
      <c r="C10" s="9"/>
      <c r="D10" s="10"/>
    </row>
    <row r="11" spans="1:4" s="3" customFormat="1" ht="18.75" customHeight="1" x14ac:dyDescent="0.15">
      <c r="A11" s="7" t="s">
        <v>6</v>
      </c>
      <c r="B11" s="8"/>
      <c r="C11" s="9"/>
      <c r="D11" s="10"/>
    </row>
    <row r="12" spans="1:4" s="3" customFormat="1" ht="18.75" customHeight="1" x14ac:dyDescent="0.15">
      <c r="A12" s="7" t="s">
        <v>7</v>
      </c>
      <c r="B12" s="8"/>
      <c r="C12" s="9"/>
      <c r="D12" s="10"/>
    </row>
    <row r="13" spans="1:4" s="3" customFormat="1" ht="18.75" customHeight="1" x14ac:dyDescent="0.15">
      <c r="A13" s="7" t="s">
        <v>8</v>
      </c>
      <c r="B13" s="8">
        <v>286691</v>
      </c>
      <c r="C13" s="9"/>
      <c r="D13" s="10"/>
    </row>
    <row r="14" spans="1:4" s="3" customFormat="1" ht="18.75" customHeight="1" x14ac:dyDescent="0.15">
      <c r="A14" s="7" t="s">
        <v>9</v>
      </c>
      <c r="B14" s="9">
        <v>1443175</v>
      </c>
      <c r="C14" s="9"/>
      <c r="D14" s="10"/>
    </row>
    <row r="15" spans="1:4" s="3" customFormat="1" ht="18.75" customHeight="1" x14ac:dyDescent="0.15">
      <c r="A15" s="7" t="s">
        <v>10</v>
      </c>
      <c r="B15" s="8">
        <v>12369</v>
      </c>
      <c r="C15" s="9"/>
      <c r="D15" s="10"/>
    </row>
    <row r="16" spans="1:4" s="3" customFormat="1" ht="18.75" customHeight="1" x14ac:dyDescent="0.15">
      <c r="A16" s="7" t="s">
        <v>11</v>
      </c>
      <c r="B16" s="9">
        <v>187680</v>
      </c>
      <c r="C16" s="9"/>
      <c r="D16" s="10"/>
    </row>
    <row r="17" spans="1:4" s="3" customFormat="1" ht="18.75" customHeight="1" x14ac:dyDescent="0.15">
      <c r="A17" s="7" t="s">
        <v>12</v>
      </c>
      <c r="B17" s="9">
        <v>10002</v>
      </c>
      <c r="C17" s="9"/>
      <c r="D17" s="10"/>
    </row>
    <row r="18" spans="1:4" s="3" customFormat="1" ht="18.75" customHeight="1" x14ac:dyDescent="0.15">
      <c r="A18" s="7" t="s">
        <v>13</v>
      </c>
      <c r="B18" s="9"/>
      <c r="C18" s="9"/>
      <c r="D18" s="10"/>
    </row>
    <row r="19" spans="1:4" s="3" customFormat="1" ht="18.75" customHeight="1" x14ac:dyDescent="0.15">
      <c r="A19" s="7" t="s">
        <v>14</v>
      </c>
      <c r="B19" s="9">
        <v>276500</v>
      </c>
      <c r="C19" s="9"/>
      <c r="D19" s="10"/>
    </row>
    <row r="20" spans="1:4" s="3" customFormat="1" ht="18.75" hidden="1" customHeight="1" x14ac:dyDescent="0.15">
      <c r="A20" s="7" t="s">
        <v>36</v>
      </c>
      <c r="B20" s="9"/>
      <c r="C20" s="9"/>
      <c r="D20" s="10"/>
    </row>
    <row r="21" spans="1:4" s="3" customFormat="1" ht="18.75" customHeight="1" x14ac:dyDescent="0.15">
      <c r="A21" s="7" t="s">
        <v>15</v>
      </c>
      <c r="B21" s="9"/>
      <c r="C21" s="9"/>
      <c r="D21" s="10"/>
    </row>
    <row r="22" spans="1:4" s="3" customFormat="1" ht="18.75" customHeight="1" x14ac:dyDescent="0.15">
      <c r="A22" s="7" t="s">
        <v>34</v>
      </c>
      <c r="B22" s="9">
        <v>9140</v>
      </c>
      <c r="C22" s="9"/>
      <c r="D22" s="10"/>
    </row>
    <row r="23" spans="1:4" s="3" customFormat="1" ht="18.75" hidden="1" customHeight="1" x14ac:dyDescent="0.15">
      <c r="A23" s="7"/>
      <c r="B23" s="9"/>
      <c r="C23" s="9"/>
      <c r="D23" s="10"/>
    </row>
    <row r="24" spans="1:4" s="3" customFormat="1" ht="18.75" hidden="1" customHeight="1" x14ac:dyDescent="0.15">
      <c r="A24" s="7"/>
      <c r="B24" s="9"/>
      <c r="C24" s="9"/>
      <c r="D24" s="10"/>
    </row>
    <row r="25" spans="1:4" s="3" customFormat="1" ht="18.75" customHeight="1" x14ac:dyDescent="0.15">
      <c r="A25" s="7" t="s">
        <v>43</v>
      </c>
      <c r="B25" s="9"/>
      <c r="C25" s="9"/>
      <c r="D25" s="10"/>
    </row>
    <row r="26" spans="1:4" s="3" customFormat="1" ht="18.75" customHeight="1" x14ac:dyDescent="0.15">
      <c r="A26" s="7" t="s">
        <v>44</v>
      </c>
      <c r="B26" s="9">
        <v>300380</v>
      </c>
      <c r="C26" s="9"/>
      <c r="D26" s="10"/>
    </row>
    <row r="27" spans="1:4" s="3" customFormat="1" ht="18.75" customHeight="1" x14ac:dyDescent="0.15">
      <c r="A27" s="7" t="s">
        <v>16</v>
      </c>
      <c r="B27" s="11"/>
      <c r="C27" s="9">
        <f>SUM(B13:B26)</f>
        <v>2525937</v>
      </c>
      <c r="D27" s="10"/>
    </row>
    <row r="28" spans="1:4" s="3" customFormat="1" ht="18.75" customHeight="1" x14ac:dyDescent="0.15">
      <c r="A28" s="7" t="s">
        <v>17</v>
      </c>
      <c r="B28" s="9"/>
      <c r="C28" s="9"/>
      <c r="D28" s="10"/>
    </row>
    <row r="29" spans="1:4" s="3" customFormat="1" ht="18.75" customHeight="1" x14ac:dyDescent="0.15">
      <c r="A29" s="7" t="s">
        <v>18</v>
      </c>
      <c r="B29" s="8"/>
      <c r="C29" s="9"/>
      <c r="D29" s="10"/>
    </row>
    <row r="30" spans="1:4" s="3" customFormat="1" ht="18" hidden="1" customHeight="1" x14ac:dyDescent="0.15">
      <c r="A30" s="7"/>
      <c r="B30" s="8"/>
      <c r="C30" s="9"/>
      <c r="D30" s="10"/>
    </row>
    <row r="31" spans="1:4" s="3" customFormat="1" ht="18.75" customHeight="1" x14ac:dyDescent="0.15">
      <c r="A31" s="7" t="s">
        <v>35</v>
      </c>
      <c r="B31" s="8">
        <v>347211</v>
      </c>
      <c r="C31" s="9"/>
      <c r="D31" s="10"/>
    </row>
    <row r="32" spans="1:4" s="3" customFormat="1" ht="18.75" customHeight="1" x14ac:dyDescent="0.15">
      <c r="A32" s="7" t="s">
        <v>19</v>
      </c>
      <c r="B32" s="8">
        <v>1</v>
      </c>
      <c r="C32" s="9"/>
      <c r="D32" s="10"/>
    </row>
    <row r="33" spans="1:4" s="3" customFormat="1" ht="18.75" customHeight="1" x14ac:dyDescent="0.15">
      <c r="A33" s="7" t="s">
        <v>20</v>
      </c>
      <c r="B33" s="8"/>
      <c r="C33" s="9"/>
      <c r="D33" s="10"/>
    </row>
    <row r="34" spans="1:4" s="3" customFormat="1" ht="18" customHeight="1" x14ac:dyDescent="0.15">
      <c r="A34" s="7" t="s">
        <v>21</v>
      </c>
      <c r="B34" s="8">
        <v>0</v>
      </c>
      <c r="C34" s="9"/>
      <c r="D34" s="10"/>
    </row>
    <row r="35" spans="1:4" s="3" customFormat="1" ht="18.75" customHeight="1" x14ac:dyDescent="0.15">
      <c r="A35" s="7" t="s">
        <v>22</v>
      </c>
      <c r="B35" s="8"/>
      <c r="C35" s="12">
        <f>SUM(B30:B34)</f>
        <v>347212</v>
      </c>
      <c r="D35" s="9"/>
    </row>
    <row r="36" spans="1:4" s="3" customFormat="1" ht="18.75" customHeight="1" thickBot="1" x14ac:dyDescent="0.2">
      <c r="A36" s="7" t="s">
        <v>23</v>
      </c>
      <c r="B36" s="8"/>
      <c r="C36" s="9"/>
      <c r="D36" s="13">
        <f>C27+C35</f>
        <v>2873149</v>
      </c>
    </row>
    <row r="37" spans="1:4" s="3" customFormat="1" ht="18.75" customHeight="1" thickTop="1" x14ac:dyDescent="0.15">
      <c r="A37" s="7" t="s">
        <v>24</v>
      </c>
      <c r="B37" s="8"/>
      <c r="C37" s="9"/>
      <c r="D37" s="10"/>
    </row>
    <row r="38" spans="1:4" s="3" customFormat="1" ht="18.75" customHeight="1" x14ac:dyDescent="0.15">
      <c r="A38" s="7" t="s">
        <v>25</v>
      </c>
      <c r="B38" s="8"/>
      <c r="C38" s="9"/>
      <c r="D38" s="10"/>
    </row>
    <row r="39" spans="1:4" s="3" customFormat="1" ht="18.75" customHeight="1" x14ac:dyDescent="0.15">
      <c r="A39" s="7" t="s">
        <v>26</v>
      </c>
      <c r="B39" s="8"/>
      <c r="C39" s="9"/>
      <c r="D39" s="10"/>
    </row>
    <row r="40" spans="1:4" s="3" customFormat="1" ht="18.75" customHeight="1" x14ac:dyDescent="0.15">
      <c r="A40" s="7" t="s">
        <v>41</v>
      </c>
      <c r="B40" s="8">
        <v>654472</v>
      </c>
      <c r="C40" s="9"/>
      <c r="D40" s="10"/>
    </row>
    <row r="41" spans="1:4" s="3" customFormat="1" ht="18.75" customHeight="1" x14ac:dyDescent="0.15">
      <c r="A41" s="7" t="s">
        <v>45</v>
      </c>
      <c r="B41" s="8">
        <v>63380</v>
      </c>
      <c r="C41" s="9"/>
      <c r="D41" s="10"/>
    </row>
    <row r="42" spans="1:4" s="3" customFormat="1" ht="18.75" customHeight="1" x14ac:dyDescent="0.15">
      <c r="A42" s="7" t="s">
        <v>46</v>
      </c>
      <c r="B42" s="8">
        <v>16851</v>
      </c>
      <c r="C42" s="9"/>
      <c r="D42" s="10"/>
    </row>
    <row r="43" spans="1:4" s="3" customFormat="1" ht="18.75" customHeight="1" x14ac:dyDescent="0.15">
      <c r="A43" s="7" t="s">
        <v>37</v>
      </c>
      <c r="B43" s="14">
        <v>219454</v>
      </c>
      <c r="C43" s="9"/>
      <c r="D43" s="10"/>
    </row>
    <row r="44" spans="1:4" s="3" customFormat="1" ht="18.75" customHeight="1" x14ac:dyDescent="0.15">
      <c r="A44" s="7" t="s">
        <v>27</v>
      </c>
      <c r="B44" s="8"/>
      <c r="C44" s="9"/>
      <c r="D44" s="10"/>
    </row>
    <row r="45" spans="1:4" s="3" customFormat="1" ht="18.75" customHeight="1" x14ac:dyDescent="0.15">
      <c r="A45" s="7" t="s">
        <v>28</v>
      </c>
      <c r="B45" s="8">
        <v>44500</v>
      </c>
      <c r="C45" s="9"/>
      <c r="D45" s="10"/>
    </row>
    <row r="46" spans="1:4" s="3" customFormat="1" ht="18.75" customHeight="1" x14ac:dyDescent="0.15">
      <c r="A46" s="7" t="s">
        <v>38</v>
      </c>
      <c r="B46" s="9"/>
      <c r="C46" s="9"/>
      <c r="D46" s="10"/>
    </row>
    <row r="47" spans="1:4" s="3" customFormat="1" ht="18.75" customHeight="1" x14ac:dyDescent="0.15">
      <c r="A47" s="7" t="s">
        <v>39</v>
      </c>
      <c r="B47" s="9">
        <v>26561</v>
      </c>
      <c r="C47" s="9"/>
      <c r="D47" s="10"/>
    </row>
    <row r="48" spans="1:4" s="3" customFormat="1" ht="18.75" customHeight="1" x14ac:dyDescent="0.15">
      <c r="A48" s="7" t="s">
        <v>40</v>
      </c>
      <c r="B48" s="9">
        <v>14800</v>
      </c>
      <c r="C48" s="9"/>
      <c r="D48" s="10"/>
    </row>
    <row r="49" spans="1:4" s="3" customFormat="1" ht="18.75" customHeight="1" x14ac:dyDescent="0.15">
      <c r="A49" s="7" t="s">
        <v>29</v>
      </c>
      <c r="B49" s="11"/>
      <c r="C49" s="9">
        <f>SUM(B39:B48)</f>
        <v>1040018</v>
      </c>
      <c r="D49" s="10"/>
    </row>
    <row r="50" spans="1:4" s="3" customFormat="1" ht="18.600000000000001" customHeight="1" x14ac:dyDescent="0.15">
      <c r="A50" s="7" t="s">
        <v>30</v>
      </c>
      <c r="B50" s="8"/>
      <c r="C50" s="9"/>
      <c r="D50" s="10"/>
    </row>
    <row r="51" spans="1:4" s="3" customFormat="1" ht="18.75" customHeight="1" x14ac:dyDescent="0.15">
      <c r="A51" s="7" t="s">
        <v>31</v>
      </c>
      <c r="B51" s="8"/>
      <c r="C51" s="12">
        <v>0</v>
      </c>
      <c r="D51" s="10"/>
    </row>
    <row r="52" spans="1:4" s="3" customFormat="1" ht="18.75" customHeight="1" x14ac:dyDescent="0.15">
      <c r="A52" s="7" t="s">
        <v>32</v>
      </c>
      <c r="B52" s="8"/>
      <c r="C52" s="9"/>
      <c r="D52" s="12">
        <f>C49+C51</f>
        <v>1040018</v>
      </c>
    </row>
    <row r="53" spans="1:4" s="3" customFormat="1" ht="18.75" customHeight="1" thickBot="1" x14ac:dyDescent="0.2">
      <c r="A53" s="15" t="s">
        <v>33</v>
      </c>
      <c r="B53" s="16"/>
      <c r="C53" s="12"/>
      <c r="D53" s="13">
        <f>D36-D52</f>
        <v>1833131</v>
      </c>
    </row>
    <row r="54" spans="1:4" s="3" customFormat="1" ht="14.25" thickTop="1" x14ac:dyDescent="0.15">
      <c r="B54" s="2"/>
      <c r="C54" s="2"/>
      <c r="D54" s="2"/>
    </row>
  </sheetData>
  <mergeCells count="3">
    <mergeCell ref="A3:D3"/>
    <mergeCell ref="A5:D5"/>
    <mergeCell ref="B9:D9"/>
  </mergeCells>
  <phoneticPr fontId="3"/>
  <printOptions horizontalCentered="1"/>
  <pageMargins left="0.39370078740157483" right="0.19685039370078741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　非営利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PC</dc:creator>
  <cp:lastModifiedBy>ファミリーハウスあい</cp:lastModifiedBy>
  <cp:lastPrinted>2020-05-21T01:10:27Z</cp:lastPrinted>
  <dcterms:created xsi:type="dcterms:W3CDTF">2017-05-02T07:40:19Z</dcterms:created>
  <dcterms:modified xsi:type="dcterms:W3CDTF">2021-06-28T02:03:05Z</dcterms:modified>
</cp:coreProperties>
</file>