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 ＮＰＯ\年度別　収支・活動表\H27年度\２６年度　総会資料\"/>
    </mc:Choice>
  </mc:AlternateContent>
  <bookViews>
    <workbookView xWindow="120" yWindow="90" windowWidth="1495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" i="1" l="1"/>
  <c r="D13" i="1"/>
  <c r="D29" i="1"/>
  <c r="D30" i="1" l="1"/>
  <c r="D31" i="1" s="1"/>
  <c r="D14" i="1"/>
</calcChain>
</file>

<file path=xl/sharedStrings.xml><?xml version="1.0" encoding="utf-8"?>
<sst xmlns="http://schemas.openxmlformats.org/spreadsheetml/2006/main" count="33" uniqueCount="33">
  <si>
    <t>　　項　　　　　　目</t>
    <rPh sb="2" eb="3">
      <t>コウ</t>
    </rPh>
    <rPh sb="9" eb="10">
      <t>メ</t>
    </rPh>
    <phoneticPr fontId="2"/>
  </si>
  <si>
    <t>金　　　　額</t>
    <rPh sb="0" eb="1">
      <t>キン</t>
    </rPh>
    <rPh sb="5" eb="6">
      <t>ガク</t>
    </rPh>
    <phoneticPr fontId="2"/>
  </si>
  <si>
    <t>備　　　考</t>
    <rPh sb="0" eb="1">
      <t>ソナエ</t>
    </rPh>
    <rPh sb="4" eb="5">
      <t>コウ</t>
    </rPh>
    <phoneticPr fontId="2"/>
  </si>
  <si>
    <t>前年繰越金</t>
    <rPh sb="0" eb="2">
      <t>ゼンネン</t>
    </rPh>
    <rPh sb="2" eb="4">
      <t>クリコシ</t>
    </rPh>
    <rPh sb="4" eb="5">
      <t>キン</t>
    </rPh>
    <phoneticPr fontId="2"/>
  </si>
  <si>
    <t>収入</t>
    <rPh sb="0" eb="2">
      <t>シュウニュウ</t>
    </rPh>
    <phoneticPr fontId="2"/>
  </si>
  <si>
    <t>事業収入</t>
    <rPh sb="0" eb="2">
      <t>ジギョウ</t>
    </rPh>
    <rPh sb="2" eb="4">
      <t>シュウニュウ</t>
    </rPh>
    <phoneticPr fontId="2"/>
  </si>
  <si>
    <t>寄付金</t>
    <rPh sb="0" eb="3">
      <t>キフキン</t>
    </rPh>
    <phoneticPr fontId="2"/>
  </si>
  <si>
    <t>講演料</t>
    <rPh sb="0" eb="2">
      <t>コウエン</t>
    </rPh>
    <rPh sb="2" eb="3">
      <t>リョウ</t>
    </rPh>
    <phoneticPr fontId="2"/>
  </si>
  <si>
    <t>会  費</t>
    <rPh sb="0" eb="1">
      <t>カイ</t>
    </rPh>
    <rPh sb="3" eb="4">
      <t>ヒ</t>
    </rPh>
    <phoneticPr fontId="2"/>
  </si>
  <si>
    <t>支出</t>
    <rPh sb="0" eb="2">
      <t>シシュツ</t>
    </rPh>
    <phoneticPr fontId="2"/>
  </si>
  <si>
    <t>材料費</t>
    <rPh sb="0" eb="3">
      <t>ザイリョウヒ</t>
    </rPh>
    <phoneticPr fontId="2"/>
  </si>
  <si>
    <t>万華鏡材料代</t>
    <rPh sb="0" eb="3">
      <t>マンゲキョウ</t>
    </rPh>
    <rPh sb="3" eb="5">
      <t>ザイリョウ</t>
    </rPh>
    <rPh sb="5" eb="6">
      <t>ダイ</t>
    </rPh>
    <phoneticPr fontId="2"/>
  </si>
  <si>
    <t>事務費</t>
    <rPh sb="0" eb="2">
      <t>ジム</t>
    </rPh>
    <rPh sb="2" eb="3">
      <t>ヒ</t>
    </rPh>
    <phoneticPr fontId="2"/>
  </si>
  <si>
    <t>インク・用紙・文具など　</t>
    <rPh sb="4" eb="6">
      <t>ヨウシ</t>
    </rPh>
    <rPh sb="7" eb="9">
      <t>ブング</t>
    </rPh>
    <phoneticPr fontId="2"/>
  </si>
  <si>
    <t>広報費</t>
    <rPh sb="0" eb="2">
      <t>コウホウ</t>
    </rPh>
    <rPh sb="2" eb="3">
      <t>ヒ</t>
    </rPh>
    <phoneticPr fontId="2"/>
  </si>
  <si>
    <t>通信費</t>
    <rPh sb="0" eb="3">
      <t>ツウシンヒ</t>
    </rPh>
    <phoneticPr fontId="2"/>
  </si>
  <si>
    <t>旅費交通費</t>
    <rPh sb="0" eb="2">
      <t>リョヒ</t>
    </rPh>
    <rPh sb="2" eb="5">
      <t>コウツウヒ</t>
    </rPh>
    <phoneticPr fontId="2"/>
  </si>
  <si>
    <t>荷造運送費</t>
    <rPh sb="0" eb="2">
      <t>ニヅク</t>
    </rPh>
    <rPh sb="2" eb="5">
      <t>ウンソウヒ</t>
    </rPh>
    <phoneticPr fontId="2"/>
  </si>
  <si>
    <t>会場費</t>
    <rPh sb="0" eb="2">
      <t>カイジョウ</t>
    </rPh>
    <rPh sb="2" eb="3">
      <t>ヒ</t>
    </rPh>
    <phoneticPr fontId="2"/>
  </si>
  <si>
    <t>人件費</t>
    <rPh sb="0" eb="2">
      <t>ジンケン</t>
    </rPh>
    <rPh sb="2" eb="3">
      <t>ヒ</t>
    </rPh>
    <phoneticPr fontId="2"/>
  </si>
  <si>
    <t>保険料</t>
    <rPh sb="0" eb="3">
      <t>ホケンリョウ</t>
    </rPh>
    <phoneticPr fontId="2"/>
  </si>
  <si>
    <t>雑費</t>
    <rPh sb="0" eb="2">
      <t>ザッピ</t>
    </rPh>
    <phoneticPr fontId="2"/>
  </si>
  <si>
    <t>HP更新・パンフレットチラシ制作・印刷</t>
    <rPh sb="2" eb="4">
      <t>コウシン</t>
    </rPh>
    <rPh sb="14" eb="16">
      <t>セイサク</t>
    </rPh>
    <rPh sb="17" eb="19">
      <t>インサツ</t>
    </rPh>
    <phoneticPr fontId="2"/>
  </si>
  <si>
    <t>報告はがき　郵送</t>
    <rPh sb="0" eb="2">
      <t>ホウコク</t>
    </rPh>
    <rPh sb="6" eb="8">
      <t>ユウソウ</t>
    </rPh>
    <phoneticPr fontId="2"/>
  </si>
  <si>
    <t>①＋②総　　合　　計</t>
    <rPh sb="3" eb="4">
      <t>フサ</t>
    </rPh>
    <rPh sb="6" eb="7">
      <t>ゴウ</t>
    </rPh>
    <rPh sb="9" eb="10">
      <t>ケイ</t>
    </rPh>
    <phoneticPr fontId="2"/>
  </si>
  <si>
    <t>①　　合　　　　　計</t>
    <rPh sb="3" eb="4">
      <t>ゴウ</t>
    </rPh>
    <rPh sb="9" eb="10">
      <t>ケイ</t>
    </rPh>
    <phoneticPr fontId="2"/>
  </si>
  <si>
    <t>②　　合　　　　　計</t>
    <rPh sb="3" eb="4">
      <t>ゴウ</t>
    </rPh>
    <rPh sb="9" eb="10">
      <t>ケイ</t>
    </rPh>
    <phoneticPr fontId="2"/>
  </si>
  <si>
    <t>③　　合　　　　計</t>
    <rPh sb="3" eb="4">
      <t>ゴウ</t>
    </rPh>
    <rPh sb="8" eb="9">
      <t>ケイ</t>
    </rPh>
    <phoneticPr fontId="2"/>
  </si>
  <si>
    <t>府内＆東北の交通費（宿泊費含）</t>
    <rPh sb="0" eb="2">
      <t>フナイ</t>
    </rPh>
    <rPh sb="3" eb="5">
      <t>トウホク</t>
    </rPh>
    <rPh sb="4" eb="5">
      <t>カントウ</t>
    </rPh>
    <rPh sb="6" eb="9">
      <t>コウツウヒ</t>
    </rPh>
    <rPh sb="10" eb="13">
      <t>シュクハクヒ</t>
    </rPh>
    <rPh sb="13" eb="14">
      <t>フク</t>
    </rPh>
    <phoneticPr fontId="2"/>
  </si>
  <si>
    <t>③＋④　総合計</t>
    <rPh sb="4" eb="7">
      <t>ソウゴウケイ</t>
    </rPh>
    <phoneticPr fontId="2"/>
  </si>
  <si>
    <t>④ (①＋②ー③)次年度繰越金</t>
    <rPh sb="9" eb="12">
      <t>ジネンド</t>
    </rPh>
    <rPh sb="12" eb="14">
      <t>クリコシ</t>
    </rPh>
    <rPh sb="14" eb="15">
      <t>キン</t>
    </rPh>
    <phoneticPr fontId="2"/>
  </si>
  <si>
    <t>京都⇔各県</t>
    <rPh sb="0" eb="2">
      <t>キョウト</t>
    </rPh>
    <rPh sb="3" eb="5">
      <t>カクケン</t>
    </rPh>
    <phoneticPr fontId="2"/>
  </si>
  <si>
    <t xml:space="preserve">  　　平成２７年度予算（案）　　万華鏡コミュニケート　　　（H27.4.1～H28.3.31　）　</t>
    <rPh sb="4" eb="6">
      <t>ヘイセイ</t>
    </rPh>
    <rPh sb="8" eb="10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</si>
</sst>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 P丸ゴシック体M"/>
      <family val="3"/>
      <charset val="128"/>
    </font>
    <font>
      <sz val="11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0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8" fontId="5" fillId="0" borderId="7" xfId="1" applyFont="1" applyBorder="1">
      <alignment vertical="center"/>
    </xf>
    <xf numFmtId="38" fontId="5" fillId="2" borderId="8" xfId="1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5" fillId="0" borderId="12" xfId="1" applyFont="1" applyBorder="1">
      <alignment vertical="center"/>
    </xf>
    <xf numFmtId="38" fontId="5" fillId="2" borderId="13" xfId="1" applyFont="1" applyFill="1" applyBorder="1">
      <alignment vertical="center"/>
    </xf>
    <xf numFmtId="0" fontId="4" fillId="0" borderId="1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38" fontId="5" fillId="0" borderId="10" xfId="1" applyFont="1" applyBorder="1">
      <alignment vertical="center"/>
    </xf>
    <xf numFmtId="38" fontId="5" fillId="0" borderId="15" xfId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38" fontId="5" fillId="0" borderId="8" xfId="1" applyFont="1" applyBorder="1">
      <alignment vertical="center"/>
    </xf>
    <xf numFmtId="38" fontId="5" fillId="2" borderId="7" xfId="1" applyFont="1" applyFill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11" xfId="0" applyFont="1" applyBorder="1">
      <alignment vertical="center"/>
    </xf>
    <xf numFmtId="38" fontId="4" fillId="0" borderId="12" xfId="1" applyFont="1" applyBorder="1">
      <alignment vertical="center"/>
    </xf>
    <xf numFmtId="0" fontId="4" fillId="0" borderId="13" xfId="0" applyFont="1" applyBorder="1">
      <alignment vertical="center"/>
    </xf>
    <xf numFmtId="38" fontId="4" fillId="0" borderId="14" xfId="1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38" fontId="4" fillId="0" borderId="0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5" fillId="2" borderId="2" xfId="1" applyFont="1" applyFill="1" applyBorder="1">
      <alignment vertical="center"/>
    </xf>
    <xf numFmtId="38" fontId="5" fillId="0" borderId="17" xfId="1" applyFont="1" applyBorder="1">
      <alignment vertical="center"/>
    </xf>
    <xf numFmtId="0" fontId="6" fillId="0" borderId="9" xfId="0" applyFont="1" applyBorder="1">
      <alignment vertical="center"/>
    </xf>
    <xf numFmtId="0" fontId="4" fillId="0" borderId="18" xfId="0" applyFont="1" applyBorder="1" applyAlignment="1">
      <alignment horizontal="left" vertical="center"/>
    </xf>
    <xf numFmtId="38" fontId="5" fillId="0" borderId="18" xfId="1" applyFont="1" applyBorder="1">
      <alignment vertical="center"/>
    </xf>
    <xf numFmtId="38" fontId="5" fillId="0" borderId="19" xfId="1" applyFont="1" applyBorder="1">
      <alignment vertical="center"/>
    </xf>
    <xf numFmtId="0" fontId="4" fillId="0" borderId="2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1" xfId="0" applyFont="1" applyBorder="1" applyAlignment="1">
      <alignment horizontal="left" vertical="center"/>
    </xf>
    <xf numFmtId="38" fontId="5" fillId="0" borderId="2" xfId="1" applyFont="1" applyBorder="1">
      <alignment vertical="center"/>
    </xf>
    <xf numFmtId="0" fontId="0" fillId="0" borderId="22" xfId="0" applyBorder="1">
      <alignment vertical="center"/>
    </xf>
    <xf numFmtId="0" fontId="4" fillId="0" borderId="8" xfId="0" applyFont="1" applyBorder="1">
      <alignment vertical="center"/>
    </xf>
    <xf numFmtId="0" fontId="4" fillId="0" borderId="23" xfId="0" applyFont="1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38" fontId="4" fillId="0" borderId="7" xfId="0" applyNumberFormat="1" applyFont="1" applyBorder="1">
      <alignment vertical="center"/>
    </xf>
    <xf numFmtId="0" fontId="4" fillId="0" borderId="2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18" xfId="0" applyNumberFormat="1" applyFont="1" applyBorder="1">
      <alignment vertical="center"/>
    </xf>
    <xf numFmtId="0" fontId="4" fillId="0" borderId="18" xfId="0" applyFont="1" applyBorder="1">
      <alignment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3" sqref="B3"/>
    </sheetView>
  </sheetViews>
  <sheetFormatPr defaultRowHeight="13.5"/>
  <cols>
    <col min="1" max="1" width="2.625" customWidth="1"/>
    <col min="2" max="2" width="9.375" customWidth="1"/>
    <col min="3" max="3" width="27.25" customWidth="1"/>
    <col min="4" max="4" width="20.375" customWidth="1"/>
    <col min="6" max="6" width="26.125" customWidth="1"/>
  </cols>
  <sheetData>
    <row r="1" spans="1:7" ht="18" customHeight="1">
      <c r="B1" s="57" t="s">
        <v>32</v>
      </c>
      <c r="C1" s="57"/>
      <c r="D1" s="57"/>
      <c r="E1" s="57"/>
      <c r="F1" s="57"/>
    </row>
    <row r="2" spans="1:7" ht="18" customHeight="1" thickBot="1">
      <c r="B2" s="2"/>
      <c r="C2" s="2"/>
      <c r="D2" s="2"/>
      <c r="E2" s="2"/>
      <c r="F2" s="54"/>
    </row>
    <row r="3" spans="1:7" ht="18" customHeight="1">
      <c r="B3" s="3"/>
      <c r="C3" s="4" t="s">
        <v>0</v>
      </c>
      <c r="D3" s="5" t="s">
        <v>1</v>
      </c>
      <c r="E3" s="6"/>
      <c r="F3" s="7" t="s">
        <v>2</v>
      </c>
    </row>
    <row r="4" spans="1:7" ht="18" customHeight="1">
      <c r="B4" s="8"/>
      <c r="C4" s="9" t="s">
        <v>3</v>
      </c>
      <c r="D4" s="10">
        <v>396181</v>
      </c>
      <c r="E4" s="11"/>
      <c r="F4" s="12"/>
    </row>
    <row r="5" spans="1:7" ht="18" customHeight="1">
      <c r="B5" s="8"/>
      <c r="C5" s="13"/>
      <c r="D5" s="10"/>
      <c r="E5" s="11"/>
      <c r="F5" s="12"/>
    </row>
    <row r="6" spans="1:7" ht="18" customHeight="1" thickBot="1">
      <c r="B6" s="14"/>
      <c r="C6" s="15" t="s">
        <v>25</v>
      </c>
      <c r="D6" s="16">
        <f>SUM(D4+D5)</f>
        <v>396181</v>
      </c>
      <c r="E6" s="17"/>
      <c r="F6" s="18"/>
    </row>
    <row r="7" spans="1:7" ht="18" customHeight="1">
      <c r="B7" s="19" t="s">
        <v>4</v>
      </c>
      <c r="C7" s="13" t="s">
        <v>5</v>
      </c>
      <c r="D7" s="20">
        <v>200000</v>
      </c>
      <c r="E7" s="21"/>
      <c r="F7" s="22"/>
    </row>
    <row r="8" spans="1:7" ht="18" customHeight="1">
      <c r="B8" s="23"/>
      <c r="C8" s="24" t="s">
        <v>6</v>
      </c>
      <c r="D8" s="10">
        <v>150000</v>
      </c>
      <c r="E8" s="25"/>
      <c r="F8" s="12"/>
    </row>
    <row r="9" spans="1:7" ht="18" customHeight="1">
      <c r="B9" s="23"/>
      <c r="C9" s="24" t="s">
        <v>7</v>
      </c>
      <c r="D9" s="10">
        <v>60000</v>
      </c>
      <c r="E9" s="25"/>
      <c r="F9" s="12"/>
    </row>
    <row r="10" spans="1:7" ht="18" customHeight="1">
      <c r="B10" s="23"/>
      <c r="C10" s="24" t="s">
        <v>8</v>
      </c>
      <c r="D10" s="26">
        <v>25000</v>
      </c>
      <c r="E10" s="25"/>
      <c r="F10" s="12"/>
    </row>
    <row r="11" spans="1:7" ht="18" customHeight="1">
      <c r="B11" s="23"/>
      <c r="C11" s="24"/>
      <c r="D11" s="10"/>
      <c r="E11" s="25"/>
      <c r="F11" s="12"/>
    </row>
    <row r="12" spans="1:7" ht="18" customHeight="1">
      <c r="B12" s="23"/>
      <c r="C12" s="24"/>
      <c r="D12" s="27"/>
      <c r="E12" s="28"/>
      <c r="F12" s="12"/>
    </row>
    <row r="13" spans="1:7" ht="18" customHeight="1" thickBot="1">
      <c r="B13" s="29"/>
      <c r="C13" s="15" t="s">
        <v>26</v>
      </c>
      <c r="D13" s="30">
        <f>SUM(D7:D10)</f>
        <v>435000</v>
      </c>
      <c r="E13" s="31"/>
      <c r="F13" s="32"/>
    </row>
    <row r="14" spans="1:7" ht="18" customHeight="1" thickBot="1">
      <c r="B14" s="29"/>
      <c r="C14" s="15" t="s">
        <v>24</v>
      </c>
      <c r="D14" s="30">
        <f>SUM(D6+D13)</f>
        <v>831181</v>
      </c>
      <c r="E14" s="31"/>
      <c r="F14" s="32"/>
    </row>
    <row r="15" spans="1:7" ht="18" customHeight="1" thickBot="1">
      <c r="A15" s="1"/>
      <c r="B15" s="33"/>
      <c r="C15" s="34"/>
      <c r="D15" s="35"/>
      <c r="E15" s="35"/>
      <c r="F15" s="33"/>
      <c r="G15" s="1"/>
    </row>
    <row r="16" spans="1:7" ht="18" customHeight="1">
      <c r="B16" s="36" t="s">
        <v>9</v>
      </c>
      <c r="C16" s="4" t="s">
        <v>10</v>
      </c>
      <c r="D16" s="37">
        <v>165000</v>
      </c>
      <c r="E16" s="38" t="s">
        <v>11</v>
      </c>
      <c r="F16" s="7"/>
    </row>
    <row r="17" spans="2:6" ht="18" customHeight="1">
      <c r="B17" s="23"/>
      <c r="C17" s="24" t="s">
        <v>12</v>
      </c>
      <c r="D17" s="26">
        <v>80000</v>
      </c>
      <c r="E17" s="25" t="s">
        <v>13</v>
      </c>
      <c r="F17" s="12"/>
    </row>
    <row r="18" spans="2:6" ht="18" customHeight="1">
      <c r="B18" s="23"/>
      <c r="C18" s="24" t="s">
        <v>14</v>
      </c>
      <c r="D18" s="26">
        <v>100000</v>
      </c>
      <c r="E18" s="25" t="s">
        <v>22</v>
      </c>
      <c r="F18" s="39"/>
    </row>
    <row r="19" spans="2:6" ht="18" customHeight="1">
      <c r="B19" s="23"/>
      <c r="C19" s="24" t="s">
        <v>15</v>
      </c>
      <c r="D19" s="10">
        <v>70000</v>
      </c>
      <c r="E19" s="25" t="s">
        <v>23</v>
      </c>
      <c r="F19" s="12"/>
    </row>
    <row r="20" spans="2:6" ht="18" customHeight="1">
      <c r="B20" s="23"/>
      <c r="C20" s="24" t="s">
        <v>16</v>
      </c>
      <c r="D20" s="10">
        <v>108000</v>
      </c>
      <c r="E20" s="25" t="s">
        <v>28</v>
      </c>
      <c r="F20" s="12"/>
    </row>
    <row r="21" spans="2:6" ht="18" customHeight="1">
      <c r="B21" s="23"/>
      <c r="C21" s="24" t="s">
        <v>17</v>
      </c>
      <c r="D21" s="10">
        <v>40000</v>
      </c>
      <c r="E21" s="25" t="s">
        <v>31</v>
      </c>
      <c r="F21" s="12"/>
    </row>
    <row r="22" spans="2:6" ht="18" customHeight="1">
      <c r="B22" s="23"/>
      <c r="C22" s="24" t="s">
        <v>18</v>
      </c>
      <c r="D22" s="10">
        <v>3000</v>
      </c>
      <c r="E22" s="25"/>
      <c r="F22" s="12"/>
    </row>
    <row r="23" spans="2:6" ht="18" customHeight="1">
      <c r="B23" s="23"/>
      <c r="C23" s="24" t="s">
        <v>19</v>
      </c>
      <c r="D23" s="10">
        <v>190000</v>
      </c>
      <c r="E23" s="25"/>
      <c r="F23" s="12"/>
    </row>
    <row r="24" spans="2:6" ht="18" customHeight="1">
      <c r="B24" s="23"/>
      <c r="C24" s="24" t="s">
        <v>20</v>
      </c>
      <c r="D24" s="10">
        <v>5000</v>
      </c>
      <c r="E24" s="25"/>
      <c r="F24" s="12"/>
    </row>
    <row r="25" spans="2:6" ht="18" customHeight="1">
      <c r="B25" s="23"/>
      <c r="C25" s="24" t="s">
        <v>21</v>
      </c>
      <c r="D25" s="10">
        <v>70181</v>
      </c>
      <c r="E25" s="25"/>
      <c r="F25" s="12"/>
    </row>
    <row r="26" spans="2:6" ht="18" customHeight="1">
      <c r="B26" s="23"/>
      <c r="C26" s="24"/>
      <c r="D26" s="10"/>
      <c r="E26" s="25"/>
      <c r="F26" s="12"/>
    </row>
    <row r="27" spans="2:6" ht="18" customHeight="1">
      <c r="B27" s="23"/>
      <c r="C27" s="24"/>
      <c r="D27" s="10"/>
      <c r="E27" s="25"/>
      <c r="F27" s="12"/>
    </row>
    <row r="28" spans="2:6" ht="18" customHeight="1" thickBot="1">
      <c r="B28" s="29"/>
      <c r="C28" s="40"/>
      <c r="D28" s="41"/>
      <c r="E28" s="42"/>
      <c r="F28" s="43"/>
    </row>
    <row r="29" spans="2:6" ht="18" customHeight="1">
      <c r="B29" s="44"/>
      <c r="C29" s="45" t="s">
        <v>27</v>
      </c>
      <c r="D29" s="46">
        <f>SUM(D16:D28)</f>
        <v>831181</v>
      </c>
      <c r="E29" s="38"/>
      <c r="F29" s="7"/>
    </row>
    <row r="30" spans="2:6" ht="18" customHeight="1">
      <c r="B30" s="53"/>
      <c r="C30" s="9" t="s">
        <v>30</v>
      </c>
      <c r="D30" s="52">
        <f>SUM(D6+D13-D29)</f>
        <v>0</v>
      </c>
      <c r="E30" s="48"/>
      <c r="F30" s="49"/>
    </row>
    <row r="31" spans="2:6" ht="18" customHeight="1" thickBot="1">
      <c r="B31" s="47"/>
      <c r="C31" s="56" t="s">
        <v>29</v>
      </c>
      <c r="D31" s="55">
        <f>SUM(D29+D30)</f>
        <v>831181</v>
      </c>
      <c r="E31" s="51"/>
      <c r="F31" s="50"/>
    </row>
  </sheetData>
  <mergeCells count="1">
    <mergeCell ref="B1:F1"/>
  </mergeCells>
  <phoneticPr fontId="2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MASAYO</cp:lastModifiedBy>
  <cp:lastPrinted>2015-05-22T20:21:04Z</cp:lastPrinted>
  <dcterms:created xsi:type="dcterms:W3CDTF">2013-05-16T04:32:42Z</dcterms:created>
  <dcterms:modified xsi:type="dcterms:W3CDTF">2015-05-31T09:26:00Z</dcterms:modified>
</cp:coreProperties>
</file>