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oji\Desktop\緑と水\組織\組織2025\"/>
    </mc:Choice>
  </mc:AlternateContent>
  <xr:revisionPtr revIDLastSave="0" documentId="13_ncr:1_{9DACF4F2-8D30-4D84-A40C-F6DC87FDA4C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2" sheetId="2" r:id="rId1"/>
  </sheets>
  <definedNames>
    <definedName name="_xlnm.Print_Area" localSheetId="0">Sheet2!$A$1:$I$19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I18" i="2"/>
  <c r="I16" i="2"/>
  <c r="I15" i="2"/>
  <c r="I14" i="2"/>
  <c r="I13" i="2"/>
  <c r="I12" i="2"/>
  <c r="I6" i="2"/>
  <c r="I5" i="2"/>
  <c r="H19" i="2" l="1"/>
  <c r="G19" i="2"/>
  <c r="I19" i="2" l="1"/>
</calcChain>
</file>

<file path=xl/sharedStrings.xml><?xml version="1.0" encoding="utf-8"?>
<sst xmlns="http://schemas.openxmlformats.org/spreadsheetml/2006/main" count="81" uniqueCount="67">
  <si>
    <t>制作</t>
    <rPh sb="0" eb="2">
      <t>セイサク</t>
    </rPh>
    <phoneticPr fontId="6"/>
  </si>
  <si>
    <t>寄付金を充当する事業</t>
    <rPh sb="0" eb="3">
      <t>キフキン</t>
    </rPh>
    <rPh sb="4" eb="6">
      <t>ジュウトウ</t>
    </rPh>
    <rPh sb="8" eb="10">
      <t>ジギョウ</t>
    </rPh>
    <phoneticPr fontId="6"/>
  </si>
  <si>
    <t>（万円）</t>
    <rPh sb="1" eb="2">
      <t>マン</t>
    </rPh>
    <phoneticPr fontId="6"/>
  </si>
  <si>
    <t>↓</t>
    <phoneticPr fontId="6"/>
  </si>
  <si>
    <t>事業名</t>
    <rPh sb="0" eb="2">
      <t>ジギョウ</t>
    </rPh>
    <rPh sb="2" eb="3">
      <t>メイ</t>
    </rPh>
    <phoneticPr fontId="6"/>
  </si>
  <si>
    <t>＃</t>
    <phoneticPr fontId="6"/>
  </si>
  <si>
    <t>事業内容</t>
    <rPh sb="0" eb="2">
      <t>ジギョウ</t>
    </rPh>
    <rPh sb="2" eb="3">
      <t>ナイ</t>
    </rPh>
    <rPh sb="3" eb="4">
      <t>ヨウ</t>
    </rPh>
    <phoneticPr fontId="6"/>
  </si>
  <si>
    <t>備考</t>
    <rPh sb="0" eb="2">
      <t>ビコウ</t>
    </rPh>
    <phoneticPr fontId="6"/>
  </si>
  <si>
    <t>実施場所</t>
    <rPh sb="0" eb="2">
      <t>ジッシ</t>
    </rPh>
    <rPh sb="2" eb="4">
      <t>バショ</t>
    </rPh>
    <phoneticPr fontId="6"/>
  </si>
  <si>
    <t>支出予算</t>
    <rPh sb="0" eb="2">
      <t>シシュツ</t>
    </rPh>
    <rPh sb="2" eb="4">
      <t>ヨサン</t>
    </rPh>
    <phoneticPr fontId="6"/>
  </si>
  <si>
    <t>事務局経費</t>
    <rPh sb="0" eb="3">
      <t>ジムキョク</t>
    </rPh>
    <rPh sb="3" eb="5">
      <t>ケイヒ</t>
    </rPh>
    <phoneticPr fontId="6"/>
  </si>
  <si>
    <t>会費収入、寄附金収入　※寄付金は事業別決算で分配予定</t>
    <rPh sb="0" eb="2">
      <t>カイヒ</t>
    </rPh>
    <rPh sb="2" eb="4">
      <t>シュウニュウ</t>
    </rPh>
    <rPh sb="5" eb="8">
      <t>キフキン</t>
    </rPh>
    <rPh sb="8" eb="10">
      <t>シュウニュウ</t>
    </rPh>
    <rPh sb="12" eb="15">
      <t>キフキン</t>
    </rPh>
    <rPh sb="16" eb="18">
      <t>ジギョウ</t>
    </rPh>
    <rPh sb="18" eb="19">
      <t>ベツ</t>
    </rPh>
    <rPh sb="19" eb="21">
      <t>ケッサン</t>
    </rPh>
    <rPh sb="22" eb="24">
      <t>ブンパイ</t>
    </rPh>
    <rPh sb="24" eb="26">
      <t>ヨテイ</t>
    </rPh>
    <phoneticPr fontId="6"/>
  </si>
  <si>
    <t>全事業共通経費</t>
    <rPh sb="0" eb="3">
      <t>ゼンジギョウ</t>
    </rPh>
    <rPh sb="3" eb="5">
      <t>キョウツウ</t>
    </rPh>
    <rPh sb="5" eb="7">
      <t>ケイヒ</t>
    </rPh>
    <phoneticPr fontId="6"/>
  </si>
  <si>
    <t>事務所維持経費　一般管理費　消耗品　法人住民税</t>
    <rPh sb="0" eb="2">
      <t>ジム</t>
    </rPh>
    <rPh sb="2" eb="3">
      <t>ショ</t>
    </rPh>
    <rPh sb="3" eb="5">
      <t>イジ</t>
    </rPh>
    <rPh sb="5" eb="7">
      <t>ケイヒ</t>
    </rPh>
    <rPh sb="8" eb="10">
      <t>イッパン</t>
    </rPh>
    <rPh sb="10" eb="13">
      <t>カンリヒ</t>
    </rPh>
    <rPh sb="14" eb="17">
      <t>ショウモウヒン</t>
    </rPh>
    <rPh sb="18" eb="20">
      <t>ホウジン</t>
    </rPh>
    <rPh sb="20" eb="23">
      <t>ジュウミンゼイ</t>
    </rPh>
    <phoneticPr fontId="6"/>
  </si>
  <si>
    <t>※経費は事業別決算で分配予定</t>
    <rPh sb="1" eb="3">
      <t>ケイヒ</t>
    </rPh>
    <rPh sb="4" eb="6">
      <t>ジギョウ</t>
    </rPh>
    <rPh sb="6" eb="7">
      <t>ベツ</t>
    </rPh>
    <rPh sb="7" eb="9">
      <t>ケッサン</t>
    </rPh>
    <rPh sb="10" eb="12">
      <t>ブンパイ</t>
    </rPh>
    <rPh sb="12" eb="14">
      <t>ヨテイ</t>
    </rPh>
    <phoneticPr fontId="6"/>
  </si>
  <si>
    <t>三瓶草原の環境保全活動</t>
    <rPh sb="0" eb="2">
      <t>サンベ</t>
    </rPh>
    <rPh sb="2" eb="4">
      <t>ソウゲン</t>
    </rPh>
    <rPh sb="5" eb="7">
      <t>カンキョウ</t>
    </rPh>
    <rPh sb="7" eb="9">
      <t>ホゼン</t>
    </rPh>
    <rPh sb="9" eb="11">
      <t>カツドウ</t>
    </rPh>
    <phoneticPr fontId="6"/>
  </si>
  <si>
    <t>三瓶山</t>
    <rPh sb="0" eb="2">
      <t>サンベ</t>
    </rPh>
    <rPh sb="2" eb="3">
      <t>ヤマ</t>
    </rPh>
    <phoneticPr fontId="6"/>
  </si>
  <si>
    <t>※</t>
    <phoneticPr fontId="6"/>
  </si>
  <si>
    <t>草原再生ネットワーク</t>
    <rPh sb="0" eb="2">
      <t>ソウゲン</t>
    </rPh>
    <rPh sb="2" eb="4">
      <t>サイセイ</t>
    </rPh>
    <phoneticPr fontId="6"/>
  </si>
  <si>
    <t>全国</t>
    <rPh sb="0" eb="2">
      <t>ゼンコク</t>
    </rPh>
    <phoneticPr fontId="6"/>
  </si>
  <si>
    <t>森林保全ネットワーク</t>
    <rPh sb="0" eb="2">
      <t>シンリン</t>
    </rPh>
    <rPh sb="2" eb="4">
      <t>ホゼン</t>
    </rPh>
    <phoneticPr fontId="6"/>
  </si>
  <si>
    <t>里山バイオマスの地域循環</t>
    <rPh sb="0" eb="2">
      <t>サトヤマ</t>
    </rPh>
    <phoneticPr fontId="6"/>
  </si>
  <si>
    <t>大田市内各地</t>
    <rPh sb="0" eb="3">
      <t>オオダシ</t>
    </rPh>
    <rPh sb="4" eb="6">
      <t>カクチ</t>
    </rPh>
    <phoneticPr fontId="6"/>
  </si>
  <si>
    <t>森林整備事業</t>
    <rPh sb="0" eb="2">
      <t>シンリン</t>
    </rPh>
    <rPh sb="2" eb="4">
      <t>セイビ</t>
    </rPh>
    <rPh sb="4" eb="6">
      <t>ジギョウ</t>
    </rPh>
    <phoneticPr fontId="6"/>
  </si>
  <si>
    <t>河川環境保全</t>
    <rPh sb="0" eb="2">
      <t>カセン</t>
    </rPh>
    <rPh sb="2" eb="4">
      <t>カンキョウ</t>
    </rPh>
    <rPh sb="4" eb="6">
      <t>ホゼン</t>
    </rPh>
    <phoneticPr fontId="6"/>
  </si>
  <si>
    <t>大田市静間川水系ほか</t>
    <rPh sb="0" eb="3">
      <t>オオダシ</t>
    </rPh>
    <rPh sb="3" eb="5">
      <t>シズマ</t>
    </rPh>
    <rPh sb="5" eb="6">
      <t>カワ</t>
    </rPh>
    <rPh sb="6" eb="8">
      <t>スイケイ</t>
    </rPh>
    <phoneticPr fontId="6"/>
  </si>
  <si>
    <t>環境教育事業</t>
    <rPh sb="0" eb="2">
      <t>カンキョウ</t>
    </rPh>
    <rPh sb="2" eb="4">
      <t>キョウイク</t>
    </rPh>
    <rPh sb="4" eb="6">
      <t>ジギョウ</t>
    </rPh>
    <phoneticPr fontId="6"/>
  </si>
  <si>
    <t>大田市近辺の小中高等学校、保育園学童等</t>
    <rPh sb="0" eb="3">
      <t>オオダシ</t>
    </rPh>
    <rPh sb="3" eb="5">
      <t>キンペン</t>
    </rPh>
    <rPh sb="6" eb="10">
      <t>ショウチュウコウナド</t>
    </rPh>
    <rPh sb="10" eb="12">
      <t>ガッコウ</t>
    </rPh>
    <rPh sb="13" eb="16">
      <t>ホイクエン</t>
    </rPh>
    <rPh sb="16" eb="18">
      <t>ガクドウ</t>
    </rPh>
    <rPh sb="18" eb="19">
      <t>トウ</t>
    </rPh>
    <phoneticPr fontId="6"/>
  </si>
  <si>
    <t>子育て支援事業</t>
    <rPh sb="0" eb="2">
      <t>コソダ</t>
    </rPh>
    <rPh sb="3" eb="5">
      <t>シエン</t>
    </rPh>
    <rPh sb="5" eb="7">
      <t>ジギョウ</t>
    </rPh>
    <phoneticPr fontId="6"/>
  </si>
  <si>
    <t>ゆきみーる</t>
    <phoneticPr fontId="6"/>
  </si>
  <si>
    <t>国際交流事業</t>
    <rPh sb="0" eb="2">
      <t>コクサイ</t>
    </rPh>
    <rPh sb="2" eb="4">
      <t>コウリュウ</t>
    </rPh>
    <rPh sb="4" eb="6">
      <t>ジギョウ</t>
    </rPh>
    <phoneticPr fontId="6"/>
  </si>
  <si>
    <t>寄付金</t>
    <rPh sb="0" eb="3">
      <t>キフキン</t>
    </rPh>
    <phoneticPr fontId="6"/>
  </si>
  <si>
    <t>ゆきみーるおよび大田市各地</t>
    <rPh sb="8" eb="11">
      <t>オオダシ</t>
    </rPh>
    <rPh sb="11" eb="13">
      <t>カクチ</t>
    </rPh>
    <phoneticPr fontId="6"/>
  </si>
  <si>
    <t>青少年の居場所ほっとスペースゆきみーる</t>
    <rPh sb="0" eb="3">
      <t>セイショウネン</t>
    </rPh>
    <rPh sb="4" eb="7">
      <t>イバショ</t>
    </rPh>
    <phoneticPr fontId="6"/>
  </si>
  <si>
    <t>合計</t>
    <rPh sb="0" eb="2">
      <t>ゴウケイ</t>
    </rPh>
    <phoneticPr fontId="6"/>
  </si>
  <si>
    <t>ゲストハウス運営</t>
    <rPh sb="6" eb="8">
      <t>ウンエイ</t>
    </rPh>
    <phoneticPr fontId="3"/>
  </si>
  <si>
    <t>雪見院</t>
    <rPh sb="0" eb="2">
      <t>ユキミ</t>
    </rPh>
    <rPh sb="2" eb="3">
      <t>イン</t>
    </rPh>
    <phoneticPr fontId="3"/>
  </si>
  <si>
    <t>大田市補助事業、百年くらぶ寄付、</t>
    <rPh sb="0" eb="2">
      <t>オオダ</t>
    </rPh>
    <rPh sb="2" eb="3">
      <t>シ</t>
    </rPh>
    <rPh sb="3" eb="5">
      <t>ホジョ</t>
    </rPh>
    <rPh sb="5" eb="7">
      <t>ジギョウ</t>
    </rPh>
    <rPh sb="8" eb="10">
      <t>ヒャクネン</t>
    </rPh>
    <rPh sb="13" eb="15">
      <t>キフ</t>
    </rPh>
    <phoneticPr fontId="6"/>
  </si>
  <si>
    <t>寄付金、</t>
    <rPh sb="0" eb="3">
      <t>キフキン</t>
    </rPh>
    <phoneticPr fontId="6"/>
  </si>
  <si>
    <t>株式会社シグマから受託</t>
    <rPh sb="0" eb="4">
      <t>カブシキガイシャ</t>
    </rPh>
    <rPh sb="9" eb="11">
      <t>ジュタク</t>
    </rPh>
    <phoneticPr fontId="3"/>
  </si>
  <si>
    <t>寄付金等、</t>
    <rPh sb="0" eb="3">
      <t>キフキン</t>
    </rPh>
    <rPh sb="3" eb="4">
      <t>トウ</t>
    </rPh>
    <phoneticPr fontId="3"/>
  </si>
  <si>
    <t>総会・理事会の運営、事務局員の研修、広報と寄付募集、国際ボランティア等の滞在支援</t>
    <rPh sb="0" eb="2">
      <t>ソウカイ</t>
    </rPh>
    <rPh sb="3" eb="6">
      <t>リジカイ</t>
    </rPh>
    <rPh sb="7" eb="9">
      <t>ウンエイ</t>
    </rPh>
    <phoneticPr fontId="6"/>
  </si>
  <si>
    <t>多世代交流型食堂みーる堂の開催、子育て座談会、県内のネットワークに参加</t>
    <rPh sb="0" eb="1">
      <t>タ</t>
    </rPh>
    <rPh sb="1" eb="3">
      <t>セダイ</t>
    </rPh>
    <rPh sb="3" eb="5">
      <t>コウリュウ</t>
    </rPh>
    <rPh sb="5" eb="6">
      <t>ガタ</t>
    </rPh>
    <rPh sb="6" eb="8">
      <t>ショクドウ</t>
    </rPh>
    <rPh sb="11" eb="12">
      <t>ドウ</t>
    </rPh>
    <rPh sb="13" eb="15">
      <t>カイサイ</t>
    </rPh>
    <rPh sb="23" eb="25">
      <t>ケンナイ</t>
    </rPh>
    <rPh sb="33" eb="35">
      <t>サンカ</t>
    </rPh>
    <phoneticPr fontId="6"/>
  </si>
  <si>
    <t>困難をかかえる子ども・若者支援事業、定例カウンセリング、生協地域ステーション等就業訓練、青少年カフェ、会員制自習室</t>
    <rPh sb="0" eb="2">
      <t>コンナン</t>
    </rPh>
    <rPh sb="7" eb="8">
      <t>コ</t>
    </rPh>
    <rPh sb="11" eb="13">
      <t>ワカモノ</t>
    </rPh>
    <rPh sb="13" eb="15">
      <t>シエン</t>
    </rPh>
    <rPh sb="15" eb="17">
      <t>ジギョウ</t>
    </rPh>
    <rPh sb="18" eb="20">
      <t>テイレイ</t>
    </rPh>
    <rPh sb="28" eb="30">
      <t>セイキョウ</t>
    </rPh>
    <rPh sb="30" eb="32">
      <t>チイキ</t>
    </rPh>
    <rPh sb="38" eb="39">
      <t>トウ</t>
    </rPh>
    <rPh sb="39" eb="41">
      <t>シュウギョウ</t>
    </rPh>
    <rPh sb="41" eb="43">
      <t>クンレン</t>
    </rPh>
    <rPh sb="44" eb="47">
      <t>セイショウネン</t>
    </rPh>
    <phoneticPr fontId="6"/>
  </si>
  <si>
    <t>山陰ネットワーク会議助成金、寄付金等</t>
    <rPh sb="0" eb="2">
      <t>サンイン</t>
    </rPh>
    <rPh sb="8" eb="10">
      <t>カイギ</t>
    </rPh>
    <rPh sb="10" eb="13">
      <t>ジョセイキン</t>
    </rPh>
    <rPh sb="14" eb="17">
      <t>キフキン</t>
    </rPh>
    <rPh sb="17" eb="18">
      <t>トウ</t>
    </rPh>
    <phoneticPr fontId="3"/>
  </si>
  <si>
    <t>静間川天然アユ復活プロジェクト　ほか市内水系での水棲動植物の生息環境調査・保全、魚道の整備、産卵場整備、川の観察会、サケの遡上調査</t>
    <rPh sb="0" eb="2">
      <t>シズマ</t>
    </rPh>
    <rPh sb="2" eb="3">
      <t>カワ</t>
    </rPh>
    <rPh sb="3" eb="5">
      <t>テンネン</t>
    </rPh>
    <rPh sb="7" eb="9">
      <t>フッカツ</t>
    </rPh>
    <rPh sb="18" eb="20">
      <t>シナイ</t>
    </rPh>
    <rPh sb="20" eb="22">
      <t>スイケイ</t>
    </rPh>
    <rPh sb="24" eb="26">
      <t>スイセイ</t>
    </rPh>
    <rPh sb="26" eb="29">
      <t>ドウショクブツ</t>
    </rPh>
    <rPh sb="30" eb="32">
      <t>セイソク</t>
    </rPh>
    <rPh sb="32" eb="34">
      <t>カンキョウ</t>
    </rPh>
    <rPh sb="34" eb="36">
      <t>チョウサ</t>
    </rPh>
    <rPh sb="37" eb="39">
      <t>ホゼン</t>
    </rPh>
    <rPh sb="40" eb="42">
      <t>ギョドウ</t>
    </rPh>
    <rPh sb="43" eb="45">
      <t>セイビ</t>
    </rPh>
    <rPh sb="46" eb="48">
      <t>サンラン</t>
    </rPh>
    <rPh sb="48" eb="49">
      <t>バ</t>
    </rPh>
    <rPh sb="49" eb="51">
      <t>セイビ</t>
    </rPh>
    <rPh sb="52" eb="53">
      <t>カワ</t>
    </rPh>
    <rPh sb="54" eb="56">
      <t>カンサツ</t>
    </rPh>
    <rPh sb="56" eb="57">
      <t>カイ</t>
    </rPh>
    <rPh sb="61" eb="63">
      <t>ソジョウ</t>
    </rPh>
    <rPh sb="63" eb="65">
      <t>チョウサ</t>
    </rPh>
    <phoneticPr fontId="6"/>
  </si>
  <si>
    <t>里山のバイオマス資源利用　調査・普及啓発、おおだ自然エネルギーパーク、大田市温対協など地球温暖化対策の啓発活動</t>
    <rPh sb="0" eb="2">
      <t>サトヤマ</t>
    </rPh>
    <rPh sb="8" eb="10">
      <t>シゲン</t>
    </rPh>
    <rPh sb="10" eb="12">
      <t>リヨウ</t>
    </rPh>
    <rPh sb="13" eb="15">
      <t>チョウサ</t>
    </rPh>
    <rPh sb="24" eb="26">
      <t>シゼン</t>
    </rPh>
    <rPh sb="35" eb="38">
      <t>オオダシ</t>
    </rPh>
    <rPh sb="38" eb="39">
      <t>オン</t>
    </rPh>
    <rPh sb="39" eb="40">
      <t>タイ</t>
    </rPh>
    <rPh sb="40" eb="41">
      <t>キョウ</t>
    </rPh>
    <rPh sb="43" eb="45">
      <t>チキュウ</t>
    </rPh>
    <rPh sb="45" eb="48">
      <t>オンダンカ</t>
    </rPh>
    <rPh sb="48" eb="50">
      <t>タイサク</t>
    </rPh>
    <rPh sb="51" eb="53">
      <t>ケイハツ</t>
    </rPh>
    <rPh sb="53" eb="55">
      <t>カツドウ</t>
    </rPh>
    <phoneticPr fontId="6"/>
  </si>
  <si>
    <t>寄附金等</t>
    <rPh sb="0" eb="3">
      <t>キフキン</t>
    </rPh>
    <rPh sb="3" eb="4">
      <t>トウ</t>
    </rPh>
    <phoneticPr fontId="6"/>
  </si>
  <si>
    <t>国際ボランティアの募集活動、国際ネットワークしまねの参加、</t>
    <rPh sb="0" eb="2">
      <t>コクサイ</t>
    </rPh>
    <rPh sb="9" eb="11">
      <t>ボシュウ</t>
    </rPh>
    <rPh sb="11" eb="13">
      <t>カツドウ</t>
    </rPh>
    <rPh sb="14" eb="16">
      <t>コクサイ</t>
    </rPh>
    <rPh sb="26" eb="28">
      <t>サンカ</t>
    </rPh>
    <phoneticPr fontId="6"/>
  </si>
  <si>
    <t>一社）全国草原再生ネットワーク事務局業務、草原サミット・シンポジウムへの支援、各地の草原の保全に関する活動と連携、</t>
    <rPh sb="0" eb="1">
      <t>イッ</t>
    </rPh>
    <rPh sb="1" eb="2">
      <t>シャ</t>
    </rPh>
    <rPh sb="7" eb="9">
      <t>サイセイ</t>
    </rPh>
    <rPh sb="15" eb="18">
      <t>ジムキョク</t>
    </rPh>
    <rPh sb="18" eb="20">
      <t>ギョウム</t>
    </rPh>
    <rPh sb="21" eb="23">
      <t>ソウゲン</t>
    </rPh>
    <rPh sb="36" eb="38">
      <t>シエン</t>
    </rPh>
    <rPh sb="51" eb="53">
      <t>カツドウ</t>
    </rPh>
    <rPh sb="54" eb="56">
      <t>レンケイ</t>
    </rPh>
    <phoneticPr fontId="6"/>
  </si>
  <si>
    <t>別表2</t>
    <rPh sb="0" eb="1">
      <t>ベツ</t>
    </rPh>
    <rPh sb="1" eb="2">
      <t>ヒョウ</t>
    </rPh>
    <phoneticPr fontId="6"/>
  </si>
  <si>
    <t>増減</t>
    <rPh sb="0" eb="2">
      <t>ゾウゲン</t>
    </rPh>
    <phoneticPr fontId="6"/>
  </si>
  <si>
    <t>緑と水の連絡会議　2025年度　事業計画</t>
    <rPh sb="0" eb="1">
      <t>ミドリ</t>
    </rPh>
    <rPh sb="2" eb="3">
      <t>ミズ</t>
    </rPh>
    <rPh sb="4" eb="6">
      <t>レンラク</t>
    </rPh>
    <rPh sb="6" eb="8">
      <t>カイギ</t>
    </rPh>
    <rPh sb="16" eb="18">
      <t>ジギョウ</t>
    </rPh>
    <rPh sb="18" eb="20">
      <t>ケイカク</t>
    </rPh>
    <phoneticPr fontId="6"/>
  </si>
  <si>
    <t>全国草原再生ネットワークからの作業委託、Mine秋吉台ジオパーク委託、寄付金等</t>
    <rPh sb="0" eb="2">
      <t>ゼンコク</t>
    </rPh>
    <rPh sb="2" eb="4">
      <t>ソウゲン</t>
    </rPh>
    <rPh sb="4" eb="6">
      <t>サイセイ</t>
    </rPh>
    <rPh sb="15" eb="17">
      <t>サギョウ</t>
    </rPh>
    <rPh sb="17" eb="19">
      <t>イタク</t>
    </rPh>
    <rPh sb="24" eb="27">
      <t>アキヨシダイ</t>
    </rPh>
    <rPh sb="32" eb="34">
      <t>イタク</t>
    </rPh>
    <rPh sb="35" eb="38">
      <t>キフキン</t>
    </rPh>
    <rPh sb="38" eb="39">
      <t>トウ</t>
    </rPh>
    <phoneticPr fontId="3"/>
  </si>
  <si>
    <t>県補助、県緑委委託、森林活動サポート助成</t>
    <rPh sb="0" eb="1">
      <t>ケン</t>
    </rPh>
    <rPh sb="1" eb="3">
      <t>ホジョ</t>
    </rPh>
    <rPh sb="4" eb="5">
      <t>ケン</t>
    </rPh>
    <rPh sb="5" eb="6">
      <t>ミドリ</t>
    </rPh>
    <rPh sb="6" eb="7">
      <t>イ</t>
    </rPh>
    <rPh sb="7" eb="9">
      <t>イタク</t>
    </rPh>
    <rPh sb="10" eb="12">
      <t>シンリン</t>
    </rPh>
    <rPh sb="12" eb="14">
      <t>カツドウ</t>
    </rPh>
    <rPh sb="18" eb="20">
      <t>ジョセイ</t>
    </rPh>
    <phoneticPr fontId="6"/>
  </si>
  <si>
    <t>前年度</t>
    <rPh sb="0" eb="3">
      <t>ゼンネンド</t>
    </rPh>
    <phoneticPr fontId="6"/>
  </si>
  <si>
    <t>本年予算</t>
    <rPh sb="0" eb="2">
      <t>ホンネン</t>
    </rPh>
    <rPh sb="2" eb="4">
      <t>ヨサン</t>
    </rPh>
    <phoneticPr fontId="6"/>
  </si>
  <si>
    <t>島根県自然環境課補助、大田市森づくり推進課委託、寄付金等</t>
    <rPh sb="0" eb="3">
      <t>シマネケン</t>
    </rPh>
    <rPh sb="3" eb="5">
      <t>シゼン</t>
    </rPh>
    <rPh sb="5" eb="8">
      <t>カンキョウカ</t>
    </rPh>
    <rPh sb="8" eb="10">
      <t>ホジョ</t>
    </rPh>
    <rPh sb="20" eb="21">
      <t>カ</t>
    </rPh>
    <rPh sb="24" eb="27">
      <t>キフキン</t>
    </rPh>
    <rPh sb="27" eb="28">
      <t>トウ</t>
    </rPh>
    <phoneticPr fontId="6"/>
  </si>
  <si>
    <t>三瓶草原の保全（野焼、イバラ刈、森林化の阻止で草原再生、外来種駆除）、希少固有動植物の生育環境保全、巡視、三瓶北の原市有林保全作業、自然共生サイト登録への準備</t>
    <rPh sb="0" eb="2">
      <t>サンベ</t>
    </rPh>
    <rPh sb="2" eb="4">
      <t>ソウゲン</t>
    </rPh>
    <rPh sb="5" eb="7">
      <t>ホゼン</t>
    </rPh>
    <rPh sb="8" eb="10">
      <t>ノヤ</t>
    </rPh>
    <rPh sb="14" eb="15">
      <t>カリ</t>
    </rPh>
    <rPh sb="16" eb="19">
      <t>シンリンカ</t>
    </rPh>
    <rPh sb="20" eb="22">
      <t>ソシ</t>
    </rPh>
    <rPh sb="23" eb="25">
      <t>ソウゲン</t>
    </rPh>
    <rPh sb="25" eb="27">
      <t>サイセイ</t>
    </rPh>
    <rPh sb="28" eb="30">
      <t>ガイライ</t>
    </rPh>
    <rPh sb="30" eb="31">
      <t>シュ</t>
    </rPh>
    <rPh sb="31" eb="33">
      <t>クジョ</t>
    </rPh>
    <rPh sb="35" eb="37">
      <t>キショウ</t>
    </rPh>
    <rPh sb="37" eb="39">
      <t>コユウ</t>
    </rPh>
    <rPh sb="39" eb="42">
      <t>ドウショクブツ</t>
    </rPh>
    <rPh sb="50" eb="52">
      <t>ジュンシ</t>
    </rPh>
    <rPh sb="61" eb="63">
      <t>ホゼン</t>
    </rPh>
    <rPh sb="63" eb="65">
      <t>サギョウ</t>
    </rPh>
    <rPh sb="66" eb="68">
      <t>シゼン</t>
    </rPh>
    <rPh sb="68" eb="70">
      <t>キョウセイ</t>
    </rPh>
    <rPh sb="73" eb="75">
      <t>トウロク</t>
    </rPh>
    <rPh sb="77" eb="79">
      <t>ジュンビ</t>
    </rPh>
    <phoneticPr fontId="6"/>
  </si>
  <si>
    <t>一般伐採作業受託、三瓶さくらの里、企業局の森づくり、薪の製造と販売、石見銀山森林整備への助言</t>
    <rPh sb="0" eb="2">
      <t>イッパン</t>
    </rPh>
    <rPh sb="2" eb="4">
      <t>バッサイ</t>
    </rPh>
    <rPh sb="4" eb="6">
      <t>サギョウ</t>
    </rPh>
    <rPh sb="6" eb="8">
      <t>ジュタク</t>
    </rPh>
    <rPh sb="9" eb="11">
      <t>サンベ</t>
    </rPh>
    <rPh sb="15" eb="16">
      <t>サト</t>
    </rPh>
    <rPh sb="17" eb="20">
      <t>キギョウキョク</t>
    </rPh>
    <rPh sb="21" eb="22">
      <t>モリ</t>
    </rPh>
    <rPh sb="28" eb="30">
      <t>セイゾウ</t>
    </rPh>
    <rPh sb="34" eb="36">
      <t>イワミ</t>
    </rPh>
    <rPh sb="36" eb="38">
      <t>ギンザン</t>
    </rPh>
    <rPh sb="38" eb="40">
      <t>シンリン</t>
    </rPh>
    <rPh sb="40" eb="42">
      <t>セイビ</t>
    </rPh>
    <rPh sb="44" eb="46">
      <t>ジョゲン</t>
    </rPh>
    <phoneticPr fontId="6"/>
  </si>
  <si>
    <t>森林を守ろう山陰ネットワーク会議、銀林の恵み森活プロジェクト、竹林景観ネットワーク、大田市林友会、島根県林行研究グループなどへの参加および各地の視察、調査研究</t>
    <rPh sb="0" eb="2">
      <t>シンリン</t>
    </rPh>
    <rPh sb="3" eb="4">
      <t>マモ</t>
    </rPh>
    <rPh sb="6" eb="8">
      <t>サンイン</t>
    </rPh>
    <rPh sb="14" eb="16">
      <t>カイギ</t>
    </rPh>
    <rPh sb="17" eb="18">
      <t>ギン</t>
    </rPh>
    <rPh sb="18" eb="19">
      <t>ハヤシ</t>
    </rPh>
    <rPh sb="20" eb="21">
      <t>メグ</t>
    </rPh>
    <rPh sb="22" eb="23">
      <t>モリ</t>
    </rPh>
    <rPh sb="23" eb="24">
      <t>カツ</t>
    </rPh>
    <rPh sb="31" eb="33">
      <t>チクリン</t>
    </rPh>
    <rPh sb="33" eb="35">
      <t>ケイカン</t>
    </rPh>
    <rPh sb="42" eb="45">
      <t>オオダシ</t>
    </rPh>
    <rPh sb="45" eb="46">
      <t>ハヤシ</t>
    </rPh>
    <rPh sb="46" eb="47">
      <t>トモ</t>
    </rPh>
    <rPh sb="47" eb="48">
      <t>カイ</t>
    </rPh>
    <rPh sb="49" eb="52">
      <t>シマネケン</t>
    </rPh>
    <rPh sb="52" eb="53">
      <t>ハヤシ</t>
    </rPh>
    <rPh sb="53" eb="54">
      <t>ギョウ</t>
    </rPh>
    <rPh sb="54" eb="56">
      <t>ケンキュウ</t>
    </rPh>
    <rPh sb="64" eb="66">
      <t>サンカ</t>
    </rPh>
    <rPh sb="69" eb="71">
      <t>カクチ</t>
    </rPh>
    <rPh sb="72" eb="74">
      <t>シサツ</t>
    </rPh>
    <rPh sb="75" eb="77">
      <t>チョウサ</t>
    </rPh>
    <rPh sb="77" eb="79">
      <t>ケンキュウ</t>
    </rPh>
    <phoneticPr fontId="6"/>
  </si>
  <si>
    <t>作業受託料、薪売上など</t>
    <rPh sb="0" eb="2">
      <t>サギョウ</t>
    </rPh>
    <rPh sb="2" eb="4">
      <t>ジュタク</t>
    </rPh>
    <rPh sb="4" eb="5">
      <t>リョウ</t>
    </rPh>
    <rPh sb="6" eb="7">
      <t>タキギ</t>
    </rPh>
    <rPh sb="7" eb="9">
      <t>ウリアゲ</t>
    </rPh>
    <phoneticPr fontId="6"/>
  </si>
  <si>
    <t>ゲストハウス雪見院のオペレーション支援　予約管理・施設管理・広報支援</t>
    <rPh sb="6" eb="8">
      <t>ユキミ</t>
    </rPh>
    <rPh sb="8" eb="9">
      <t>イン</t>
    </rPh>
    <rPh sb="17" eb="19">
      <t>シエン</t>
    </rPh>
    <rPh sb="20" eb="22">
      <t>ヨヤク</t>
    </rPh>
    <rPh sb="22" eb="24">
      <t>カンリ</t>
    </rPh>
    <rPh sb="25" eb="27">
      <t>シセツ</t>
    </rPh>
    <rPh sb="27" eb="29">
      <t>カンリ</t>
    </rPh>
    <rPh sb="30" eb="32">
      <t>コウホウ</t>
    </rPh>
    <rPh sb="32" eb="34">
      <t>シエン</t>
    </rPh>
    <phoneticPr fontId="3"/>
  </si>
  <si>
    <t>大田市内小中高校への森林環境教育（みーもスクールほか）、みーもサマースクール、保育園等への森林教室出前授業</t>
    <rPh sb="0" eb="4">
      <t>オオダシナイ</t>
    </rPh>
    <rPh sb="4" eb="7">
      <t>ショウチュウコウ</t>
    </rPh>
    <rPh sb="7" eb="8">
      <t>コウ</t>
    </rPh>
    <rPh sb="10" eb="12">
      <t>シンリン</t>
    </rPh>
    <rPh sb="12" eb="14">
      <t>カンキョウ</t>
    </rPh>
    <rPh sb="14" eb="16">
      <t>キョウイク</t>
    </rPh>
    <rPh sb="39" eb="42">
      <t>ホイクエン</t>
    </rPh>
    <rPh sb="42" eb="43">
      <t>トウ</t>
    </rPh>
    <rPh sb="45" eb="47">
      <t>シンリン</t>
    </rPh>
    <rPh sb="47" eb="49">
      <t>キョウシツ</t>
    </rPh>
    <rPh sb="49" eb="53">
      <t>デマエジュギョウ</t>
    </rPh>
    <phoneticPr fontId="6"/>
  </si>
  <si>
    <t>総会用</t>
    <rPh sb="0" eb="2">
      <t>ソウカイ</t>
    </rPh>
    <rPh sb="2" eb="3">
      <t>ヨウ</t>
    </rPh>
    <phoneticPr fontId="3"/>
  </si>
  <si>
    <t>バイオマスボイラーの供用</t>
    <rPh sb="10" eb="12">
      <t>キョウヨウ</t>
    </rPh>
    <phoneticPr fontId="3"/>
  </si>
  <si>
    <t>廃止</t>
    <rPh sb="0" eb="2">
      <t>ハイシ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</si>
</sst>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14" fontId="2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8" fontId="12" fillId="0" borderId="1" xfId="1" applyFont="1" applyBorder="1" applyAlignment="1">
      <alignment horizontal="center" wrapText="1"/>
    </xf>
    <xf numFmtId="38" fontId="2" fillId="0" borderId="1" xfId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38" fontId="2" fillId="0" borderId="3" xfId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right" vertical="center" wrapText="1"/>
    </xf>
    <xf numFmtId="38" fontId="8" fillId="0" borderId="1" xfId="1" applyFont="1" applyBorder="1" applyAlignment="1">
      <alignment horizontal="center" wrapText="1"/>
    </xf>
    <xf numFmtId="38" fontId="2" fillId="0" borderId="0" xfId="1" applyFont="1" applyAlignment="1">
      <alignment vertical="center" wrapText="1"/>
    </xf>
    <xf numFmtId="38" fontId="2" fillId="0" borderId="2" xfId="1" applyFont="1" applyBorder="1" applyAlignment="1">
      <alignment horizontal="right" wrapText="1"/>
    </xf>
    <xf numFmtId="38" fontId="2" fillId="0" borderId="3" xfId="1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38" fontId="2" fillId="0" borderId="2" xfId="1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38" fontId="2" fillId="0" borderId="3" xfId="1" applyFont="1" applyBorder="1" applyAlignment="1">
      <alignment horizontal="right" wrapText="1"/>
    </xf>
    <xf numFmtId="38" fontId="2" fillId="0" borderId="4" xfId="1" applyFont="1" applyBorder="1" applyAlignment="1">
      <alignment horizontal="righ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7E62-7B9A-4B55-92F5-DD5D0A9630E5}">
  <sheetPr>
    <pageSetUpPr fitToPage="1"/>
  </sheetPr>
  <dimension ref="A1:I19"/>
  <sheetViews>
    <sheetView tabSelected="1" topLeftCell="A10" workbookViewId="0">
      <selection activeCell="K17" sqref="K17"/>
    </sheetView>
  </sheetViews>
  <sheetFormatPr defaultRowHeight="18.75" x14ac:dyDescent="0.4"/>
  <cols>
    <col min="1" max="1" width="22.875" customWidth="1"/>
    <col min="2" max="2" width="4.25" customWidth="1"/>
    <col min="3" max="3" width="45.75" customWidth="1"/>
    <col min="4" max="4" width="19.25" customWidth="1"/>
    <col min="5" max="5" width="14.375" customWidth="1"/>
    <col min="6" max="6" width="2.875" customWidth="1"/>
  </cols>
  <sheetData>
    <row r="1" spans="1:9" x14ac:dyDescent="0.15">
      <c r="A1" s="4" t="s">
        <v>52</v>
      </c>
      <c r="B1" s="4"/>
      <c r="C1" s="2"/>
      <c r="D1" s="22" t="s">
        <v>64</v>
      </c>
      <c r="E1" s="5">
        <v>45770</v>
      </c>
      <c r="F1" s="5"/>
      <c r="G1" s="24" t="s">
        <v>0</v>
      </c>
      <c r="I1" s="27" t="s">
        <v>50</v>
      </c>
    </row>
    <row r="2" spans="1:9" x14ac:dyDescent="0.15">
      <c r="A2" s="6"/>
      <c r="B2" s="6"/>
      <c r="C2" s="2"/>
      <c r="D2" s="27"/>
      <c r="E2" s="28" t="s">
        <v>1</v>
      </c>
      <c r="F2" s="29"/>
      <c r="G2" s="1" t="s">
        <v>2</v>
      </c>
    </row>
    <row r="3" spans="1:9" x14ac:dyDescent="0.15">
      <c r="A3" s="1"/>
      <c r="B3" s="1"/>
      <c r="C3" s="2"/>
      <c r="D3" s="7"/>
      <c r="E3" s="3"/>
      <c r="F3" s="5" t="s">
        <v>3</v>
      </c>
      <c r="G3" s="23" t="s">
        <v>55</v>
      </c>
      <c r="H3" s="23" t="s">
        <v>56</v>
      </c>
      <c r="I3" s="23" t="s">
        <v>51</v>
      </c>
    </row>
    <row r="4" spans="1:9" x14ac:dyDescent="0.15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/>
      <c r="G4" s="18" t="s">
        <v>9</v>
      </c>
      <c r="H4" s="18" t="s">
        <v>9</v>
      </c>
      <c r="I4" s="18"/>
    </row>
    <row r="5" spans="1:9" ht="39" customHeight="1" x14ac:dyDescent="0.15">
      <c r="A5" s="9" t="s">
        <v>10</v>
      </c>
      <c r="B5" s="10">
        <v>10</v>
      </c>
      <c r="C5" s="9" t="s">
        <v>41</v>
      </c>
      <c r="D5" s="9" t="s">
        <v>11</v>
      </c>
      <c r="E5" s="12" t="s">
        <v>29</v>
      </c>
      <c r="F5" s="12" t="s">
        <v>17</v>
      </c>
      <c r="G5" s="25">
        <v>86</v>
      </c>
      <c r="H5" s="25">
        <v>50</v>
      </c>
      <c r="I5" s="25">
        <f>H5-G5</f>
        <v>-36</v>
      </c>
    </row>
    <row r="6" spans="1:9" ht="31.5" customHeight="1" x14ac:dyDescent="0.15">
      <c r="A6" s="9" t="s">
        <v>12</v>
      </c>
      <c r="B6" s="10">
        <v>11</v>
      </c>
      <c r="C6" s="9" t="s">
        <v>13</v>
      </c>
      <c r="D6" s="9" t="s">
        <v>14</v>
      </c>
      <c r="E6" s="12"/>
      <c r="F6" s="8"/>
      <c r="G6" s="25">
        <v>276</v>
      </c>
      <c r="H6" s="25">
        <v>150</v>
      </c>
      <c r="I6" s="25">
        <f>H6-G6</f>
        <v>-126</v>
      </c>
    </row>
    <row r="7" spans="1:9" ht="42.75" customHeight="1" x14ac:dyDescent="0.15">
      <c r="A7" s="11" t="s">
        <v>15</v>
      </c>
      <c r="B7" s="10">
        <v>21</v>
      </c>
      <c r="C7" s="12" t="s">
        <v>58</v>
      </c>
      <c r="D7" s="12" t="s">
        <v>57</v>
      </c>
      <c r="E7" s="12" t="s">
        <v>16</v>
      </c>
      <c r="F7" s="12" t="s">
        <v>17</v>
      </c>
      <c r="G7" s="30">
        <v>316</v>
      </c>
      <c r="H7" s="30">
        <v>60</v>
      </c>
      <c r="I7" s="30">
        <v>-25</v>
      </c>
    </row>
    <row r="8" spans="1:9" ht="42" customHeight="1" x14ac:dyDescent="0.15">
      <c r="A8" s="11" t="s">
        <v>18</v>
      </c>
      <c r="B8" s="10">
        <v>22</v>
      </c>
      <c r="C8" s="12" t="s">
        <v>49</v>
      </c>
      <c r="D8" s="12" t="s">
        <v>53</v>
      </c>
      <c r="E8" s="12" t="s">
        <v>19</v>
      </c>
      <c r="F8" s="12" t="s">
        <v>17</v>
      </c>
      <c r="G8" s="31"/>
      <c r="H8" s="31"/>
      <c r="I8" s="33"/>
    </row>
    <row r="9" spans="1:9" ht="39.75" customHeight="1" x14ac:dyDescent="0.15">
      <c r="A9" s="11" t="s">
        <v>20</v>
      </c>
      <c r="B9" s="10">
        <v>23</v>
      </c>
      <c r="C9" s="12" t="s">
        <v>60</v>
      </c>
      <c r="D9" s="12" t="s">
        <v>44</v>
      </c>
      <c r="E9" s="12" t="s">
        <v>19</v>
      </c>
      <c r="F9" s="20" t="s">
        <v>17</v>
      </c>
      <c r="G9" s="30">
        <v>52</v>
      </c>
      <c r="H9" s="30">
        <v>35</v>
      </c>
      <c r="I9" s="30">
        <v>-25</v>
      </c>
    </row>
    <row r="10" spans="1:9" ht="42" customHeight="1" x14ac:dyDescent="0.15">
      <c r="A10" s="11" t="s">
        <v>21</v>
      </c>
      <c r="B10" s="10">
        <v>24</v>
      </c>
      <c r="C10" s="12" t="s">
        <v>46</v>
      </c>
      <c r="D10" s="12" t="s">
        <v>40</v>
      </c>
      <c r="E10" s="12" t="s">
        <v>22</v>
      </c>
      <c r="F10" s="20" t="s">
        <v>17</v>
      </c>
      <c r="G10" s="31"/>
      <c r="H10" s="31"/>
      <c r="I10" s="34"/>
    </row>
    <row r="11" spans="1:9" ht="34.5" customHeight="1" x14ac:dyDescent="0.15">
      <c r="A11" s="11" t="s">
        <v>23</v>
      </c>
      <c r="B11" s="10">
        <v>36</v>
      </c>
      <c r="C11" s="12" t="s">
        <v>59</v>
      </c>
      <c r="D11" s="12" t="s">
        <v>61</v>
      </c>
      <c r="E11" s="12" t="s">
        <v>22</v>
      </c>
      <c r="F11" s="20"/>
      <c r="G11" s="32"/>
      <c r="H11" s="32"/>
      <c r="I11" s="33"/>
    </row>
    <row r="12" spans="1:9" ht="44.25" customHeight="1" x14ac:dyDescent="0.15">
      <c r="A12" s="11" t="s">
        <v>24</v>
      </c>
      <c r="B12" s="10">
        <v>25</v>
      </c>
      <c r="C12" s="12" t="s">
        <v>45</v>
      </c>
      <c r="D12" s="12" t="s">
        <v>38</v>
      </c>
      <c r="E12" s="12" t="s">
        <v>25</v>
      </c>
      <c r="F12" s="12" t="s">
        <v>17</v>
      </c>
      <c r="G12" s="19">
        <v>4</v>
      </c>
      <c r="H12" s="19">
        <v>15</v>
      </c>
      <c r="I12" s="25">
        <f t="shared" ref="I12:I19" si="0">H12-G12</f>
        <v>11</v>
      </c>
    </row>
    <row r="13" spans="1:9" ht="36" customHeight="1" x14ac:dyDescent="0.15">
      <c r="A13" s="11" t="s">
        <v>26</v>
      </c>
      <c r="B13" s="10">
        <v>31</v>
      </c>
      <c r="C13" s="12" t="s">
        <v>63</v>
      </c>
      <c r="D13" s="12" t="s">
        <v>54</v>
      </c>
      <c r="E13" s="12" t="s">
        <v>27</v>
      </c>
      <c r="F13" s="12" t="s">
        <v>17</v>
      </c>
      <c r="G13" s="19">
        <v>172</v>
      </c>
      <c r="H13" s="19">
        <v>150</v>
      </c>
      <c r="I13" s="25">
        <f t="shared" si="0"/>
        <v>-22</v>
      </c>
    </row>
    <row r="14" spans="1:9" ht="33" customHeight="1" x14ac:dyDescent="0.15">
      <c r="A14" s="11" t="s">
        <v>30</v>
      </c>
      <c r="B14" s="10">
        <v>41</v>
      </c>
      <c r="C14" s="12" t="s">
        <v>48</v>
      </c>
      <c r="D14" s="12" t="s">
        <v>31</v>
      </c>
      <c r="E14" s="12" t="s">
        <v>32</v>
      </c>
      <c r="F14" s="12" t="s">
        <v>17</v>
      </c>
      <c r="G14" s="19">
        <v>23</v>
      </c>
      <c r="H14" s="19">
        <v>20</v>
      </c>
      <c r="I14" s="25">
        <f t="shared" si="0"/>
        <v>-3</v>
      </c>
    </row>
    <row r="15" spans="1:9" ht="23.25" customHeight="1" x14ac:dyDescent="0.15">
      <c r="A15" s="11" t="s">
        <v>28</v>
      </c>
      <c r="B15" s="10">
        <v>38</v>
      </c>
      <c r="C15" s="12" t="s">
        <v>42</v>
      </c>
      <c r="D15" s="12" t="s">
        <v>47</v>
      </c>
      <c r="E15" s="12" t="s">
        <v>29</v>
      </c>
      <c r="F15" s="12" t="s">
        <v>17</v>
      </c>
      <c r="G15" s="19">
        <v>84</v>
      </c>
      <c r="H15" s="19">
        <v>45</v>
      </c>
      <c r="I15" s="25">
        <f t="shared" si="0"/>
        <v>-39</v>
      </c>
    </row>
    <row r="16" spans="1:9" ht="42" customHeight="1" x14ac:dyDescent="0.15">
      <c r="A16" s="11" t="s">
        <v>33</v>
      </c>
      <c r="B16" s="10">
        <v>45</v>
      </c>
      <c r="C16" s="12" t="s">
        <v>43</v>
      </c>
      <c r="D16" s="12" t="s">
        <v>37</v>
      </c>
      <c r="E16" s="12" t="s">
        <v>29</v>
      </c>
      <c r="F16" s="12" t="s">
        <v>17</v>
      </c>
      <c r="G16" s="19">
        <v>547</v>
      </c>
      <c r="H16" s="19">
        <v>500</v>
      </c>
      <c r="I16" s="25">
        <f t="shared" si="0"/>
        <v>-47</v>
      </c>
    </row>
    <row r="17" spans="1:9" ht="42" customHeight="1" x14ac:dyDescent="0.15">
      <c r="A17" s="11" t="s">
        <v>35</v>
      </c>
      <c r="B17" s="10">
        <v>40</v>
      </c>
      <c r="C17" s="12" t="s">
        <v>62</v>
      </c>
      <c r="D17" s="12" t="s">
        <v>39</v>
      </c>
      <c r="E17" s="12" t="s">
        <v>36</v>
      </c>
      <c r="F17" s="20"/>
      <c r="G17" s="21">
        <v>28</v>
      </c>
      <c r="H17" s="21">
        <v>35</v>
      </c>
      <c r="I17" s="25">
        <f t="shared" ref="I17" si="1">H17-G17</f>
        <v>7</v>
      </c>
    </row>
    <row r="18" spans="1:9" ht="32.25" customHeight="1" x14ac:dyDescent="0.15">
      <c r="A18" s="11" t="s">
        <v>65</v>
      </c>
      <c r="B18" s="10">
        <v>51</v>
      </c>
      <c r="C18" s="12" t="s">
        <v>66</v>
      </c>
      <c r="D18" s="12"/>
      <c r="E18" s="12"/>
      <c r="F18" s="20"/>
      <c r="G18" s="21">
        <v>49</v>
      </c>
      <c r="H18" s="21"/>
      <c r="I18" s="25">
        <f t="shared" si="0"/>
        <v>-49</v>
      </c>
    </row>
    <row r="19" spans="1:9" x14ac:dyDescent="0.15">
      <c r="A19" s="13"/>
      <c r="B19" s="13"/>
      <c r="C19" s="14"/>
      <c r="D19" s="15"/>
      <c r="E19" s="16" t="s">
        <v>34</v>
      </c>
      <c r="F19" s="17"/>
      <c r="G19" s="26">
        <f>SUM(G5:G18)</f>
        <v>1637</v>
      </c>
      <c r="H19" s="26">
        <f>SUM(H5:H18)</f>
        <v>1060</v>
      </c>
      <c r="I19" s="19">
        <f t="shared" si="0"/>
        <v>-577</v>
      </c>
    </row>
  </sheetData>
  <mergeCells count="7">
    <mergeCell ref="E2:F2"/>
    <mergeCell ref="G7:G8"/>
    <mergeCell ref="G9:G11"/>
    <mergeCell ref="H7:H8"/>
    <mergeCell ref="I7:I8"/>
    <mergeCell ref="H9:H11"/>
    <mergeCell ref="I9:I11"/>
  </mergeCells>
  <phoneticPr fontId="6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joji</dc:creator>
  <cp:lastModifiedBy>譲二 和田</cp:lastModifiedBy>
  <cp:lastPrinted>2025-04-23T02:41:21Z</cp:lastPrinted>
  <dcterms:created xsi:type="dcterms:W3CDTF">2019-03-19T12:01:29Z</dcterms:created>
  <dcterms:modified xsi:type="dcterms:W3CDTF">2025-04-23T02:41:26Z</dcterms:modified>
</cp:coreProperties>
</file>