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256" windowHeight="7080"/>
  </bookViews>
  <sheets>
    <sheet name="Ｈ２６年度総会 " sheetId="1" r:id="rId1"/>
  </sheets>
  <calcPr calcId="125725"/>
</workbook>
</file>

<file path=xl/calcChain.xml><?xml version="1.0" encoding="utf-8"?>
<calcChain xmlns="http://schemas.openxmlformats.org/spreadsheetml/2006/main">
  <c r="F8" i="1"/>
  <c r="C19"/>
  <c r="C32"/>
  <c r="F9" s="1"/>
  <c r="F10" s="1"/>
</calcChain>
</file>

<file path=xl/sharedStrings.xml><?xml version="1.0" encoding="utf-8"?>
<sst xmlns="http://schemas.openxmlformats.org/spreadsheetml/2006/main" count="46" uniqueCount="39">
  <si>
    <t>㊞</t>
    <phoneticPr fontId="1"/>
  </si>
  <si>
    <t>監査</t>
    <rPh sb="0" eb="2">
      <t>カンサ</t>
    </rPh>
    <phoneticPr fontId="1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</si>
  <si>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1"/>
  </si>
  <si>
    <t>　　　　　監査の結果、上記のとおり相違ないことを認めます。</t>
    <rPh sb="5" eb="7">
      <t>カンサ</t>
    </rPh>
    <rPh sb="8" eb="10">
      <t>ケッカ</t>
    </rPh>
    <rPh sb="11" eb="13">
      <t>ジョウキ</t>
    </rPh>
    <rPh sb="17" eb="19">
      <t>ソウイ</t>
    </rPh>
    <rPh sb="24" eb="25">
      <t>ミト</t>
    </rPh>
    <phoneticPr fontId="1"/>
  </si>
  <si>
    <t>計</t>
    <rPh sb="0" eb="1">
      <t>ケイ</t>
    </rPh>
    <phoneticPr fontId="1"/>
  </si>
  <si>
    <t>8.戻入</t>
    <rPh sb="2" eb="4">
      <t>レイニュウ</t>
    </rPh>
    <phoneticPr fontId="1"/>
  </si>
  <si>
    <t>7.労務費</t>
    <rPh sb="2" eb="5">
      <t>ロウムヒ</t>
    </rPh>
    <phoneticPr fontId="1"/>
  </si>
  <si>
    <t>6.修繕費</t>
    <rPh sb="2" eb="4">
      <t>シュウゼン</t>
    </rPh>
    <rPh sb="4" eb="5">
      <t>ヒ</t>
    </rPh>
    <phoneticPr fontId="1"/>
  </si>
  <si>
    <t>5.通信費</t>
    <rPh sb="2" eb="4">
      <t>ツウシン</t>
    </rPh>
    <rPh sb="4" eb="5">
      <t>ヒ</t>
    </rPh>
    <phoneticPr fontId="1"/>
  </si>
  <si>
    <t>刈り払い機、チエンソー、その他</t>
    <rPh sb="0" eb="1">
      <t>カ</t>
    </rPh>
    <rPh sb="2" eb="3">
      <t>ハラ</t>
    </rPh>
    <rPh sb="4" eb="5">
      <t>キ</t>
    </rPh>
    <rPh sb="14" eb="15">
      <t>タ</t>
    </rPh>
    <phoneticPr fontId="1"/>
  </si>
  <si>
    <t>4.備品</t>
    <rPh sb="2" eb="4">
      <t>ビヒン</t>
    </rPh>
    <phoneticPr fontId="1"/>
  </si>
  <si>
    <t>刈り払い機替刃、安全用具、砂利、ナイロンカッター、その他</t>
    <rPh sb="0" eb="1">
      <t>カ</t>
    </rPh>
    <rPh sb="2" eb="3">
      <t>ハラ</t>
    </rPh>
    <rPh sb="4" eb="5">
      <t>キ</t>
    </rPh>
    <rPh sb="5" eb="7">
      <t>カエバ</t>
    </rPh>
    <rPh sb="8" eb="10">
      <t>アンゼン</t>
    </rPh>
    <rPh sb="10" eb="12">
      <t>ヨウグ</t>
    </rPh>
    <rPh sb="13" eb="15">
      <t>ジャリ</t>
    </rPh>
    <rPh sb="27" eb="28">
      <t>タ</t>
    </rPh>
    <phoneticPr fontId="1"/>
  </si>
  <si>
    <t>3.消耗品</t>
    <rPh sb="2" eb="4">
      <t>ショウモウ</t>
    </rPh>
    <rPh sb="4" eb="5">
      <t>ヒン</t>
    </rPh>
    <phoneticPr fontId="1"/>
  </si>
  <si>
    <t>ガソリン、２サイクルオイル、チェンソーオイル</t>
    <phoneticPr fontId="1"/>
  </si>
  <si>
    <t>2.燃料・潤滑油</t>
    <rPh sb="2" eb="4">
      <t>ネンリョウ</t>
    </rPh>
    <rPh sb="5" eb="8">
      <t>ジュンカツユ</t>
    </rPh>
    <phoneticPr fontId="1"/>
  </si>
  <si>
    <t>ボランティア活動保険（福祉協議会）、　イベント共済（JA)</t>
    <rPh sb="6" eb="8">
      <t>カツドウ</t>
    </rPh>
    <rPh sb="8" eb="10">
      <t>ホケン</t>
    </rPh>
    <rPh sb="11" eb="12">
      <t>フクシ</t>
    </rPh>
    <rPh sb="12" eb="15">
      <t>キョウギカイ</t>
    </rPh>
    <rPh sb="23" eb="25">
      <t>キョウサイ</t>
    </rPh>
    <phoneticPr fontId="1"/>
  </si>
  <si>
    <t>1.保険料</t>
    <rPh sb="2" eb="5">
      <t>ホケンリョウ</t>
    </rPh>
    <phoneticPr fontId="1"/>
  </si>
  <si>
    <t>内　訳　概　要</t>
    <rPh sb="0" eb="1">
      <t>ナイ</t>
    </rPh>
    <rPh sb="2" eb="3">
      <t>ヤク</t>
    </rPh>
    <rPh sb="4" eb="5">
      <t>オオムネ</t>
    </rPh>
    <rPh sb="6" eb="7">
      <t>ヨウ</t>
    </rPh>
    <phoneticPr fontId="1"/>
  </si>
  <si>
    <t>金     額</t>
    <rPh sb="0" eb="1">
      <t>キン</t>
    </rPh>
    <rPh sb="6" eb="7">
      <t>ガク</t>
    </rPh>
    <phoneticPr fontId="1"/>
  </si>
  <si>
    <t>項    目</t>
    <rPh sb="0" eb="1">
      <t>コウ</t>
    </rPh>
    <rPh sb="5" eb="6">
      <t>メ</t>
    </rPh>
    <phoneticPr fontId="1"/>
  </si>
  <si>
    <t>支出の部</t>
    <rPh sb="0" eb="2">
      <t>シシュツ</t>
    </rPh>
    <rPh sb="3" eb="4">
      <t>ブ</t>
    </rPh>
    <phoneticPr fontId="1"/>
  </si>
  <si>
    <t>6.利息</t>
    <rPh sb="2" eb="4">
      <t>リソク</t>
    </rPh>
    <phoneticPr fontId="1"/>
  </si>
  <si>
    <t>佐波川水源地緑化作業委託料（協和バイオより）</t>
    <rPh sb="0" eb="2">
      <t>サバ</t>
    </rPh>
    <rPh sb="2" eb="3">
      <t>ガワ</t>
    </rPh>
    <rPh sb="3" eb="6">
      <t>スイゲンチ</t>
    </rPh>
    <rPh sb="6" eb="8">
      <t>リョッカ</t>
    </rPh>
    <rPh sb="8" eb="10">
      <t>サギョウ</t>
    </rPh>
    <rPh sb="10" eb="12">
      <t>イタク</t>
    </rPh>
    <rPh sb="12" eb="13">
      <t>リョウ</t>
    </rPh>
    <rPh sb="14" eb="16">
      <t>キョウワ</t>
    </rPh>
    <phoneticPr fontId="1"/>
  </si>
  <si>
    <t>5.委託料</t>
    <rPh sb="2" eb="5">
      <t>イタクリョウ</t>
    </rPh>
    <phoneticPr fontId="1"/>
  </si>
  <si>
    <t>平成25年度山口県森林づくり活動支援事業補助金</t>
    <rPh sb="0" eb="2">
      <t>ヘイセイ</t>
    </rPh>
    <rPh sb="4" eb="6">
      <t>ネンド</t>
    </rPh>
    <rPh sb="6" eb="8">
      <t>ヤマグチ</t>
    </rPh>
    <rPh sb="8" eb="9">
      <t>ケン</t>
    </rPh>
    <rPh sb="9" eb="11">
      <t>シンリン</t>
    </rPh>
    <rPh sb="14" eb="16">
      <t>カツドウ</t>
    </rPh>
    <rPh sb="16" eb="18">
      <t>シエン</t>
    </rPh>
    <rPh sb="18" eb="20">
      <t>ジギョウ</t>
    </rPh>
    <rPh sb="20" eb="23">
      <t>ホジョキン</t>
    </rPh>
    <phoneticPr fontId="1"/>
  </si>
  <si>
    <t>4.補助金</t>
    <rPh sb="2" eb="5">
      <t>ホジョキン</t>
    </rPh>
    <phoneticPr fontId="1"/>
  </si>
  <si>
    <t>2.寄付金</t>
    <rPh sb="2" eb="5">
      <t>キフキン</t>
    </rPh>
    <phoneticPr fontId="1"/>
  </si>
  <si>
    <t>1,000円*14人=14,000円</t>
    <rPh sb="5" eb="6">
      <t>エン</t>
    </rPh>
    <rPh sb="9" eb="10">
      <t>ニン</t>
    </rPh>
    <rPh sb="17" eb="18">
      <t>エン</t>
    </rPh>
    <phoneticPr fontId="1"/>
  </si>
  <si>
    <t>1.年会費</t>
    <rPh sb="2" eb="5">
      <t>ネンカイヒ</t>
    </rPh>
    <phoneticPr fontId="1"/>
  </si>
  <si>
    <t>収入の部</t>
    <rPh sb="0" eb="2">
      <t>シュウニュウ</t>
    </rPh>
    <rPh sb="3" eb="4">
      <t>ブ</t>
    </rPh>
    <phoneticPr fontId="1"/>
  </si>
  <si>
    <t>円</t>
    <rPh sb="0" eb="1">
      <t>エン</t>
    </rPh>
    <phoneticPr fontId="1"/>
  </si>
  <si>
    <t>次年度繰越金</t>
    <rPh sb="0" eb="3">
      <t>ジネンド</t>
    </rPh>
    <rPh sb="3" eb="6">
      <t>クリコシキン</t>
    </rPh>
    <phoneticPr fontId="1"/>
  </si>
  <si>
    <t>支出額</t>
    <rPh sb="0" eb="3">
      <t>シシュツガク</t>
    </rPh>
    <phoneticPr fontId="1"/>
  </si>
  <si>
    <t>収入額</t>
    <rPh sb="0" eb="3">
      <t>シュウニュウガク</t>
    </rPh>
    <phoneticPr fontId="1"/>
  </si>
  <si>
    <t>前年度繰越金</t>
    <rPh sb="0" eb="3">
      <t>ゼンネンド</t>
    </rPh>
    <rPh sb="3" eb="6">
      <t>クリコシキン</t>
    </rPh>
    <phoneticPr fontId="1"/>
  </si>
  <si>
    <t>会計：福田　直之</t>
    <rPh sb="0" eb="2">
      <t>カイケイ</t>
    </rPh>
    <rPh sb="3" eb="5">
      <t>フクダ</t>
    </rPh>
    <rPh sb="6" eb="8">
      <t>ナオユキ</t>
    </rPh>
    <phoneticPr fontId="1"/>
  </si>
  <si>
    <t>期間：2013/04/01～2014/03/31</t>
    <rPh sb="0" eb="2">
      <t>キカン</t>
    </rPh>
    <phoneticPr fontId="1"/>
  </si>
  <si>
    <t>佐波の里山サポートネット 会計報告(平成25年度）</t>
    <rPh sb="18" eb="20">
      <t>ヘイセイ</t>
    </rPh>
    <rPh sb="22" eb="23">
      <t>ネン</t>
    </rPh>
    <rPh sb="23" eb="24">
      <t>ド</t>
    </rPh>
    <phoneticPr fontId="1"/>
  </si>
  <si>
    <t xml:space="preserve">平成２６年度総会（平成26年4月21日）  </t>
    <rPh sb="0" eb="2">
      <t>ヘイセイ</t>
    </rPh>
    <rPh sb="4" eb="5">
      <t>ネン</t>
    </rPh>
    <rPh sb="6" eb="8">
      <t>ソウカイ</t>
    </rPh>
    <rPh sb="9" eb="11">
      <t>ヘイセイ</t>
    </rPh>
    <rPh sb="13" eb="14">
      <t>ネン</t>
    </rPh>
    <rPh sb="15" eb="16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</si>
</sst>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76" fontId="0" fillId="0" borderId="3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quotePrefix="1"/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0" borderId="4" xfId="0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I38"/>
  <sheetViews>
    <sheetView tabSelected="1" workbookViewId="0">
      <selection activeCell="L31" sqref="L31"/>
    </sheetView>
  </sheetViews>
  <sheetFormatPr defaultRowHeight="13.2"/>
  <cols>
    <col min="1" max="1" width="2.21875" customWidth="1"/>
    <col min="2" max="2" width="20.88671875" customWidth="1"/>
    <col min="3" max="3" width="10.33203125" customWidth="1"/>
    <col min="4" max="4" width="1.33203125" customWidth="1"/>
    <col min="5" max="5" width="13.6640625" customWidth="1"/>
    <col min="6" max="6" width="9.77734375" bestFit="1" customWidth="1"/>
    <col min="8" max="8" width="11.88671875" customWidth="1"/>
    <col min="9" max="9" width="9.77734375" customWidth="1"/>
  </cols>
  <sheetData>
    <row r="1" spans="2:9" ht="20.100000000000001" customHeight="1">
      <c r="H1" s="23"/>
    </row>
    <row r="2" spans="2:9" ht="20.100000000000001" customHeight="1">
      <c r="C2" s="30" t="s">
        <v>38</v>
      </c>
      <c r="D2" s="30"/>
      <c r="E2" s="31"/>
      <c r="F2" s="31"/>
      <c r="G2" s="31"/>
      <c r="H2" s="32"/>
    </row>
    <row r="3" spans="2:9" s="1" customFormat="1" ht="20.100000000000001" customHeight="1">
      <c r="C3" s="27" t="s">
        <v>37</v>
      </c>
      <c r="D3" s="27"/>
      <c r="E3" s="28"/>
      <c r="F3" s="28"/>
      <c r="G3" s="28"/>
      <c r="H3" s="29"/>
    </row>
    <row r="4" spans="2:9" s="1" customFormat="1" ht="20.100000000000001" customHeight="1">
      <c r="C4" s="20"/>
      <c r="D4" s="20"/>
      <c r="E4" s="21"/>
      <c r="F4" s="22" t="s">
        <v>36</v>
      </c>
      <c r="G4" s="21"/>
    </row>
    <row r="5" spans="2:9" s="1" customFormat="1" ht="20.100000000000001" customHeight="1">
      <c r="C5" s="20"/>
      <c r="D5" s="20"/>
      <c r="E5" s="21"/>
      <c r="F5" s="21"/>
      <c r="G5" s="21"/>
      <c r="H5" s="1" t="s">
        <v>35</v>
      </c>
    </row>
    <row r="6" spans="2:9" s="1" customFormat="1" ht="20.100000000000001" customHeight="1">
      <c r="C6" s="20"/>
      <c r="D6" s="20"/>
      <c r="E6" s="21"/>
      <c r="F6" s="21"/>
      <c r="G6" s="21"/>
    </row>
    <row r="7" spans="2:9" s="1" customFormat="1" ht="20.100000000000001" customHeight="1">
      <c r="C7" s="20"/>
      <c r="D7" s="20"/>
      <c r="E7" s="19" t="s">
        <v>34</v>
      </c>
      <c r="F7" s="18">
        <v>21977</v>
      </c>
      <c r="G7" s="17" t="s">
        <v>30</v>
      </c>
    </row>
    <row r="8" spans="2:9" s="1" customFormat="1" ht="20.100000000000001" customHeight="1">
      <c r="C8" s="20"/>
      <c r="D8" s="20"/>
      <c r="E8" s="19" t="s">
        <v>33</v>
      </c>
      <c r="F8" s="18">
        <f>C19</f>
        <v>888622</v>
      </c>
      <c r="G8" s="17" t="s">
        <v>30</v>
      </c>
    </row>
    <row r="9" spans="2:9" s="1" customFormat="1" ht="20.100000000000001" customHeight="1">
      <c r="C9" s="20"/>
      <c r="D9" s="20"/>
      <c r="E9" s="19" t="s">
        <v>32</v>
      </c>
      <c r="F9" s="18">
        <f>C32</f>
        <v>596527</v>
      </c>
      <c r="G9" s="17" t="s">
        <v>30</v>
      </c>
    </row>
    <row r="10" spans="2:9" s="1" customFormat="1" ht="20.100000000000001" customHeight="1">
      <c r="C10" s="20"/>
      <c r="D10" s="20"/>
      <c r="E10" s="19" t="s">
        <v>31</v>
      </c>
      <c r="F10" s="18">
        <f>F7+F8-F9</f>
        <v>314072</v>
      </c>
      <c r="G10" s="17" t="s">
        <v>30</v>
      </c>
    </row>
    <row r="11" spans="2:9" s="1" customFormat="1" ht="20.100000000000001" customHeight="1">
      <c r="F11" s="24"/>
      <c r="G11" s="24"/>
      <c r="H11" s="24"/>
      <c r="I11" s="24"/>
    </row>
    <row r="12" spans="2:9" s="1" customFormat="1" ht="20.100000000000001" customHeight="1">
      <c r="B12" s="9" t="s">
        <v>29</v>
      </c>
      <c r="F12" s="24"/>
      <c r="G12" s="24"/>
      <c r="H12" s="24"/>
      <c r="I12" s="24"/>
    </row>
    <row r="13" spans="2:9" s="1" customFormat="1" ht="20.100000000000001" customHeight="1">
      <c r="B13" s="8" t="s">
        <v>19</v>
      </c>
      <c r="C13" s="8" t="s">
        <v>18</v>
      </c>
      <c r="D13" s="2"/>
      <c r="E13" s="25" t="s">
        <v>17</v>
      </c>
      <c r="F13" s="26"/>
      <c r="G13" s="26"/>
      <c r="H13" s="26"/>
      <c r="I13" s="26"/>
    </row>
    <row r="14" spans="2:9" s="1" customFormat="1" ht="20.100000000000001" customHeight="1">
      <c r="B14" s="5" t="s">
        <v>28</v>
      </c>
      <c r="C14" s="3">
        <v>14000</v>
      </c>
      <c r="D14" s="13"/>
      <c r="E14" s="33" t="s">
        <v>27</v>
      </c>
      <c r="F14" s="26"/>
      <c r="G14" s="26"/>
      <c r="H14" s="26"/>
      <c r="I14" s="26"/>
    </row>
    <row r="15" spans="2:9" s="1" customFormat="1" ht="20.100000000000001" customHeight="1">
      <c r="B15" s="5" t="s">
        <v>26</v>
      </c>
      <c r="C15" s="3">
        <v>306784</v>
      </c>
      <c r="D15" s="13"/>
      <c r="E15" s="33"/>
      <c r="F15" s="26"/>
      <c r="G15" s="26"/>
      <c r="H15" s="26"/>
      <c r="I15" s="26"/>
    </row>
    <row r="16" spans="2:9" s="1" customFormat="1" ht="20.100000000000001" customHeight="1">
      <c r="B16" s="5" t="s">
        <v>25</v>
      </c>
      <c r="C16" s="3">
        <v>417808</v>
      </c>
      <c r="D16" s="13"/>
      <c r="E16" s="16" t="s">
        <v>24</v>
      </c>
      <c r="F16" s="16"/>
      <c r="G16" s="16"/>
      <c r="H16" s="16"/>
      <c r="I16" s="15"/>
    </row>
    <row r="17" spans="2:9" s="1" customFormat="1" ht="20.100000000000001" customHeight="1">
      <c r="B17" s="5" t="s">
        <v>23</v>
      </c>
      <c r="C17" s="3">
        <v>150000</v>
      </c>
      <c r="D17" s="13"/>
      <c r="E17" s="16" t="s">
        <v>22</v>
      </c>
      <c r="F17" s="16"/>
      <c r="G17" s="16"/>
      <c r="H17" s="16"/>
      <c r="I17" s="15"/>
    </row>
    <row r="18" spans="2:9" s="1" customFormat="1" ht="20.100000000000001" customHeight="1">
      <c r="B18" s="14" t="s">
        <v>21</v>
      </c>
      <c r="C18" s="3">
        <v>30</v>
      </c>
      <c r="D18" s="13"/>
      <c r="E18" s="37"/>
      <c r="F18" s="37"/>
      <c r="G18" s="37"/>
      <c r="H18" s="37"/>
      <c r="I18" s="33"/>
    </row>
    <row r="19" spans="2:9" s="1" customFormat="1" ht="20.100000000000001" customHeight="1">
      <c r="B19" s="4" t="s">
        <v>4</v>
      </c>
      <c r="C19" s="3">
        <f>SUM(C14:C18)</f>
        <v>888622</v>
      </c>
      <c r="D19" s="13"/>
      <c r="E19" s="33"/>
      <c r="F19" s="26"/>
      <c r="G19" s="26"/>
      <c r="H19" s="26"/>
      <c r="I19" s="26"/>
    </row>
    <row r="20" spans="2:9" s="1" customFormat="1" ht="20.100000000000001" customHeight="1">
      <c r="B20" s="12"/>
      <c r="C20" s="11"/>
      <c r="D20" s="11"/>
      <c r="E20" s="10"/>
      <c r="F20" s="10"/>
      <c r="G20" s="10"/>
      <c r="H20" s="10"/>
      <c r="I20" s="10"/>
    </row>
    <row r="21" spans="2:9" s="1" customFormat="1" ht="20.100000000000001" customHeight="1"/>
    <row r="22" spans="2:9" s="1" customFormat="1" ht="20.100000000000001" customHeight="1">
      <c r="B22" s="9" t="s">
        <v>20</v>
      </c>
    </row>
    <row r="23" spans="2:9" s="1" customFormat="1" ht="20.100000000000001" customHeight="1">
      <c r="B23" s="8" t="s">
        <v>19</v>
      </c>
      <c r="C23" s="8" t="s">
        <v>18</v>
      </c>
      <c r="D23" s="2"/>
      <c r="E23" s="25" t="s">
        <v>17</v>
      </c>
      <c r="F23" s="26"/>
      <c r="G23" s="26"/>
      <c r="H23" s="26"/>
      <c r="I23" s="26"/>
    </row>
    <row r="24" spans="2:9" s="1" customFormat="1" ht="20.100000000000001" customHeight="1">
      <c r="B24" s="5" t="s">
        <v>16</v>
      </c>
      <c r="C24" s="3">
        <v>17280</v>
      </c>
      <c r="D24" s="2"/>
      <c r="E24" s="33" t="s">
        <v>15</v>
      </c>
      <c r="F24" s="26"/>
      <c r="G24" s="26"/>
      <c r="H24" s="26"/>
      <c r="I24" s="26"/>
    </row>
    <row r="25" spans="2:9" s="1" customFormat="1" ht="20.100000000000001" customHeight="1">
      <c r="B25" s="5" t="s">
        <v>14</v>
      </c>
      <c r="C25" s="3">
        <v>41708</v>
      </c>
      <c r="D25" s="2"/>
      <c r="E25" s="33" t="s">
        <v>13</v>
      </c>
      <c r="F25" s="26"/>
      <c r="G25" s="26"/>
      <c r="H25" s="26"/>
      <c r="I25" s="26"/>
    </row>
    <row r="26" spans="2:9" s="1" customFormat="1" ht="22.5" customHeight="1">
      <c r="B26" s="5" t="s">
        <v>12</v>
      </c>
      <c r="C26" s="3">
        <v>238307</v>
      </c>
      <c r="D26" s="2"/>
      <c r="E26" s="34" t="s">
        <v>11</v>
      </c>
      <c r="F26" s="35"/>
      <c r="G26" s="35"/>
      <c r="H26" s="35"/>
      <c r="I26" s="36"/>
    </row>
    <row r="27" spans="2:9" s="1" customFormat="1" ht="20.100000000000001" customHeight="1">
      <c r="B27" s="7" t="s">
        <v>10</v>
      </c>
      <c r="C27" s="3">
        <v>299232</v>
      </c>
      <c r="D27" s="2"/>
      <c r="E27" s="33" t="s">
        <v>9</v>
      </c>
      <c r="F27" s="26"/>
      <c r="G27" s="26"/>
      <c r="H27" s="26"/>
      <c r="I27" s="26"/>
    </row>
    <row r="28" spans="2:9" s="1" customFormat="1" ht="20.100000000000001" customHeight="1">
      <c r="B28" s="6" t="s">
        <v>8</v>
      </c>
      <c r="C28" s="3">
        <v>0</v>
      </c>
      <c r="D28" s="2"/>
      <c r="E28" s="33"/>
      <c r="F28" s="26"/>
      <c r="G28" s="26"/>
      <c r="H28" s="26"/>
      <c r="I28" s="26"/>
    </row>
    <row r="29" spans="2:9" s="1" customFormat="1" ht="20.100000000000001" customHeight="1">
      <c r="B29" s="6" t="s">
        <v>7</v>
      </c>
      <c r="C29" s="3">
        <v>0</v>
      </c>
      <c r="D29" s="2"/>
      <c r="E29" s="40"/>
      <c r="F29" s="40"/>
      <c r="G29" s="40"/>
      <c r="H29" s="40"/>
      <c r="I29" s="41"/>
    </row>
    <row r="30" spans="2:9" s="1" customFormat="1" ht="20.100000000000001" customHeight="1">
      <c r="B30" s="6" t="s">
        <v>6</v>
      </c>
      <c r="C30" s="3">
        <v>0</v>
      </c>
      <c r="D30" s="2"/>
      <c r="E30" s="40"/>
      <c r="F30" s="40"/>
      <c r="G30" s="40"/>
      <c r="H30" s="40"/>
      <c r="I30" s="41"/>
    </row>
    <row r="31" spans="2:9" s="1" customFormat="1" ht="20.100000000000001" customHeight="1">
      <c r="B31" s="5" t="s">
        <v>5</v>
      </c>
      <c r="C31" s="3">
        <v>0</v>
      </c>
      <c r="D31" s="2"/>
      <c r="E31" s="38"/>
      <c r="F31" s="39"/>
      <c r="G31" s="39"/>
      <c r="H31" s="39"/>
      <c r="I31" s="39"/>
    </row>
    <row r="32" spans="2:9" s="1" customFormat="1" ht="20.100000000000001" customHeight="1">
      <c r="B32" s="4" t="s">
        <v>4</v>
      </c>
      <c r="C32" s="3">
        <f>SUM(C24:C31)</f>
        <v>596527</v>
      </c>
      <c r="D32" s="2"/>
      <c r="E32" s="33"/>
      <c r="F32" s="26"/>
      <c r="G32" s="26"/>
      <c r="H32" s="26"/>
      <c r="I32" s="26"/>
    </row>
    <row r="34" spans="2:9">
      <c r="B34" t="s">
        <v>3</v>
      </c>
    </row>
    <row r="36" spans="2:9">
      <c r="F36" t="s">
        <v>2</v>
      </c>
    </row>
    <row r="38" spans="2:9">
      <c r="F38" t="s">
        <v>1</v>
      </c>
      <c r="I38" t="s">
        <v>0</v>
      </c>
    </row>
  </sheetData>
  <mergeCells count="18">
    <mergeCell ref="E31:I31"/>
    <mergeCell ref="E32:I32"/>
    <mergeCell ref="E27:I27"/>
    <mergeCell ref="E28:I28"/>
    <mergeCell ref="E29:I29"/>
    <mergeCell ref="E30:I30"/>
    <mergeCell ref="E24:I24"/>
    <mergeCell ref="E25:I25"/>
    <mergeCell ref="E26:I26"/>
    <mergeCell ref="E14:I14"/>
    <mergeCell ref="E15:I15"/>
    <mergeCell ref="E18:I18"/>
    <mergeCell ref="E19:I19"/>
    <mergeCell ref="F11:I12"/>
    <mergeCell ref="E13:I13"/>
    <mergeCell ref="C3:H3"/>
    <mergeCell ref="C2:H2"/>
    <mergeCell ref="E23:I23"/>
  </mergeCells>
  <phoneticPr fontId="1"/>
  <pageMargins left="0.78740157480314965" right="0.59055118110236227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Ｈ２６年度総会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巖</dc:creator>
  <cp:lastModifiedBy>中村 巖</cp:lastModifiedBy>
  <dcterms:created xsi:type="dcterms:W3CDTF">2014-04-22T07:09:43Z</dcterms:created>
  <dcterms:modified xsi:type="dcterms:W3CDTF">2014-04-22T07:21:28Z</dcterms:modified>
</cp:coreProperties>
</file>