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90" yWindow="90" windowWidth="16290" windowHeight="5805" activeTab="1"/>
  </bookViews>
  <sheets>
    <sheet name="貸借対照表" sheetId="1" r:id="rId1"/>
    <sheet name="財産目録" sheetId="4" r:id="rId2"/>
  </sheets>
  <calcPr calcId="125725"/>
</workbook>
</file>

<file path=xl/calcChain.xml><?xml version="1.0" encoding="utf-8"?>
<calcChain xmlns="http://schemas.openxmlformats.org/spreadsheetml/2006/main">
  <c r="D43" i="1"/>
  <c r="D39"/>
  <c r="D44" s="1"/>
  <c r="C38"/>
  <c r="C34"/>
  <c r="C13"/>
  <c r="D22" s="1"/>
  <c r="D50" i="4" l="1"/>
  <c r="C45"/>
  <c r="C41"/>
  <c r="C20"/>
  <c r="D29" s="1"/>
  <c r="D46" l="1"/>
  <c r="D51" s="1"/>
</calcChain>
</file>

<file path=xl/sharedStrings.xml><?xml version="1.0" encoding="utf-8"?>
<sst xmlns="http://schemas.openxmlformats.org/spreadsheetml/2006/main" count="95" uniqueCount="52">
  <si>
    <t/>
  </si>
  <si>
    <t>科        目</t>
  </si>
  <si>
    <t>金        額</t>
  </si>
  <si>
    <t>Ⅰ　資産の部</t>
  </si>
  <si>
    <t xml:space="preserve">  １．流動資産</t>
  </si>
  <si>
    <t>　　　　　 手元現金</t>
    <rPh sb="6" eb="8">
      <t>テモト</t>
    </rPh>
    <rPh sb="8" eb="10">
      <t>ゲンキン</t>
    </rPh>
    <phoneticPr fontId="3"/>
  </si>
  <si>
    <t xml:space="preserve">        流動資産合計</t>
  </si>
  <si>
    <t xml:space="preserve">  ２．固定資産</t>
  </si>
  <si>
    <t xml:space="preserve">    (1) 基本財産</t>
  </si>
  <si>
    <t xml:space="preserve">        基本財産合計</t>
  </si>
  <si>
    <t xml:space="preserve">    (3) その他固定資産</t>
  </si>
  <si>
    <t xml:space="preserve">        その他固定資産合計</t>
  </si>
  <si>
    <t>Ⅱ　負債の部</t>
  </si>
  <si>
    <t xml:space="preserve">  １．流動負債</t>
  </si>
  <si>
    <t xml:space="preserve">         短期借入金</t>
    <rPh sb="9" eb="11">
      <t>タンキ</t>
    </rPh>
    <rPh sb="11" eb="14">
      <t>シャクニュウキン</t>
    </rPh>
    <phoneticPr fontId="3"/>
  </si>
  <si>
    <t xml:space="preserve">         買掛金</t>
    <rPh sb="9" eb="10">
      <t>カ</t>
    </rPh>
    <rPh sb="10" eb="11">
      <t>カ</t>
    </rPh>
    <rPh sb="11" eb="12">
      <t>キン</t>
    </rPh>
    <phoneticPr fontId="3"/>
  </si>
  <si>
    <t xml:space="preserve">         前受金</t>
    <rPh sb="9" eb="10">
      <t>マエ</t>
    </rPh>
    <rPh sb="10" eb="11">
      <t>ウ</t>
    </rPh>
    <rPh sb="11" eb="12">
      <t>キン</t>
    </rPh>
    <phoneticPr fontId="3"/>
  </si>
  <si>
    <t xml:space="preserve">         仮受金</t>
    <rPh sb="9" eb="10">
      <t>カリ</t>
    </rPh>
    <rPh sb="10" eb="11">
      <t>ウ</t>
    </rPh>
    <rPh sb="11" eb="12">
      <t>キン</t>
    </rPh>
    <phoneticPr fontId="3"/>
  </si>
  <si>
    <t xml:space="preserve">  ２．固定負債</t>
  </si>
  <si>
    <t>Ⅲ　正味財産の部</t>
    <rPh sb="2" eb="4">
      <t>ショウミ</t>
    </rPh>
    <rPh sb="4" eb="6">
      <t>ザイサン</t>
    </rPh>
    <rPh sb="7" eb="8">
      <t>ブ</t>
    </rPh>
    <phoneticPr fontId="3"/>
  </si>
  <si>
    <t>　　　 前期繰越正味財産</t>
    <rPh sb="4" eb="6">
      <t>ゼンキ</t>
    </rPh>
    <rPh sb="6" eb="8">
      <t>クリコシ</t>
    </rPh>
    <rPh sb="8" eb="10">
      <t>ショウミ</t>
    </rPh>
    <rPh sb="10" eb="12">
      <t>ザイサン</t>
    </rPh>
    <phoneticPr fontId="3"/>
  </si>
  <si>
    <t>　　　 当期正味財産増減額</t>
    <rPh sb="4" eb="6">
      <t>トウキ</t>
    </rPh>
    <rPh sb="6" eb="10">
      <t>ショウミザイサン</t>
    </rPh>
    <rPh sb="10" eb="13">
      <t>ゾウゲンガク</t>
    </rPh>
    <phoneticPr fontId="3"/>
  </si>
  <si>
    <t xml:space="preserve">       正味財産合計</t>
    <rPh sb="11" eb="13">
      <t>ゴウケイ</t>
    </rPh>
    <phoneticPr fontId="3"/>
  </si>
  <si>
    <t>特定非営利法人　アンダンテ２１</t>
    <phoneticPr fontId="3"/>
  </si>
  <si>
    <t xml:space="preserve">          現金預金</t>
    <phoneticPr fontId="3"/>
  </si>
  <si>
    <t xml:space="preserve">          未収金</t>
    <phoneticPr fontId="3"/>
  </si>
  <si>
    <t xml:space="preserve">          立替金</t>
    <phoneticPr fontId="3"/>
  </si>
  <si>
    <t xml:space="preserve">          仮払金</t>
    <phoneticPr fontId="3"/>
  </si>
  <si>
    <t xml:space="preserve">          建物</t>
    <phoneticPr fontId="3"/>
  </si>
  <si>
    <t xml:space="preserve">          電話加入権</t>
    <phoneticPr fontId="3"/>
  </si>
  <si>
    <t xml:space="preserve">         長期借入金（基金）</t>
    <phoneticPr fontId="3"/>
  </si>
  <si>
    <t xml:space="preserve">         長期借入金</t>
    <phoneticPr fontId="3"/>
  </si>
  <si>
    <t>　　　　　 山陰合同銀行普通預金　②</t>
    <rPh sb="6" eb="8">
      <t>サンイン</t>
    </rPh>
    <rPh sb="8" eb="10">
      <t>ゴウドウ</t>
    </rPh>
    <rPh sb="10" eb="12">
      <t>ギンコウ</t>
    </rPh>
    <rPh sb="12" eb="14">
      <t>フツウ</t>
    </rPh>
    <rPh sb="14" eb="16">
      <t>ヨキン</t>
    </rPh>
    <phoneticPr fontId="3"/>
  </si>
  <si>
    <t>　　　　　 山陰合同銀行普通預金　①</t>
    <rPh sb="6" eb="8">
      <t>サンイン</t>
    </rPh>
    <rPh sb="8" eb="10">
      <t>ゴウドウ</t>
    </rPh>
    <rPh sb="10" eb="12">
      <t>ギンコウ</t>
    </rPh>
    <rPh sb="12" eb="14">
      <t>フツウ</t>
    </rPh>
    <rPh sb="14" eb="16">
      <t>ヨキン</t>
    </rPh>
    <phoneticPr fontId="3"/>
  </si>
  <si>
    <t>　　　　　 ゆうちょ銀行普通預金　　</t>
    <rPh sb="10" eb="12">
      <t>ギンコウ</t>
    </rPh>
    <rPh sb="12" eb="14">
      <t>フツウ</t>
    </rPh>
    <rPh sb="14" eb="16">
      <t>ヨキン</t>
    </rPh>
    <phoneticPr fontId="3"/>
  </si>
  <si>
    <t>　　　　　 中国労働金庫普通預金　</t>
    <rPh sb="6" eb="8">
      <t>チュウゴク</t>
    </rPh>
    <rPh sb="8" eb="10">
      <t>ロウドウ</t>
    </rPh>
    <rPh sb="10" eb="12">
      <t>キンコ</t>
    </rPh>
    <rPh sb="12" eb="14">
      <t>フツウ</t>
    </rPh>
    <rPh sb="14" eb="16">
      <t>ヨキン</t>
    </rPh>
    <phoneticPr fontId="3"/>
  </si>
  <si>
    <t xml:space="preserve">         未払金</t>
    <rPh sb="9" eb="11">
      <t>ミバラ</t>
    </rPh>
    <phoneticPr fontId="3"/>
  </si>
  <si>
    <t xml:space="preserve">         未払法人税等</t>
    <rPh sb="9" eb="11">
      <t>ミバラ</t>
    </rPh>
    <rPh sb="11" eb="14">
      <t>ホウジンゼイ</t>
    </rPh>
    <rPh sb="14" eb="15">
      <t>トウ</t>
    </rPh>
    <phoneticPr fontId="3"/>
  </si>
  <si>
    <t xml:space="preserve">      固定資産合計</t>
    <phoneticPr fontId="3"/>
  </si>
  <si>
    <t xml:space="preserve">      流動負債合計</t>
    <phoneticPr fontId="3"/>
  </si>
  <si>
    <t xml:space="preserve">      固定負債合計</t>
    <phoneticPr fontId="3"/>
  </si>
  <si>
    <t xml:space="preserve">      負債合計</t>
    <phoneticPr fontId="3"/>
  </si>
  <si>
    <t xml:space="preserve">      資産合計</t>
    <phoneticPr fontId="3"/>
  </si>
  <si>
    <t xml:space="preserve">    負債及び正味財産合計</t>
    <rPh sb="4" eb="6">
      <t>フサイ</t>
    </rPh>
    <rPh sb="6" eb="7">
      <t>オヨ</t>
    </rPh>
    <rPh sb="8" eb="10">
      <t>ショウミ</t>
    </rPh>
    <rPh sb="10" eb="12">
      <t>ザイサン</t>
    </rPh>
    <rPh sb="12" eb="14">
      <t>ゴウケイ</t>
    </rPh>
    <phoneticPr fontId="3"/>
  </si>
  <si>
    <t xml:space="preserve">       　預り金(社保）</t>
    <rPh sb="8" eb="9">
      <t>アズカ</t>
    </rPh>
    <rPh sb="10" eb="11">
      <t>キン</t>
    </rPh>
    <phoneticPr fontId="3"/>
  </si>
  <si>
    <t>　　　　　 山陰合同銀行普通預金　みーも</t>
    <rPh sb="6" eb="8">
      <t>サンイン</t>
    </rPh>
    <rPh sb="8" eb="10">
      <t>ゴウドウ</t>
    </rPh>
    <rPh sb="10" eb="12">
      <t>ギンコウ</t>
    </rPh>
    <rPh sb="12" eb="14">
      <t>フツウ</t>
    </rPh>
    <rPh sb="14" eb="16">
      <t>ヨキン</t>
    </rPh>
    <phoneticPr fontId="3"/>
  </si>
  <si>
    <t xml:space="preserve">           山陰合同銀行アンダンテ基金</t>
    <phoneticPr fontId="3"/>
  </si>
  <si>
    <t xml:space="preserve">         預り金（住民）</t>
    <phoneticPr fontId="3"/>
  </si>
  <si>
    <t xml:space="preserve">         預り金（所得）</t>
    <phoneticPr fontId="3"/>
  </si>
  <si>
    <t>令和7年度財産目録</t>
    <rPh sb="3" eb="5">
      <t>ネンド</t>
    </rPh>
    <phoneticPr fontId="3"/>
  </si>
  <si>
    <t>令和8年 3月31日現在</t>
    <phoneticPr fontId="3"/>
  </si>
  <si>
    <t>令和7年度貸借対照表</t>
    <rPh sb="3" eb="5">
      <t>ネンド</t>
    </rPh>
    <rPh sb="5" eb="7">
      <t>タイシャク</t>
    </rPh>
    <rPh sb="7" eb="10">
      <t>タイショウヒョウ</t>
    </rPh>
    <phoneticPr fontId="3"/>
  </si>
</sst>
</file>

<file path=xl/styles.xml><?xml version="1.0" encoding="utf-8"?>
<styleSheet xmlns="http://schemas.openxmlformats.org/spreadsheetml/2006/main">
  <fonts count="8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0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11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49" fontId="5" fillId="0" borderId="0" xfId="0" applyNumberFormat="1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4" xfId="0" applyBorder="1">
      <alignment vertical="center"/>
    </xf>
    <xf numFmtId="38" fontId="0" fillId="0" borderId="5" xfId="1" applyFont="1" applyBorder="1">
      <alignment vertical="center"/>
    </xf>
    <xf numFmtId="38" fontId="0" fillId="0" borderId="6" xfId="1" applyFont="1" applyBorder="1">
      <alignment vertical="center"/>
    </xf>
    <xf numFmtId="0" fontId="6" fillId="0" borderId="4" xfId="0" applyFont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4" xfId="0" applyBorder="1" applyAlignment="1">
      <alignment vertical="distributed"/>
    </xf>
    <xf numFmtId="38" fontId="0" fillId="0" borderId="7" xfId="1" applyFont="1" applyBorder="1">
      <alignment vertical="center"/>
    </xf>
    <xf numFmtId="0" fontId="6" fillId="0" borderId="4" xfId="0" applyFont="1" applyBorder="1">
      <alignment vertical="center"/>
    </xf>
    <xf numFmtId="38" fontId="0" fillId="0" borderId="8" xfId="1" applyFont="1" applyBorder="1">
      <alignment vertical="center"/>
    </xf>
    <xf numFmtId="38" fontId="0" fillId="0" borderId="9" xfId="1" applyFont="1" applyBorder="1">
      <alignment vertical="center"/>
    </xf>
    <xf numFmtId="38" fontId="0" fillId="0" borderId="10" xfId="1" applyFont="1" applyBorder="1">
      <alignment vertical="center"/>
    </xf>
    <xf numFmtId="38" fontId="0" fillId="0" borderId="11" xfId="1" applyFont="1" applyBorder="1">
      <alignment vertical="center"/>
    </xf>
    <xf numFmtId="38" fontId="0" fillId="0" borderId="12" xfId="1" applyFont="1" applyBorder="1">
      <alignment vertical="center"/>
    </xf>
    <xf numFmtId="38" fontId="0" fillId="0" borderId="13" xfId="1" applyFont="1" applyBorder="1">
      <alignment vertical="center"/>
    </xf>
    <xf numFmtId="38" fontId="0" fillId="0" borderId="14" xfId="1" applyFont="1" applyBorder="1">
      <alignment vertical="center"/>
    </xf>
    <xf numFmtId="0" fontId="0" fillId="0" borderId="5" xfId="0" applyBorder="1">
      <alignment vertical="center"/>
    </xf>
    <xf numFmtId="38" fontId="7" fillId="0" borderId="5" xfId="1" applyFont="1" applyBorder="1">
      <alignment vertical="center"/>
    </xf>
    <xf numFmtId="38" fontId="7" fillId="0" borderId="14" xfId="1" applyFont="1" applyBorder="1">
      <alignment vertical="center"/>
    </xf>
    <xf numFmtId="38" fontId="7" fillId="0" borderId="6" xfId="1" applyFont="1" applyBorder="1">
      <alignment vertical="center"/>
    </xf>
    <xf numFmtId="0" fontId="0" fillId="0" borderId="6" xfId="0" applyBorder="1">
      <alignment vertical="center"/>
    </xf>
    <xf numFmtId="0" fontId="7" fillId="0" borderId="5" xfId="0" applyFont="1" applyBorder="1">
      <alignment vertical="center"/>
    </xf>
    <xf numFmtId="38" fontId="7" fillId="0" borderId="15" xfId="1" applyFont="1" applyBorder="1">
      <alignment vertical="center"/>
    </xf>
    <xf numFmtId="0" fontId="0" fillId="0" borderId="16" xfId="0" applyFill="1" applyBorder="1">
      <alignment vertical="center"/>
    </xf>
    <xf numFmtId="0" fontId="0" fillId="0" borderId="17" xfId="0" applyBorder="1">
      <alignment vertical="center"/>
    </xf>
    <xf numFmtId="0" fontId="7" fillId="0" borderId="18" xfId="0" applyFont="1" applyBorder="1">
      <alignment vertical="center"/>
    </xf>
    <xf numFmtId="38" fontId="7" fillId="0" borderId="9" xfId="0" applyNumberFormat="1" applyFont="1" applyBorder="1">
      <alignment vertical="center"/>
    </xf>
    <xf numFmtId="38" fontId="0" fillId="0" borderId="0" xfId="0" applyNumberFormat="1">
      <alignment vertical="center"/>
    </xf>
    <xf numFmtId="49" fontId="2" fillId="0" borderId="0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4" fillId="0" borderId="0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H60"/>
  <sheetViews>
    <sheetView topLeftCell="A16" workbookViewId="0">
      <selection activeCell="F21" sqref="F21:F22"/>
    </sheetView>
  </sheetViews>
  <sheetFormatPr defaultRowHeight="13.5"/>
  <cols>
    <col min="1" max="1" width="30.5" customWidth="1"/>
    <col min="2" max="2" width="11.375" customWidth="1"/>
    <col min="3" max="3" width="10.5" customWidth="1"/>
    <col min="4" max="4" width="11.5" customWidth="1"/>
    <col min="5" max="5" width="8.875" customWidth="1"/>
    <col min="6" max="6" width="12.375" customWidth="1"/>
    <col min="8" max="8" width="10.625" customWidth="1"/>
  </cols>
  <sheetData>
    <row r="2" spans="1:4">
      <c r="A2" s="30" t="s">
        <v>51</v>
      </c>
      <c r="B2" s="30"/>
      <c r="C2" s="30"/>
      <c r="D2" s="30"/>
    </row>
    <row r="3" spans="1:4">
      <c r="A3" s="31" t="s">
        <v>50</v>
      </c>
      <c r="B3" s="31"/>
      <c r="C3" s="31"/>
      <c r="D3" s="31"/>
    </row>
    <row r="4" spans="1:4">
      <c r="A4" s="32" t="s">
        <v>23</v>
      </c>
      <c r="B4" s="32"/>
      <c r="C4" s="32"/>
      <c r="D4" s="32"/>
    </row>
    <row r="5" spans="1:4" ht="14.25" thickBot="1">
      <c r="A5" s="1" t="s">
        <v>0</v>
      </c>
      <c r="B5" s="1"/>
      <c r="C5" s="1"/>
      <c r="D5" s="1"/>
    </row>
    <row r="6" spans="1:4">
      <c r="A6" s="2" t="s">
        <v>1</v>
      </c>
      <c r="B6" s="33" t="s">
        <v>2</v>
      </c>
      <c r="C6" s="33"/>
      <c r="D6" s="34"/>
    </row>
    <row r="7" spans="1:4">
      <c r="A7" s="3" t="s">
        <v>3</v>
      </c>
      <c r="B7" s="4"/>
      <c r="C7" s="4"/>
      <c r="D7" s="5"/>
    </row>
    <row r="8" spans="1:4">
      <c r="A8" s="3" t="s">
        <v>4</v>
      </c>
      <c r="B8" s="4"/>
      <c r="C8" s="4"/>
      <c r="D8" s="5"/>
    </row>
    <row r="9" spans="1:4" ht="13.5" customHeight="1">
      <c r="A9" s="6" t="s">
        <v>24</v>
      </c>
      <c r="B9" s="4"/>
      <c r="C9" s="4">
        <v>2529578</v>
      </c>
      <c r="D9" s="5"/>
    </row>
    <row r="10" spans="1:4" ht="13.5" customHeight="1">
      <c r="A10" s="8" t="s">
        <v>25</v>
      </c>
      <c r="B10" s="4"/>
      <c r="C10" s="4">
        <v>529530</v>
      </c>
      <c r="D10" s="5"/>
    </row>
    <row r="11" spans="1:4" ht="13.5" customHeight="1">
      <c r="A11" s="8" t="s">
        <v>26</v>
      </c>
      <c r="B11" s="4"/>
      <c r="C11" s="4">
        <v>0</v>
      </c>
      <c r="D11" s="5"/>
    </row>
    <row r="12" spans="1:4" ht="13.5" customHeight="1" thickBot="1">
      <c r="A12" s="8" t="s">
        <v>27</v>
      </c>
      <c r="B12" s="4"/>
      <c r="C12" s="9"/>
      <c r="D12" s="5"/>
    </row>
    <row r="13" spans="1:4" ht="13.5" customHeight="1" thickBot="1">
      <c r="A13" s="10" t="s">
        <v>6</v>
      </c>
      <c r="B13" s="11"/>
      <c r="C13" s="12">
        <f>SUM(C9:C12)</f>
        <v>3059108</v>
      </c>
      <c r="D13" s="13"/>
    </row>
    <row r="14" spans="1:4" ht="13.5" customHeight="1">
      <c r="A14" s="3" t="s">
        <v>7</v>
      </c>
      <c r="B14" s="4"/>
      <c r="C14" s="14"/>
      <c r="D14" s="5"/>
    </row>
    <row r="15" spans="1:4" ht="13.5" customHeight="1">
      <c r="A15" s="3" t="s">
        <v>8</v>
      </c>
      <c r="B15" s="4"/>
      <c r="C15" s="4"/>
      <c r="D15" s="5"/>
    </row>
    <row r="16" spans="1:4" ht="13.5" customHeight="1">
      <c r="A16" s="3" t="s">
        <v>28</v>
      </c>
      <c r="B16" s="4"/>
      <c r="C16" s="4"/>
      <c r="D16" s="5"/>
    </row>
    <row r="17" spans="1:4">
      <c r="A17" s="3" t="s">
        <v>9</v>
      </c>
      <c r="B17" s="4"/>
      <c r="C17" s="4"/>
      <c r="D17" s="5"/>
    </row>
    <row r="18" spans="1:4">
      <c r="A18" s="3" t="s">
        <v>10</v>
      </c>
      <c r="B18" s="4"/>
      <c r="C18" s="4"/>
      <c r="D18" s="5"/>
    </row>
    <row r="19" spans="1:4">
      <c r="A19" s="3" t="s">
        <v>29</v>
      </c>
      <c r="B19" s="4">
        <v>72000</v>
      </c>
      <c r="C19" s="4"/>
      <c r="D19" s="5"/>
    </row>
    <row r="20" spans="1:4" ht="14.25" thickBot="1">
      <c r="A20" s="3" t="s">
        <v>11</v>
      </c>
      <c r="B20" s="4"/>
      <c r="C20" s="9">
        <v>72000</v>
      </c>
      <c r="D20" s="5"/>
    </row>
    <row r="21" spans="1:4" ht="14.25" thickBot="1">
      <c r="A21" s="3" t="s">
        <v>38</v>
      </c>
      <c r="B21" s="11"/>
      <c r="C21" s="12">
        <v>72000</v>
      </c>
      <c r="D21" s="15"/>
    </row>
    <row r="22" spans="1:4" ht="14.25" thickBot="1">
      <c r="A22" s="10" t="s">
        <v>42</v>
      </c>
      <c r="B22" s="4"/>
      <c r="C22" s="16"/>
      <c r="D22" s="12">
        <f>SUM(C13+C21)</f>
        <v>3131108</v>
      </c>
    </row>
    <row r="23" spans="1:4">
      <c r="A23" s="3" t="s">
        <v>12</v>
      </c>
      <c r="B23" s="4"/>
      <c r="C23" s="4"/>
      <c r="D23" s="17"/>
    </row>
    <row r="24" spans="1:4">
      <c r="A24" s="3" t="s">
        <v>13</v>
      </c>
      <c r="B24" s="4"/>
      <c r="C24" s="4"/>
      <c r="D24" s="5"/>
    </row>
    <row r="25" spans="1:4">
      <c r="A25" s="7" t="s">
        <v>14</v>
      </c>
      <c r="B25" s="18"/>
      <c r="C25" s="4">
        <v>0</v>
      </c>
      <c r="D25" s="5"/>
    </row>
    <row r="26" spans="1:4">
      <c r="A26" s="7" t="s">
        <v>15</v>
      </c>
      <c r="B26" s="18"/>
      <c r="C26" s="4">
        <v>0</v>
      </c>
      <c r="D26" s="5"/>
    </row>
    <row r="27" spans="1:4">
      <c r="A27" s="7" t="s">
        <v>16</v>
      </c>
      <c r="B27" s="18"/>
      <c r="C27" s="4">
        <v>0</v>
      </c>
      <c r="D27" s="5"/>
    </row>
    <row r="28" spans="1:4">
      <c r="A28" s="7" t="s">
        <v>36</v>
      </c>
      <c r="B28" s="18"/>
      <c r="C28" s="4">
        <v>125963</v>
      </c>
      <c r="D28" s="5"/>
    </row>
    <row r="29" spans="1:4">
      <c r="A29" s="7" t="s">
        <v>44</v>
      </c>
      <c r="B29" s="18"/>
      <c r="C29" s="4">
        <v>14725</v>
      </c>
      <c r="D29" s="5"/>
    </row>
    <row r="30" spans="1:4">
      <c r="A30" s="7" t="s">
        <v>47</v>
      </c>
      <c r="B30" s="18"/>
      <c r="C30" s="4">
        <v>33100</v>
      </c>
      <c r="D30" s="5"/>
    </row>
    <row r="31" spans="1:4">
      <c r="A31" s="7" t="s">
        <v>48</v>
      </c>
      <c r="B31" s="18"/>
      <c r="C31" s="4">
        <v>-9157</v>
      </c>
      <c r="D31" s="5"/>
    </row>
    <row r="32" spans="1:4">
      <c r="A32" s="7" t="s">
        <v>17</v>
      </c>
      <c r="B32" s="18"/>
      <c r="C32" s="4">
        <v>0</v>
      </c>
      <c r="D32" s="5"/>
    </row>
    <row r="33" spans="1:4" ht="14.25" thickBot="1">
      <c r="A33" s="7" t="s">
        <v>37</v>
      </c>
      <c r="B33" s="18"/>
      <c r="C33" s="9">
        <v>81000</v>
      </c>
      <c r="D33" s="5"/>
    </row>
    <row r="34" spans="1:4" ht="14.25" thickBot="1">
      <c r="A34" s="7" t="s">
        <v>39</v>
      </c>
      <c r="B34" s="11"/>
      <c r="C34" s="12">
        <f>SUM(C25:C33)</f>
        <v>245631</v>
      </c>
      <c r="D34" s="13"/>
    </row>
    <row r="35" spans="1:4">
      <c r="A35" s="3" t="s">
        <v>18</v>
      </c>
      <c r="B35" s="4"/>
      <c r="C35" s="14"/>
      <c r="D35" s="5"/>
    </row>
    <row r="36" spans="1:4">
      <c r="A36" s="3" t="s">
        <v>30</v>
      </c>
      <c r="B36" s="4">
        <v>1980000</v>
      </c>
      <c r="C36" s="14"/>
      <c r="D36" s="5"/>
    </row>
    <row r="37" spans="1:4" ht="14.25" thickBot="1">
      <c r="A37" s="3" t="s">
        <v>31</v>
      </c>
      <c r="B37" s="4">
        <v>837361</v>
      </c>
      <c r="C37" s="9"/>
      <c r="D37" s="5"/>
    </row>
    <row r="38" spans="1:4" ht="14.25" thickBot="1">
      <c r="A38" s="3" t="s">
        <v>40</v>
      </c>
      <c r="B38" s="11"/>
      <c r="C38" s="12">
        <f>SUM(B36:B37)</f>
        <v>2817361</v>
      </c>
      <c r="D38" s="15"/>
    </row>
    <row r="39" spans="1:4" ht="14.25" thickBot="1">
      <c r="A39" s="3" t="s">
        <v>41</v>
      </c>
      <c r="B39" s="4"/>
      <c r="C39" s="16"/>
      <c r="D39" s="12">
        <f>C34+C38</f>
        <v>3062992</v>
      </c>
    </row>
    <row r="40" spans="1:4">
      <c r="A40" s="3" t="s">
        <v>19</v>
      </c>
      <c r="B40" s="4"/>
      <c r="C40" s="19"/>
      <c r="D40" s="20"/>
    </row>
    <row r="41" spans="1:4">
      <c r="A41" s="3" t="s">
        <v>20</v>
      </c>
      <c r="B41" s="4"/>
      <c r="C41" s="19">
        <v>60723</v>
      </c>
      <c r="D41" s="21"/>
    </row>
    <row r="42" spans="1:4">
      <c r="A42" s="3" t="s">
        <v>21</v>
      </c>
      <c r="B42" s="4"/>
      <c r="C42" s="19">
        <v>7393</v>
      </c>
      <c r="D42" s="22"/>
    </row>
    <row r="43" spans="1:4" ht="14.25" thickBot="1">
      <c r="A43" s="3" t="s">
        <v>22</v>
      </c>
      <c r="B43" s="18"/>
      <c r="C43" s="23"/>
      <c r="D43" s="24">
        <f>C41+C42</f>
        <v>68116</v>
      </c>
    </row>
    <row r="44" spans="1:4" ht="14.25" thickBot="1">
      <c r="A44" s="25" t="s">
        <v>43</v>
      </c>
      <c r="B44" s="26"/>
      <c r="C44" s="27"/>
      <c r="D44" s="28">
        <f>SUM(D39+D43)</f>
        <v>3131108</v>
      </c>
    </row>
    <row r="49" spans="8:8">
      <c r="H49" s="29"/>
    </row>
    <row r="58" spans="8:8" ht="10.15" customHeight="1"/>
    <row r="59" spans="8:8" hidden="1"/>
    <row r="60" spans="8:8" hidden="1"/>
  </sheetData>
  <mergeCells count="4">
    <mergeCell ref="A2:D2"/>
    <mergeCell ref="A3:D3"/>
    <mergeCell ref="A4:D4"/>
    <mergeCell ref="B6:D6"/>
  </mergeCells>
  <phoneticPr fontId="3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2:G60"/>
  <sheetViews>
    <sheetView tabSelected="1" workbookViewId="0">
      <selection activeCell="A68" sqref="A68"/>
    </sheetView>
  </sheetViews>
  <sheetFormatPr defaultRowHeight="13.5"/>
  <cols>
    <col min="1" max="1" width="41.625" customWidth="1"/>
    <col min="2" max="2" width="11.375" customWidth="1"/>
    <col min="3" max="3" width="10.5" customWidth="1"/>
    <col min="4" max="4" width="11.5" customWidth="1"/>
    <col min="5" max="5" width="8.875" customWidth="1"/>
  </cols>
  <sheetData>
    <row r="2" spans="1:4">
      <c r="A2" s="30" t="s">
        <v>49</v>
      </c>
      <c r="B2" s="30"/>
      <c r="C2" s="30"/>
      <c r="D2" s="30"/>
    </row>
    <row r="3" spans="1:4">
      <c r="A3" s="31" t="s">
        <v>50</v>
      </c>
      <c r="B3" s="31"/>
      <c r="C3" s="31"/>
      <c r="D3" s="31"/>
    </row>
    <row r="4" spans="1:4">
      <c r="A4" s="32" t="s">
        <v>23</v>
      </c>
      <c r="B4" s="32"/>
      <c r="C4" s="32"/>
      <c r="D4" s="32"/>
    </row>
    <row r="5" spans="1:4" ht="14.25" thickBot="1">
      <c r="A5" s="1" t="s">
        <v>0</v>
      </c>
      <c r="B5" s="1"/>
      <c r="C5" s="1"/>
      <c r="D5" s="1"/>
    </row>
    <row r="6" spans="1:4">
      <c r="A6" s="2" t="s">
        <v>1</v>
      </c>
      <c r="B6" s="33" t="s">
        <v>2</v>
      </c>
      <c r="C6" s="33"/>
      <c r="D6" s="34"/>
    </row>
    <row r="7" spans="1:4">
      <c r="A7" s="3" t="s">
        <v>3</v>
      </c>
      <c r="B7" s="4"/>
      <c r="C7" s="4"/>
      <c r="D7" s="5"/>
    </row>
    <row r="8" spans="1:4">
      <c r="A8" s="3" t="s">
        <v>4</v>
      </c>
      <c r="B8" s="4"/>
      <c r="C8" s="4"/>
      <c r="D8" s="5"/>
    </row>
    <row r="9" spans="1:4">
      <c r="A9" s="6" t="s">
        <v>24</v>
      </c>
      <c r="B9" s="4"/>
      <c r="C9" s="4"/>
      <c r="D9" s="5"/>
    </row>
    <row r="10" spans="1:4">
      <c r="A10" s="3" t="s">
        <v>5</v>
      </c>
      <c r="B10" s="4"/>
      <c r="C10" s="4">
        <v>159117</v>
      </c>
      <c r="D10" s="5"/>
    </row>
    <row r="11" spans="1:4">
      <c r="A11" s="3" t="s">
        <v>32</v>
      </c>
      <c r="B11" s="4"/>
      <c r="C11" s="4">
        <v>62152</v>
      </c>
      <c r="D11" s="5"/>
    </row>
    <row r="12" spans="1:4">
      <c r="A12" s="3" t="s">
        <v>33</v>
      </c>
      <c r="B12" s="4"/>
      <c r="C12" s="4">
        <v>326372</v>
      </c>
      <c r="D12" s="5"/>
    </row>
    <row r="13" spans="1:4">
      <c r="A13" s="3" t="s">
        <v>45</v>
      </c>
      <c r="B13" s="4"/>
      <c r="C13" s="4">
        <v>0</v>
      </c>
      <c r="D13" s="5"/>
    </row>
    <row r="14" spans="1:4">
      <c r="A14" s="3" t="s">
        <v>34</v>
      </c>
      <c r="B14" s="4"/>
      <c r="C14" s="4">
        <v>0</v>
      </c>
      <c r="D14" s="5"/>
    </row>
    <row r="15" spans="1:4">
      <c r="A15" s="3" t="s">
        <v>35</v>
      </c>
      <c r="B15" s="4"/>
      <c r="C15" s="4">
        <v>0</v>
      </c>
      <c r="D15" s="5"/>
    </row>
    <row r="16" spans="1:4">
      <c r="A16" s="7" t="s">
        <v>46</v>
      </c>
      <c r="B16" s="4"/>
      <c r="C16" s="4">
        <v>1981937</v>
      </c>
      <c r="D16" s="5"/>
    </row>
    <row r="17" spans="1:4">
      <c r="A17" s="8" t="s">
        <v>25</v>
      </c>
      <c r="B17" s="4"/>
      <c r="C17" s="4">
        <v>529530</v>
      </c>
      <c r="D17" s="5"/>
    </row>
    <row r="18" spans="1:4">
      <c r="A18" s="8" t="s">
        <v>26</v>
      </c>
      <c r="B18" s="4"/>
      <c r="C18" s="4">
        <v>0</v>
      </c>
      <c r="D18" s="5"/>
    </row>
    <row r="19" spans="1:4" ht="14.25" thickBot="1">
      <c r="A19" s="8" t="s">
        <v>27</v>
      </c>
      <c r="B19" s="4"/>
      <c r="C19" s="9"/>
      <c r="D19" s="5"/>
    </row>
    <row r="20" spans="1:4" ht="14.25" thickBot="1">
      <c r="A20" s="10" t="s">
        <v>6</v>
      </c>
      <c r="B20" s="11"/>
      <c r="C20" s="12">
        <f>SUM(C9:C19)</f>
        <v>3059108</v>
      </c>
      <c r="D20" s="13"/>
    </row>
    <row r="21" spans="1:4">
      <c r="A21" s="3" t="s">
        <v>7</v>
      </c>
      <c r="B21" s="4"/>
      <c r="C21" s="14"/>
      <c r="D21" s="5"/>
    </row>
    <row r="22" spans="1:4">
      <c r="A22" s="3" t="s">
        <v>8</v>
      </c>
      <c r="B22" s="4"/>
      <c r="C22" s="4"/>
      <c r="D22" s="5"/>
    </row>
    <row r="23" spans="1:4">
      <c r="A23" s="3" t="s">
        <v>28</v>
      </c>
      <c r="B23" s="4"/>
      <c r="C23" s="4"/>
      <c r="D23" s="5"/>
    </row>
    <row r="24" spans="1:4">
      <c r="A24" s="3" t="s">
        <v>9</v>
      </c>
      <c r="B24" s="4"/>
      <c r="C24" s="4"/>
      <c r="D24" s="5"/>
    </row>
    <row r="25" spans="1:4">
      <c r="A25" s="3" t="s">
        <v>10</v>
      </c>
      <c r="B25" s="4"/>
      <c r="C25" s="4"/>
      <c r="D25" s="5"/>
    </row>
    <row r="26" spans="1:4">
      <c r="A26" s="3" t="s">
        <v>29</v>
      </c>
      <c r="B26" s="4">
        <v>72000</v>
      </c>
      <c r="C26" s="4"/>
      <c r="D26" s="5"/>
    </row>
    <row r="27" spans="1:4" ht="14.25" thickBot="1">
      <c r="A27" s="3" t="s">
        <v>11</v>
      </c>
      <c r="B27" s="4"/>
      <c r="C27" s="9">
        <v>72000</v>
      </c>
      <c r="D27" s="5"/>
    </row>
    <row r="28" spans="1:4" ht="14.25" thickBot="1">
      <c r="A28" s="3" t="s">
        <v>38</v>
      </c>
      <c r="B28" s="11"/>
      <c r="C28" s="12">
        <v>72000</v>
      </c>
      <c r="D28" s="15"/>
    </row>
    <row r="29" spans="1:4" ht="14.25" thickBot="1">
      <c r="A29" s="10" t="s">
        <v>42</v>
      </c>
      <c r="B29" s="4"/>
      <c r="C29" s="16"/>
      <c r="D29" s="12">
        <f>SUM(C20+C28)</f>
        <v>3131108</v>
      </c>
    </row>
    <row r="30" spans="1:4">
      <c r="A30" s="3" t="s">
        <v>12</v>
      </c>
      <c r="B30" s="4"/>
      <c r="C30" s="4"/>
      <c r="D30" s="17"/>
    </row>
    <row r="31" spans="1:4">
      <c r="A31" s="3" t="s">
        <v>13</v>
      </c>
      <c r="B31" s="4"/>
      <c r="C31" s="4"/>
      <c r="D31" s="5"/>
    </row>
    <row r="32" spans="1:4">
      <c r="A32" s="7" t="s">
        <v>14</v>
      </c>
      <c r="B32" s="18"/>
      <c r="C32" s="4">
        <v>0</v>
      </c>
      <c r="D32" s="5"/>
    </row>
    <row r="33" spans="1:7">
      <c r="A33" s="7" t="s">
        <v>15</v>
      </c>
      <c r="B33" s="18"/>
      <c r="C33" s="4">
        <v>0</v>
      </c>
      <c r="D33" s="5"/>
    </row>
    <row r="34" spans="1:7">
      <c r="A34" s="7" t="s">
        <v>16</v>
      </c>
      <c r="B34" s="18"/>
      <c r="C34" s="4">
        <v>0</v>
      </c>
      <c r="D34" s="5"/>
    </row>
    <row r="35" spans="1:7">
      <c r="A35" s="7" t="s">
        <v>36</v>
      </c>
      <c r="B35" s="18"/>
      <c r="C35" s="4">
        <v>125963</v>
      </c>
      <c r="D35" s="5"/>
    </row>
    <row r="36" spans="1:7">
      <c r="A36" s="7" t="s">
        <v>44</v>
      </c>
      <c r="B36" s="18"/>
      <c r="C36" s="4">
        <v>14725</v>
      </c>
      <c r="D36" s="5"/>
    </row>
    <row r="37" spans="1:7">
      <c r="A37" s="7" t="s">
        <v>47</v>
      </c>
      <c r="B37" s="18"/>
      <c r="C37" s="4">
        <v>33100</v>
      </c>
      <c r="D37" s="5"/>
      <c r="F37" s="29"/>
    </row>
    <row r="38" spans="1:7">
      <c r="A38" s="7" t="s">
        <v>48</v>
      </c>
      <c r="B38" s="18"/>
      <c r="C38" s="4">
        <v>-9157</v>
      </c>
      <c r="D38" s="5"/>
    </row>
    <row r="39" spans="1:7">
      <c r="A39" s="7" t="s">
        <v>17</v>
      </c>
      <c r="B39" s="18"/>
      <c r="C39" s="4">
        <v>0</v>
      </c>
      <c r="D39" s="5"/>
    </row>
    <row r="40" spans="1:7" ht="14.25" thickBot="1">
      <c r="A40" s="7" t="s">
        <v>37</v>
      </c>
      <c r="B40" s="18"/>
      <c r="C40" s="9">
        <v>81000</v>
      </c>
      <c r="D40" s="5"/>
    </row>
    <row r="41" spans="1:7" ht="14.25" thickBot="1">
      <c r="A41" s="7" t="s">
        <v>39</v>
      </c>
      <c r="B41" s="11"/>
      <c r="C41" s="12">
        <f>SUM(C32:C40)</f>
        <v>245631</v>
      </c>
      <c r="D41" s="13"/>
    </row>
    <row r="42" spans="1:7">
      <c r="A42" s="3" t="s">
        <v>18</v>
      </c>
      <c r="B42" s="4"/>
      <c r="C42" s="14"/>
      <c r="D42" s="5"/>
    </row>
    <row r="43" spans="1:7">
      <c r="A43" s="3" t="s">
        <v>30</v>
      </c>
      <c r="B43" s="4">
        <v>1980000</v>
      </c>
      <c r="C43" s="14"/>
      <c r="D43" s="5"/>
    </row>
    <row r="44" spans="1:7" ht="14.25" thickBot="1">
      <c r="A44" s="3" t="s">
        <v>31</v>
      </c>
      <c r="B44" s="4">
        <v>837361</v>
      </c>
      <c r="C44" s="9"/>
      <c r="D44" s="5"/>
    </row>
    <row r="45" spans="1:7" ht="14.25" thickBot="1">
      <c r="A45" s="3" t="s">
        <v>40</v>
      </c>
      <c r="B45" s="11"/>
      <c r="C45" s="12">
        <f>SUM(B43:B44)</f>
        <v>2817361</v>
      </c>
      <c r="D45" s="15"/>
      <c r="G45" s="29"/>
    </row>
    <row r="46" spans="1:7" ht="14.25" thickBot="1">
      <c r="A46" s="3" t="s">
        <v>41</v>
      </c>
      <c r="B46" s="4"/>
      <c r="C46" s="16"/>
      <c r="D46" s="12">
        <f>C41+C45</f>
        <v>3062992</v>
      </c>
    </row>
    <row r="47" spans="1:7">
      <c r="A47" s="3" t="s">
        <v>19</v>
      </c>
      <c r="B47" s="4"/>
      <c r="C47" s="19"/>
      <c r="D47" s="20"/>
    </row>
    <row r="48" spans="1:7">
      <c r="A48" s="3" t="s">
        <v>20</v>
      </c>
      <c r="B48" s="4"/>
      <c r="C48" s="19">
        <v>60723</v>
      </c>
      <c r="D48" s="21"/>
      <c r="F48" s="29"/>
    </row>
    <row r="49" spans="1:4">
      <c r="A49" s="3" t="s">
        <v>21</v>
      </c>
      <c r="B49" s="4"/>
      <c r="C49" s="19">
        <v>7393</v>
      </c>
      <c r="D49" s="22"/>
    </row>
    <row r="50" spans="1:4" ht="14.25" thickBot="1">
      <c r="A50" s="3" t="s">
        <v>22</v>
      </c>
      <c r="B50" s="18"/>
      <c r="C50" s="23"/>
      <c r="D50" s="24">
        <f>C48+C49</f>
        <v>68116</v>
      </c>
    </row>
    <row r="51" spans="1:4" ht="14.25" thickBot="1">
      <c r="A51" s="25" t="s">
        <v>43</v>
      </c>
      <c r="B51" s="26"/>
      <c r="C51" s="27"/>
      <c r="D51" s="28">
        <f>SUM(D46+D50)</f>
        <v>3131108</v>
      </c>
    </row>
    <row r="58" spans="1:4" ht="10.15" customHeight="1"/>
    <row r="59" spans="1:4" hidden="1"/>
    <row r="60" spans="1:4" hidden="1"/>
  </sheetData>
  <mergeCells count="4">
    <mergeCell ref="A2:D2"/>
    <mergeCell ref="A3:D3"/>
    <mergeCell ref="A4:D4"/>
    <mergeCell ref="B6:D6"/>
  </mergeCells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貸借対照表</vt:lpstr>
      <vt:lpstr>財産目録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アンダンテ２１</dc:creator>
  <cp:lastModifiedBy>pavilion55@outlook.jp</cp:lastModifiedBy>
  <cp:lastPrinted>2025-04-15T06:06:03Z</cp:lastPrinted>
  <dcterms:created xsi:type="dcterms:W3CDTF">2018-05-07T01:05:56Z</dcterms:created>
  <dcterms:modified xsi:type="dcterms:W3CDTF">2026-05-18T04:39:00Z</dcterms:modified>
</cp:coreProperties>
</file>