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-chiba3\Desktop\"/>
    </mc:Choice>
  </mc:AlternateContent>
  <xr:revisionPtr revIDLastSave="0" documentId="8_{21F812F3-C9C9-4139-9AD4-3AA69FB621AB}" xr6:coauthVersionLast="47" xr6:coauthVersionMax="47" xr10:uidLastSave="{00000000-0000-0000-0000-000000000000}"/>
  <bookViews>
    <workbookView xWindow="-120" yWindow="-120" windowWidth="29040" windowHeight="15840" xr2:uid="{59E0305D-2EC1-4B0A-B435-46FD0923BF45}"/>
  </bookViews>
  <sheets>
    <sheet name="2019決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54" i="1"/>
  <c r="B54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C14" i="1"/>
  <c r="B14" i="1"/>
  <c r="B16" i="1" s="1"/>
  <c r="D10" i="1"/>
  <c r="D9" i="1"/>
  <c r="D8" i="1"/>
  <c r="D7" i="1"/>
  <c r="D6" i="1"/>
  <c r="D5" i="1"/>
  <c r="C55" i="1" l="1"/>
  <c r="D14" i="1"/>
  <c r="C16" i="1"/>
  <c r="C56" i="1" s="1"/>
</calcChain>
</file>

<file path=xl/sharedStrings.xml><?xml version="1.0" encoding="utf-8"?>
<sst xmlns="http://schemas.openxmlformats.org/spreadsheetml/2006/main" count="91" uniqueCount="86">
  <si>
    <t>＊2019年1月1日から2019年12月31日まで</t>
    <phoneticPr fontId="6"/>
  </si>
  <si>
    <t>ＳＯ日本･千葉</t>
    <rPh sb="2" eb="4">
      <t>ニホン</t>
    </rPh>
    <rPh sb="5" eb="7">
      <t>チバ</t>
    </rPh>
    <phoneticPr fontId="6"/>
  </si>
  <si>
    <t>Ⅰ．収入の部</t>
  </si>
  <si>
    <t>科目</t>
  </si>
  <si>
    <t>予算額</t>
    <rPh sb="0" eb="3">
      <t>ヨサンガク</t>
    </rPh>
    <phoneticPr fontId="6"/>
  </si>
  <si>
    <t>決算額</t>
    <rPh sb="0" eb="2">
      <t>ケッサン</t>
    </rPh>
    <rPh sb="2" eb="3">
      <t>ガク</t>
    </rPh>
    <phoneticPr fontId="6"/>
  </si>
  <si>
    <t>増減</t>
    <rPh sb="0" eb="2">
      <t>ゾウゲン</t>
    </rPh>
    <phoneticPr fontId="6"/>
  </si>
  <si>
    <t>備考</t>
  </si>
  <si>
    <t>寄付金収入</t>
  </si>
  <si>
    <t>地区大会寄付、団体・個人寄付</t>
    <rPh sb="0" eb="2">
      <t>チク</t>
    </rPh>
    <rPh sb="2" eb="4">
      <t>タイカイ</t>
    </rPh>
    <rPh sb="4" eb="6">
      <t>キフ</t>
    </rPh>
    <rPh sb="7" eb="9">
      <t>ダンタイ</t>
    </rPh>
    <rPh sb="10" eb="12">
      <t>コジン</t>
    </rPh>
    <rPh sb="12" eb="14">
      <t>キフ</t>
    </rPh>
    <phoneticPr fontId="7"/>
  </si>
  <si>
    <t>賛助金収入</t>
    <rPh sb="0" eb="3">
      <t>サンジョキン</t>
    </rPh>
    <phoneticPr fontId="6"/>
  </si>
  <si>
    <t>16団体36口、個人1004口</t>
    <phoneticPr fontId="4"/>
  </si>
  <si>
    <t>事業収入</t>
  </si>
  <si>
    <t>素麺、バザー収入、ユニフォーム</t>
  </si>
  <si>
    <t>補助金等収入</t>
    <rPh sb="0" eb="3">
      <t>ホジョキン</t>
    </rPh>
    <rPh sb="3" eb="4">
      <t>トウ</t>
    </rPh>
    <phoneticPr fontId="4"/>
  </si>
  <si>
    <t>千葉市、成田市、富里市社会福祉協議会</t>
    <rPh sb="0" eb="2">
      <t>チバ</t>
    </rPh>
    <rPh sb="2" eb="3">
      <t>シ</t>
    </rPh>
    <rPh sb="4" eb="6">
      <t>ナリタ</t>
    </rPh>
    <rPh sb="6" eb="7">
      <t>シ</t>
    </rPh>
    <rPh sb="8" eb="10">
      <t>トミサト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7"/>
  </si>
  <si>
    <t>負担金収入</t>
  </si>
  <si>
    <t>ｾﾞｯｹﾝ・ｽｲﾑｷｬｯﾌﾟ個人負担金</t>
    <rPh sb="14" eb="16">
      <t>コジン</t>
    </rPh>
    <rPh sb="16" eb="18">
      <t>フタン</t>
    </rPh>
    <rPh sb="18" eb="19">
      <t>キン</t>
    </rPh>
    <phoneticPr fontId="7"/>
  </si>
  <si>
    <t>雑収入</t>
  </si>
  <si>
    <t>銀行利息ほか</t>
    <rPh sb="0" eb="2">
      <t>ギンコウ</t>
    </rPh>
    <rPh sb="2" eb="4">
      <t>リソク</t>
    </rPh>
    <phoneticPr fontId="7"/>
  </si>
  <si>
    <t>保証金戻り収入</t>
  </si>
  <si>
    <t>特定預金取崩収入</t>
    <rPh sb="0" eb="2">
      <t>トクテイ</t>
    </rPh>
    <rPh sb="2" eb="4">
      <t>ヨキン</t>
    </rPh>
    <rPh sb="4" eb="6">
      <t>トリクズシ</t>
    </rPh>
    <phoneticPr fontId="6"/>
  </si>
  <si>
    <t>繰入金収入</t>
  </si>
  <si>
    <t>当期収入合計（A)</t>
  </si>
  <si>
    <t>前期繰越収支差額</t>
  </si>
  <si>
    <t>収入合計（B)</t>
  </si>
  <si>
    <t>Ⅱ．支出の部</t>
  </si>
  <si>
    <t>１．事業費</t>
  </si>
  <si>
    <t>（１）ｽﾎﾟｰﾂﾌﾟﾛｸﾞﾗﾑ費</t>
    <phoneticPr fontId="6"/>
  </si>
  <si>
    <t>プログラム活動費、備品、CC、ボランティア保険料</t>
    <rPh sb="5" eb="7">
      <t>カツドウ</t>
    </rPh>
    <rPh sb="7" eb="8">
      <t>ヒ</t>
    </rPh>
    <rPh sb="9" eb="11">
      <t>ビヒン</t>
    </rPh>
    <rPh sb="21" eb="23">
      <t>ホケン</t>
    </rPh>
    <rPh sb="23" eb="24">
      <t>リョウ</t>
    </rPh>
    <phoneticPr fontId="7"/>
  </si>
  <si>
    <t>（２）競技会費</t>
  </si>
  <si>
    <t>第2回千葉地区大会</t>
    <rPh sb="0" eb="1">
      <t>ダイ</t>
    </rPh>
    <rPh sb="2" eb="3">
      <t>カイ</t>
    </rPh>
    <rPh sb="3" eb="5">
      <t>チバ</t>
    </rPh>
    <rPh sb="5" eb="7">
      <t>チク</t>
    </rPh>
    <rPh sb="7" eb="9">
      <t>タイカイ</t>
    </rPh>
    <phoneticPr fontId="7"/>
  </si>
  <si>
    <t>（３）大会参加費</t>
  </si>
  <si>
    <t>ＷＧアブダビ、NG北海道事前説明会</t>
    <rPh sb="9" eb="12">
      <t>ホッカイドウ</t>
    </rPh>
    <rPh sb="12" eb="14">
      <t>ジゼン</t>
    </rPh>
    <rPh sb="14" eb="17">
      <t>セツメイカイ</t>
    </rPh>
    <phoneticPr fontId="4"/>
  </si>
  <si>
    <t>（４）ﾅｼｮﾅﾙﾐｰﾃｨﾝｸﾞ費</t>
    <phoneticPr fontId="6"/>
  </si>
  <si>
    <t>（５）コーチ研修費</t>
    <phoneticPr fontId="6"/>
  </si>
  <si>
    <t>（６）専門委員会費</t>
    <phoneticPr fontId="6"/>
  </si>
  <si>
    <t>会場費、壮行会花束</t>
    <rPh sb="0" eb="2">
      <t>カイジョウ</t>
    </rPh>
    <rPh sb="2" eb="3">
      <t>ヒ</t>
    </rPh>
    <rPh sb="4" eb="9">
      <t>ソウコウカイハナタバ</t>
    </rPh>
    <phoneticPr fontId="7"/>
  </si>
  <si>
    <t>（７）行事費</t>
    <phoneticPr fontId="6"/>
  </si>
  <si>
    <t>SOデー、EKSデー</t>
    <phoneticPr fontId="4"/>
  </si>
  <si>
    <t>（８）広報事業費</t>
    <phoneticPr fontId="6"/>
  </si>
  <si>
    <t>SONニュースレター</t>
    <phoneticPr fontId="4"/>
  </si>
  <si>
    <t>（９）販売物品購入費</t>
    <phoneticPr fontId="6"/>
  </si>
  <si>
    <t>素麺、地区大会記念品</t>
    <rPh sb="0" eb="2">
      <t>ソウメン</t>
    </rPh>
    <rPh sb="3" eb="5">
      <t>チク</t>
    </rPh>
    <rPh sb="5" eb="7">
      <t>タイカイ</t>
    </rPh>
    <rPh sb="7" eb="10">
      <t>キネンヒン</t>
    </rPh>
    <phoneticPr fontId="10"/>
  </si>
  <si>
    <t>２．管理費</t>
  </si>
  <si>
    <t>（１）給料手当</t>
  </si>
  <si>
    <t>255日</t>
    <rPh sb="3" eb="4">
      <t>ヒ</t>
    </rPh>
    <phoneticPr fontId="7"/>
  </si>
  <si>
    <t>（２）福利厚生費</t>
    <rPh sb="3" eb="5">
      <t>フクリ</t>
    </rPh>
    <phoneticPr fontId="6"/>
  </si>
  <si>
    <t>（３）会議費</t>
  </si>
  <si>
    <t>総会、アトラクション謝礼、評議員会</t>
    <rPh sb="0" eb="2">
      <t>ソウカイ</t>
    </rPh>
    <rPh sb="10" eb="12">
      <t>シャレイ</t>
    </rPh>
    <rPh sb="13" eb="15">
      <t>ヒョウギ</t>
    </rPh>
    <rPh sb="16" eb="17">
      <t>カイ</t>
    </rPh>
    <phoneticPr fontId="7"/>
  </si>
  <si>
    <t>（４）旅費・交通費</t>
  </si>
  <si>
    <t>代表者会議、関連団体式典参加交通費</t>
    <rPh sb="0" eb="3">
      <t>ダイヒョウシャ</t>
    </rPh>
    <rPh sb="3" eb="5">
      <t>カイギ</t>
    </rPh>
    <rPh sb="6" eb="8">
      <t>カンレン</t>
    </rPh>
    <rPh sb="8" eb="10">
      <t>ダンタイ</t>
    </rPh>
    <rPh sb="10" eb="12">
      <t>シキテン</t>
    </rPh>
    <rPh sb="12" eb="14">
      <t>サンカ</t>
    </rPh>
    <rPh sb="14" eb="17">
      <t>コウツウヒ</t>
    </rPh>
    <phoneticPr fontId="10"/>
  </si>
  <si>
    <t>（５）通信運搬費</t>
  </si>
  <si>
    <t>郵便・宅急便・電話代</t>
    <rPh sb="0" eb="2">
      <t>ユウビン</t>
    </rPh>
    <rPh sb="3" eb="6">
      <t>タッキュウビン</t>
    </rPh>
    <rPh sb="7" eb="9">
      <t>デンワ</t>
    </rPh>
    <rPh sb="9" eb="10">
      <t>ダイ</t>
    </rPh>
    <phoneticPr fontId="7"/>
  </si>
  <si>
    <t>（６）什器備品費</t>
  </si>
  <si>
    <t>事務所掃除機、パソコン</t>
    <rPh sb="0" eb="2">
      <t>ジム</t>
    </rPh>
    <rPh sb="2" eb="3">
      <t>ショ</t>
    </rPh>
    <rPh sb="3" eb="6">
      <t>ソウジキ</t>
    </rPh>
    <phoneticPr fontId="4"/>
  </si>
  <si>
    <t>（７）消耗品費</t>
  </si>
  <si>
    <t>コピー代、プリンターインク、封筒、文具</t>
    <rPh sb="3" eb="4">
      <t>ダイ</t>
    </rPh>
    <rPh sb="14" eb="16">
      <t>フウトウ</t>
    </rPh>
    <rPh sb="17" eb="19">
      <t>ブング</t>
    </rPh>
    <phoneticPr fontId="7"/>
  </si>
  <si>
    <t>（８）印刷製本費</t>
  </si>
  <si>
    <t>（９）光熱水料費</t>
  </si>
  <si>
    <t>電気、上下水道料</t>
    <rPh sb="0" eb="2">
      <t>デンキ</t>
    </rPh>
    <rPh sb="3" eb="5">
      <t>ジョウゲ</t>
    </rPh>
    <rPh sb="5" eb="8">
      <t>スイドウリョウ</t>
    </rPh>
    <phoneticPr fontId="7"/>
  </si>
  <si>
    <t>（10）修繕費</t>
  </si>
  <si>
    <t>（11）賃借費</t>
  </si>
  <si>
    <t>家賃、コピー機リース料、駐車場賃料・更新料</t>
    <rPh sb="0" eb="2">
      <t>ヤチン</t>
    </rPh>
    <rPh sb="6" eb="7">
      <t>キ</t>
    </rPh>
    <rPh sb="10" eb="11">
      <t>リョウ</t>
    </rPh>
    <rPh sb="12" eb="15">
      <t>チュウシャジョウ</t>
    </rPh>
    <rPh sb="15" eb="17">
      <t>チンリョウ</t>
    </rPh>
    <rPh sb="18" eb="21">
      <t>コウシンリョウ</t>
    </rPh>
    <phoneticPr fontId="7"/>
  </si>
  <si>
    <t>（12）雑費</t>
  </si>
  <si>
    <t>事務所総合保険料ほか</t>
    <rPh sb="0" eb="2">
      <t>ジム</t>
    </rPh>
    <rPh sb="2" eb="3">
      <t>ショ</t>
    </rPh>
    <rPh sb="3" eb="5">
      <t>ソウゴウ</t>
    </rPh>
    <rPh sb="5" eb="7">
      <t>ホケン</t>
    </rPh>
    <rPh sb="7" eb="8">
      <t>リョウ</t>
    </rPh>
    <phoneticPr fontId="4"/>
  </si>
  <si>
    <t>３．固定資産取得支出</t>
  </si>
  <si>
    <t>（１）什器備品購入支出</t>
  </si>
  <si>
    <t>４．保証金支出</t>
  </si>
  <si>
    <t>（１）敷金支出　（２）保証金支出</t>
    <phoneticPr fontId="4"/>
  </si>
  <si>
    <t>５．特定預金支出</t>
  </si>
  <si>
    <t>(1)NG準備金(100万円）地区大会準備金(50万円）</t>
    <rPh sb="5" eb="8">
      <t>ジュンビキン</t>
    </rPh>
    <rPh sb="12" eb="13">
      <t>マン</t>
    </rPh>
    <rPh sb="13" eb="14">
      <t>エン</t>
    </rPh>
    <rPh sb="15" eb="17">
      <t>チク</t>
    </rPh>
    <rPh sb="17" eb="19">
      <t>タイカイ</t>
    </rPh>
    <rPh sb="19" eb="22">
      <t>ジュンビキン</t>
    </rPh>
    <rPh sb="25" eb="27">
      <t>マンエン</t>
    </rPh>
    <phoneticPr fontId="4"/>
  </si>
  <si>
    <t>（２）退職給与引当預金支出</t>
  </si>
  <si>
    <t>６．繰入金支出</t>
  </si>
  <si>
    <t>（１）繰越金支出</t>
  </si>
  <si>
    <t>７．予備費</t>
  </si>
  <si>
    <t>支出合計（C）</t>
    <rPh sb="0" eb="2">
      <t>シシュツ</t>
    </rPh>
    <rPh sb="2" eb="4">
      <t>ゴウケイ</t>
    </rPh>
    <phoneticPr fontId="4"/>
  </si>
  <si>
    <t>当期収支差異(A)ｰ（C)</t>
    <rPh sb="0" eb="2">
      <t>トウキ</t>
    </rPh>
    <rPh sb="2" eb="4">
      <t>シュウシ</t>
    </rPh>
    <rPh sb="4" eb="6">
      <t>サイ</t>
    </rPh>
    <phoneticPr fontId="6"/>
  </si>
  <si>
    <t>次期繰越収支差額(B)-（C)</t>
    <rPh sb="0" eb="2">
      <t>ジキ</t>
    </rPh>
    <rPh sb="2" eb="4">
      <t>クリコシ</t>
    </rPh>
    <rPh sb="4" eb="6">
      <t>シュウシ</t>
    </rPh>
    <rPh sb="6" eb="8">
      <t>サガク</t>
    </rPh>
    <phoneticPr fontId="6"/>
  </si>
  <si>
    <t>（注）次期繰越収支差額の内訳</t>
    <rPh sb="1" eb="2">
      <t>チュウ</t>
    </rPh>
    <rPh sb="3" eb="5">
      <t>ジキ</t>
    </rPh>
    <rPh sb="5" eb="7">
      <t>クリコシ</t>
    </rPh>
    <rPh sb="7" eb="9">
      <t>シュウシ</t>
    </rPh>
    <rPh sb="9" eb="11">
      <t>サガク</t>
    </rPh>
    <rPh sb="12" eb="14">
      <t>ウチワケ</t>
    </rPh>
    <phoneticPr fontId="6"/>
  </si>
  <si>
    <t>現金</t>
    <rPh sb="0" eb="2">
      <t>ゲンキン</t>
    </rPh>
    <phoneticPr fontId="6"/>
  </si>
  <si>
    <t>普通預金</t>
    <rPh sb="0" eb="2">
      <t>フツウ</t>
    </rPh>
    <rPh sb="2" eb="4">
      <t>ヨキン</t>
    </rPh>
    <phoneticPr fontId="6"/>
  </si>
  <si>
    <t>郵便貯金</t>
    <rPh sb="0" eb="2">
      <t>ユウビン</t>
    </rPh>
    <rPh sb="2" eb="4">
      <t>チョキン</t>
    </rPh>
    <phoneticPr fontId="6"/>
  </si>
  <si>
    <t>計</t>
    <rPh sb="0" eb="1">
      <t>ケイ</t>
    </rPh>
    <phoneticPr fontId="6"/>
  </si>
  <si>
    <t>特定預金残高(郵便貯金)</t>
    <rPh sb="0" eb="2">
      <t>トクテイ</t>
    </rPh>
    <rPh sb="2" eb="4">
      <t>ヨキン</t>
    </rPh>
    <rPh sb="4" eb="6">
      <t>ザンダカ</t>
    </rPh>
    <rPh sb="7" eb="9">
      <t>ユウビン</t>
    </rPh>
    <rPh sb="9" eb="11">
      <t>チョキン</t>
    </rPh>
    <phoneticPr fontId="6"/>
  </si>
  <si>
    <t>2019年収支決算書</t>
    <rPh sb="5" eb="7">
      <t>シュウシ</t>
    </rPh>
    <rPh sb="7" eb="10">
      <t>ケッサンショ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</si>
</sst>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7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2" fillId="0" borderId="0" xfId="2">
      <alignment vertical="center"/>
    </xf>
    <xf numFmtId="0" fontId="7" fillId="0" borderId="0" xfId="2" applyFont="1" applyAlignment="1">
      <alignment vertical="center" shrinkToFit="1"/>
    </xf>
    <xf numFmtId="0" fontId="9" fillId="0" borderId="1" xfId="2" applyFont="1" applyBorder="1" applyAlignment="1">
      <alignment vertical="center" shrinkToFit="1"/>
    </xf>
    <xf numFmtId="0" fontId="9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10" fillId="0" borderId="2" xfId="2" applyFont="1" applyBorder="1" applyAlignment="1">
      <alignment vertical="center" shrinkToFit="1"/>
    </xf>
    <xf numFmtId="0" fontId="10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vertical="center" shrinkToFit="1"/>
    </xf>
    <xf numFmtId="176" fontId="8" fillId="0" borderId="2" xfId="2" applyNumberFormat="1" applyFont="1" applyBorder="1">
      <alignment vertical="center"/>
    </xf>
    <xf numFmtId="38" fontId="11" fillId="0" borderId="2" xfId="1" applyFont="1" applyBorder="1">
      <alignment vertical="center"/>
    </xf>
    <xf numFmtId="176" fontId="8" fillId="0" borderId="2" xfId="3" applyNumberFormat="1" applyFont="1" applyFill="1" applyBorder="1" applyAlignment="1">
      <alignment vertical="center"/>
    </xf>
    <xf numFmtId="176" fontId="7" fillId="0" borderId="2" xfId="3" applyNumberFormat="1" applyFont="1" applyFill="1" applyBorder="1" applyAlignment="1">
      <alignment vertical="center"/>
    </xf>
    <xf numFmtId="0" fontId="8" fillId="0" borderId="2" xfId="2" applyFont="1" applyBorder="1">
      <alignment vertical="center"/>
    </xf>
    <xf numFmtId="0" fontId="7" fillId="0" borderId="3" xfId="2" applyFont="1" applyBorder="1" applyAlignment="1">
      <alignment vertical="center" shrinkToFit="1"/>
    </xf>
    <xf numFmtId="176" fontId="7" fillId="0" borderId="3" xfId="2" applyNumberFormat="1" applyFont="1" applyBorder="1">
      <alignment vertical="center"/>
    </xf>
    <xf numFmtId="0" fontId="8" fillId="0" borderId="3" xfId="2" applyFont="1" applyBorder="1">
      <alignment vertical="center"/>
    </xf>
    <xf numFmtId="0" fontId="9" fillId="0" borderId="4" xfId="2" applyFont="1" applyBorder="1" applyAlignment="1">
      <alignment vertical="center" shrinkToFit="1"/>
    </xf>
    <xf numFmtId="176" fontId="7" fillId="0" borderId="4" xfId="2" applyNumberFormat="1" applyFont="1" applyBorder="1">
      <alignment vertical="center"/>
    </xf>
    <xf numFmtId="176" fontId="9" fillId="0" borderId="4" xfId="2" applyNumberFormat="1" applyFont="1" applyBorder="1">
      <alignment vertical="center"/>
    </xf>
    <xf numFmtId="0" fontId="10" fillId="0" borderId="4" xfId="2" applyFont="1" applyBorder="1">
      <alignment vertical="center"/>
    </xf>
    <xf numFmtId="176" fontId="10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shrinkToFit="1"/>
    </xf>
    <xf numFmtId="0" fontId="12" fillId="0" borderId="2" xfId="2" applyFont="1" applyBorder="1">
      <alignment vertical="center"/>
    </xf>
    <xf numFmtId="38" fontId="7" fillId="0" borderId="2" xfId="3" applyFont="1" applyFill="1" applyBorder="1" applyAlignment="1">
      <alignment vertical="center"/>
    </xf>
    <xf numFmtId="41" fontId="7" fillId="0" borderId="2" xfId="3" applyNumberFormat="1" applyFont="1" applyFill="1" applyBorder="1" applyAlignment="1">
      <alignment vertical="center"/>
    </xf>
    <xf numFmtId="3" fontId="7" fillId="0" borderId="2" xfId="2" applyNumberFormat="1" applyFont="1" applyBorder="1">
      <alignment vertical="center"/>
    </xf>
    <xf numFmtId="176" fontId="8" fillId="0" borderId="2" xfId="2" quotePrefix="1" applyNumberFormat="1" applyFont="1" applyBorder="1" applyAlignment="1">
      <alignment horizontal="right" vertical="center"/>
    </xf>
    <xf numFmtId="176" fontId="8" fillId="0" borderId="3" xfId="2" applyNumberFormat="1" applyFont="1" applyBorder="1">
      <alignment vertical="center"/>
    </xf>
    <xf numFmtId="176" fontId="8" fillId="0" borderId="3" xfId="3" applyNumberFormat="1" applyFont="1" applyFill="1" applyBorder="1" applyAlignment="1">
      <alignment vertical="center"/>
    </xf>
    <xf numFmtId="3" fontId="7" fillId="0" borderId="3" xfId="2" applyNumberFormat="1" applyFont="1" applyBorder="1">
      <alignment vertical="center"/>
    </xf>
    <xf numFmtId="0" fontId="8" fillId="0" borderId="0" xfId="2" applyFont="1" applyAlignment="1">
      <alignment vertical="center" shrinkToFit="1"/>
    </xf>
    <xf numFmtId="3" fontId="8" fillId="0" borderId="0" xfId="2" applyNumberFormat="1" applyFont="1">
      <alignment vertical="center"/>
    </xf>
    <xf numFmtId="0" fontId="8" fillId="0" borderId="0" xfId="2" applyFont="1">
      <alignment vertical="center"/>
    </xf>
    <xf numFmtId="0" fontId="13" fillId="0" borderId="0" xfId="0" applyFont="1">
      <alignment vertical="center"/>
    </xf>
    <xf numFmtId="41" fontId="8" fillId="0" borderId="2" xfId="2" applyNumberFormat="1" applyFont="1" applyBorder="1">
      <alignment vertical="center"/>
    </xf>
    <xf numFmtId="0" fontId="14" fillId="0" borderId="0" xfId="2" applyFont="1">
      <alignment vertical="center"/>
    </xf>
    <xf numFmtId="0" fontId="8" fillId="0" borderId="3" xfId="2" applyFont="1" applyBorder="1" applyAlignment="1">
      <alignment vertical="center" shrinkToFit="1"/>
    </xf>
    <xf numFmtId="41" fontId="8" fillId="0" borderId="3" xfId="2" applyNumberFormat="1" applyFont="1" applyBorder="1">
      <alignment vertical="center"/>
    </xf>
    <xf numFmtId="0" fontId="5" fillId="0" borderId="0" xfId="2" applyFont="1" applyAlignment="1">
      <alignment horizontal="right" vertical="center"/>
    </xf>
    <xf numFmtId="0" fontId="8" fillId="0" borderId="2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</cellXfs>
  <cellStyles count="4">
    <cellStyle name="桁区切り" xfId="1" builtinId="6"/>
    <cellStyle name="桁区切り 2" xfId="3" xr:uid="{99B202CC-013F-4BDD-82AA-02B047CDD4D1}"/>
    <cellStyle name="標準" xfId="0" builtinId="0"/>
    <cellStyle name="標準 2" xfId="2" xr:uid="{D4CE54C7-E24C-4A4A-A35D-BD8820086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17F4-AD43-4C31-AEE6-39279FEA7A32}">
  <sheetPr>
    <tabColor rgb="FFFF0000"/>
  </sheetPr>
  <dimension ref="A1:F63"/>
  <sheetViews>
    <sheetView tabSelected="1" workbookViewId="0">
      <selection activeCell="I28" sqref="I28"/>
    </sheetView>
  </sheetViews>
  <sheetFormatPr defaultRowHeight="18.75" x14ac:dyDescent="0.4"/>
  <cols>
    <col min="1" max="1" width="18.375" customWidth="1"/>
    <col min="2" max="4" width="10.25" customWidth="1"/>
    <col min="5" max="5" width="0.875" customWidth="1"/>
    <col min="6" max="6" width="30.75" customWidth="1"/>
  </cols>
  <sheetData>
    <row r="1" spans="1:6" s="4" customFormat="1" ht="15" x14ac:dyDescent="0.4">
      <c r="A1" s="1"/>
      <c r="B1" s="42" t="s">
        <v>85</v>
      </c>
      <c r="C1" s="42"/>
      <c r="D1" s="42"/>
      <c r="E1" s="2"/>
      <c r="F1" s="3" t="s">
        <v>0</v>
      </c>
    </row>
    <row r="2" spans="1:6" s="4" customFormat="1" ht="13.5" x14ac:dyDescent="0.4">
      <c r="A2" s="5"/>
      <c r="B2" s="2"/>
      <c r="C2" s="2"/>
      <c r="D2" s="2"/>
      <c r="E2" s="2"/>
      <c r="F2" s="3" t="s">
        <v>1</v>
      </c>
    </row>
    <row r="3" spans="1:6" ht="12.75" customHeight="1" x14ac:dyDescent="0.4">
      <c r="A3" s="6" t="s">
        <v>2</v>
      </c>
      <c r="B3" s="7"/>
      <c r="C3" s="7"/>
      <c r="D3" s="7"/>
      <c r="E3" s="7"/>
      <c r="F3" s="8"/>
    </row>
    <row r="4" spans="1:6" ht="12.75" customHeight="1" x14ac:dyDescent="0.4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 t="s">
        <v>7</v>
      </c>
    </row>
    <row r="5" spans="1:6" ht="12.75" customHeight="1" x14ac:dyDescent="0.4">
      <c r="A5" s="11" t="s">
        <v>8</v>
      </c>
      <c r="B5" s="12">
        <v>1200000</v>
      </c>
      <c r="C5" s="13">
        <v>2246092</v>
      </c>
      <c r="D5" s="14">
        <f t="shared" ref="D5:D10" si="0">C5-B5</f>
        <v>1046092</v>
      </c>
      <c r="E5" s="15"/>
      <c r="F5" s="16" t="s">
        <v>9</v>
      </c>
    </row>
    <row r="6" spans="1:6" ht="12.75" customHeight="1" x14ac:dyDescent="0.4">
      <c r="A6" s="11" t="s">
        <v>10</v>
      </c>
      <c r="B6" s="12">
        <v>3400000</v>
      </c>
      <c r="C6" s="13">
        <v>3372000</v>
      </c>
      <c r="D6" s="14">
        <f t="shared" si="0"/>
        <v>-28000</v>
      </c>
      <c r="E6" s="15"/>
      <c r="F6" s="16" t="s">
        <v>11</v>
      </c>
    </row>
    <row r="7" spans="1:6" ht="12.75" customHeight="1" x14ac:dyDescent="0.4">
      <c r="A7" s="11" t="s">
        <v>12</v>
      </c>
      <c r="B7" s="12">
        <v>1650000</v>
      </c>
      <c r="C7" s="13">
        <v>2021793</v>
      </c>
      <c r="D7" s="14">
        <f t="shared" si="0"/>
        <v>371793</v>
      </c>
      <c r="E7" s="15"/>
      <c r="F7" s="11" t="s">
        <v>13</v>
      </c>
    </row>
    <row r="8" spans="1:6" ht="12.75" customHeight="1" x14ac:dyDescent="0.4">
      <c r="A8" s="11" t="s">
        <v>14</v>
      </c>
      <c r="B8" s="12">
        <v>38000</v>
      </c>
      <c r="C8" s="13">
        <v>41000</v>
      </c>
      <c r="D8" s="14">
        <f t="shared" si="0"/>
        <v>3000</v>
      </c>
      <c r="E8" s="15"/>
      <c r="F8" s="16" t="s">
        <v>15</v>
      </c>
    </row>
    <row r="9" spans="1:6" ht="12.75" customHeight="1" x14ac:dyDescent="0.4">
      <c r="A9" s="11" t="s">
        <v>16</v>
      </c>
      <c r="B9" s="12">
        <v>12000</v>
      </c>
      <c r="C9" s="13">
        <v>22050</v>
      </c>
      <c r="D9" s="14">
        <f t="shared" si="0"/>
        <v>10050</v>
      </c>
      <c r="E9" s="15"/>
      <c r="F9" s="16" t="s">
        <v>17</v>
      </c>
    </row>
    <row r="10" spans="1:6" ht="12.75" customHeight="1" x14ac:dyDescent="0.4">
      <c r="A10" s="11" t="s">
        <v>18</v>
      </c>
      <c r="B10" s="12">
        <v>0</v>
      </c>
      <c r="C10" s="13">
        <v>429</v>
      </c>
      <c r="D10" s="14">
        <f t="shared" si="0"/>
        <v>429</v>
      </c>
      <c r="E10" s="15"/>
      <c r="F10" s="16" t="s">
        <v>19</v>
      </c>
    </row>
    <row r="11" spans="1:6" ht="12.75" customHeight="1" x14ac:dyDescent="0.4">
      <c r="A11" s="11" t="s">
        <v>20</v>
      </c>
      <c r="B11" s="12"/>
      <c r="C11" s="12"/>
      <c r="D11" s="14"/>
      <c r="E11" s="15"/>
      <c r="F11" s="16"/>
    </row>
    <row r="12" spans="1:6" ht="12.75" customHeight="1" x14ac:dyDescent="0.4">
      <c r="A12" s="11" t="s">
        <v>21</v>
      </c>
      <c r="B12" s="12"/>
      <c r="C12" s="12"/>
      <c r="D12" s="14"/>
      <c r="E12" s="15"/>
      <c r="F12" s="16"/>
    </row>
    <row r="13" spans="1:6" ht="12.75" customHeight="1" x14ac:dyDescent="0.4">
      <c r="A13" s="11" t="s">
        <v>22</v>
      </c>
      <c r="B13" s="12"/>
      <c r="C13" s="12"/>
      <c r="D13" s="14"/>
      <c r="E13" s="15"/>
      <c r="F13" s="16"/>
    </row>
    <row r="14" spans="1:6" ht="12.75" customHeight="1" x14ac:dyDescent="0.4">
      <c r="A14" s="11" t="s">
        <v>23</v>
      </c>
      <c r="B14" s="12">
        <f>SUM(B5:B13)</f>
        <v>6300000</v>
      </c>
      <c r="C14" s="12">
        <f>SUM(C5:C13)</f>
        <v>7703364</v>
      </c>
      <c r="D14" s="14">
        <f>C14-B14</f>
        <v>1403364</v>
      </c>
      <c r="E14" s="15"/>
      <c r="F14" s="16"/>
    </row>
    <row r="15" spans="1:6" ht="12.75" customHeight="1" x14ac:dyDescent="0.4">
      <c r="A15" s="11" t="s">
        <v>24</v>
      </c>
      <c r="B15" s="12">
        <v>1801035</v>
      </c>
      <c r="C15" s="12">
        <v>1801035</v>
      </c>
      <c r="D15" s="14"/>
      <c r="E15" s="15"/>
      <c r="F15" s="16"/>
    </row>
    <row r="16" spans="1:6" ht="12.75" customHeight="1" x14ac:dyDescent="0.4">
      <c r="A16" s="11" t="s">
        <v>25</v>
      </c>
      <c r="B16" s="12">
        <f>SUM(B14:B15)</f>
        <v>8101035</v>
      </c>
      <c r="C16" s="12">
        <f>SUM(C14:C15)</f>
        <v>9504399</v>
      </c>
      <c r="D16" s="14"/>
      <c r="E16" s="15"/>
      <c r="F16" s="16"/>
    </row>
    <row r="17" spans="1:6" ht="12.75" customHeight="1" x14ac:dyDescent="0.4">
      <c r="A17" s="17"/>
      <c r="B17" s="18"/>
      <c r="C17" s="18"/>
      <c r="D17" s="18"/>
      <c r="E17" s="18"/>
      <c r="F17" s="19"/>
    </row>
    <row r="18" spans="1:6" ht="12.75" customHeight="1" x14ac:dyDescent="0.4">
      <c r="A18" s="20" t="s">
        <v>26</v>
      </c>
      <c r="B18" s="21"/>
      <c r="C18" s="21"/>
      <c r="D18" s="22"/>
      <c r="E18" s="22"/>
      <c r="F18" s="23"/>
    </row>
    <row r="19" spans="1:6" ht="12.75" customHeight="1" x14ac:dyDescent="0.4">
      <c r="A19" s="9" t="s">
        <v>3</v>
      </c>
      <c r="B19" s="10" t="s">
        <v>4</v>
      </c>
      <c r="C19" s="10" t="s">
        <v>5</v>
      </c>
      <c r="D19" s="24" t="s">
        <v>6</v>
      </c>
      <c r="E19" s="24"/>
      <c r="F19" s="10" t="s">
        <v>7</v>
      </c>
    </row>
    <row r="20" spans="1:6" ht="12.75" customHeight="1" x14ac:dyDescent="0.4">
      <c r="A20" s="11" t="s">
        <v>27</v>
      </c>
      <c r="B20" s="12"/>
      <c r="C20" s="12"/>
      <c r="D20" s="14"/>
      <c r="E20" s="15"/>
      <c r="F20" s="16"/>
    </row>
    <row r="21" spans="1:6" ht="12.75" customHeight="1" x14ac:dyDescent="0.4">
      <c r="A21" s="25" t="s">
        <v>28</v>
      </c>
      <c r="B21" s="12">
        <v>680000</v>
      </c>
      <c r="C21" s="12">
        <v>508294</v>
      </c>
      <c r="D21" s="14">
        <f>B21-C21</f>
        <v>171706</v>
      </c>
      <c r="E21" s="15"/>
      <c r="F21" s="11" t="s">
        <v>29</v>
      </c>
    </row>
    <row r="22" spans="1:6" ht="12.75" customHeight="1" x14ac:dyDescent="0.4">
      <c r="A22" s="25" t="s">
        <v>30</v>
      </c>
      <c r="B22" s="12">
        <v>1000000</v>
      </c>
      <c r="C22" s="12">
        <v>904896</v>
      </c>
      <c r="D22" s="14">
        <f t="shared" ref="D22:D42" si="1">B22-C22</f>
        <v>95104</v>
      </c>
      <c r="E22" s="15"/>
      <c r="F22" s="11" t="s">
        <v>31</v>
      </c>
    </row>
    <row r="23" spans="1:6" ht="12.75" customHeight="1" x14ac:dyDescent="0.4">
      <c r="A23" s="25" t="s">
        <v>32</v>
      </c>
      <c r="B23" s="12">
        <v>100000</v>
      </c>
      <c r="C23" s="12">
        <v>93828</v>
      </c>
      <c r="D23" s="14">
        <f t="shared" si="1"/>
        <v>6172</v>
      </c>
      <c r="E23" s="15"/>
      <c r="F23" s="16" t="s">
        <v>33</v>
      </c>
    </row>
    <row r="24" spans="1:6" ht="12.75" customHeight="1" x14ac:dyDescent="0.4">
      <c r="A24" s="25" t="s">
        <v>34</v>
      </c>
      <c r="B24" s="12">
        <v>0</v>
      </c>
      <c r="C24" s="12">
        <v>0</v>
      </c>
      <c r="D24" s="14">
        <f t="shared" si="1"/>
        <v>0</v>
      </c>
      <c r="E24" s="15"/>
      <c r="F24" s="16"/>
    </row>
    <row r="25" spans="1:6" ht="12.75" customHeight="1" x14ac:dyDescent="0.4">
      <c r="A25" s="25" t="s">
        <v>35</v>
      </c>
      <c r="B25" s="12">
        <v>0</v>
      </c>
      <c r="C25" s="12">
        <v>0</v>
      </c>
      <c r="D25" s="14">
        <f t="shared" si="1"/>
        <v>0</v>
      </c>
      <c r="E25" s="15"/>
      <c r="F25" s="16"/>
    </row>
    <row r="26" spans="1:6" ht="12.75" customHeight="1" x14ac:dyDescent="0.4">
      <c r="A26" s="25" t="s">
        <v>36</v>
      </c>
      <c r="B26" s="12">
        <v>50000</v>
      </c>
      <c r="C26" s="12">
        <v>11670</v>
      </c>
      <c r="D26" s="14">
        <f t="shared" si="1"/>
        <v>38330</v>
      </c>
      <c r="E26" s="15"/>
      <c r="F26" s="11" t="s">
        <v>37</v>
      </c>
    </row>
    <row r="27" spans="1:6" ht="12.75" customHeight="1" x14ac:dyDescent="0.4">
      <c r="A27" s="25" t="s">
        <v>38</v>
      </c>
      <c r="B27" s="12">
        <v>50000</v>
      </c>
      <c r="C27" s="12">
        <v>13680</v>
      </c>
      <c r="D27" s="14">
        <f t="shared" si="1"/>
        <v>36320</v>
      </c>
      <c r="E27" s="15"/>
      <c r="F27" s="16" t="s">
        <v>39</v>
      </c>
    </row>
    <row r="28" spans="1:6" ht="12.75" customHeight="1" x14ac:dyDescent="0.4">
      <c r="A28" s="25" t="s">
        <v>40</v>
      </c>
      <c r="B28" s="12">
        <v>40000</v>
      </c>
      <c r="C28" s="12">
        <v>72000</v>
      </c>
      <c r="D28" s="14">
        <f t="shared" si="1"/>
        <v>-32000</v>
      </c>
      <c r="E28" s="15"/>
      <c r="F28" s="16" t="s">
        <v>41</v>
      </c>
    </row>
    <row r="29" spans="1:6" ht="12.75" customHeight="1" x14ac:dyDescent="0.4">
      <c r="A29" s="25" t="s">
        <v>42</v>
      </c>
      <c r="B29" s="12">
        <v>1100000</v>
      </c>
      <c r="C29" s="12">
        <v>1241571</v>
      </c>
      <c r="D29" s="14">
        <f t="shared" si="1"/>
        <v>-141571</v>
      </c>
      <c r="E29" s="15"/>
      <c r="F29" s="16" t="s">
        <v>43</v>
      </c>
    </row>
    <row r="30" spans="1:6" ht="12.75" customHeight="1" x14ac:dyDescent="0.4">
      <c r="A30" s="11" t="s">
        <v>44</v>
      </c>
      <c r="B30" s="12"/>
      <c r="C30" s="12"/>
      <c r="D30" s="14"/>
      <c r="E30" s="15"/>
      <c r="F30" s="16"/>
    </row>
    <row r="31" spans="1:6" ht="12.75" customHeight="1" x14ac:dyDescent="0.4">
      <c r="A31" s="11" t="s">
        <v>45</v>
      </c>
      <c r="B31" s="12">
        <v>1450000</v>
      </c>
      <c r="C31" s="12">
        <v>1453000</v>
      </c>
      <c r="D31" s="14">
        <f t="shared" si="1"/>
        <v>-3000</v>
      </c>
      <c r="E31" s="15"/>
      <c r="F31" s="16" t="s">
        <v>46</v>
      </c>
    </row>
    <row r="32" spans="1:6" ht="12.75" customHeight="1" x14ac:dyDescent="0.4">
      <c r="A32" s="11" t="s">
        <v>47</v>
      </c>
      <c r="B32" s="12">
        <v>0</v>
      </c>
      <c r="C32" s="12">
        <v>0</v>
      </c>
      <c r="D32" s="14">
        <f t="shared" si="1"/>
        <v>0</v>
      </c>
      <c r="E32" s="15"/>
      <c r="F32" s="16"/>
    </row>
    <row r="33" spans="1:6" ht="12.75" customHeight="1" x14ac:dyDescent="0.4">
      <c r="A33" s="11" t="s">
        <v>48</v>
      </c>
      <c r="B33" s="12">
        <v>100000</v>
      </c>
      <c r="C33" s="12">
        <v>55970</v>
      </c>
      <c r="D33" s="14">
        <f t="shared" si="1"/>
        <v>44030</v>
      </c>
      <c r="E33" s="15"/>
      <c r="F33" s="16" t="s">
        <v>49</v>
      </c>
    </row>
    <row r="34" spans="1:6" ht="12.75" customHeight="1" x14ac:dyDescent="0.4">
      <c r="A34" s="11" t="s">
        <v>50</v>
      </c>
      <c r="B34" s="12">
        <v>30000</v>
      </c>
      <c r="C34" s="12">
        <v>10544</v>
      </c>
      <c r="D34" s="14">
        <f t="shared" si="1"/>
        <v>19456</v>
      </c>
      <c r="E34" s="15"/>
      <c r="F34" s="16" t="s">
        <v>51</v>
      </c>
    </row>
    <row r="35" spans="1:6" ht="12.75" customHeight="1" x14ac:dyDescent="0.4">
      <c r="A35" s="11" t="s">
        <v>52</v>
      </c>
      <c r="B35" s="12">
        <v>450000</v>
      </c>
      <c r="C35" s="12">
        <v>406978</v>
      </c>
      <c r="D35" s="14">
        <f t="shared" si="1"/>
        <v>43022</v>
      </c>
      <c r="E35" s="15"/>
      <c r="F35" s="16" t="s">
        <v>53</v>
      </c>
    </row>
    <row r="36" spans="1:6" ht="12.75" customHeight="1" x14ac:dyDescent="0.4">
      <c r="A36" s="11" t="s">
        <v>54</v>
      </c>
      <c r="B36" s="12">
        <v>0</v>
      </c>
      <c r="C36" s="12">
        <v>206380</v>
      </c>
      <c r="D36" s="14">
        <f t="shared" si="1"/>
        <v>-206380</v>
      </c>
      <c r="E36" s="15"/>
      <c r="F36" s="12" t="s">
        <v>55</v>
      </c>
    </row>
    <row r="37" spans="1:6" ht="12.75" customHeight="1" x14ac:dyDescent="0.4">
      <c r="A37" s="11" t="s">
        <v>56</v>
      </c>
      <c r="B37" s="12">
        <v>250000</v>
      </c>
      <c r="C37" s="12">
        <v>244563</v>
      </c>
      <c r="D37" s="14">
        <f t="shared" si="1"/>
        <v>5437</v>
      </c>
      <c r="E37" s="15"/>
      <c r="F37" s="16" t="s">
        <v>57</v>
      </c>
    </row>
    <row r="38" spans="1:6" ht="12.75" customHeight="1" x14ac:dyDescent="0.4">
      <c r="A38" s="11" t="s">
        <v>58</v>
      </c>
      <c r="B38" s="12">
        <v>0</v>
      </c>
      <c r="C38" s="12">
        <v>0</v>
      </c>
      <c r="D38" s="14">
        <f t="shared" si="1"/>
        <v>0</v>
      </c>
      <c r="E38" s="15"/>
      <c r="F38" s="16"/>
    </row>
    <row r="39" spans="1:6" ht="12.75" customHeight="1" x14ac:dyDescent="0.4">
      <c r="A39" s="11" t="s">
        <v>59</v>
      </c>
      <c r="B39" s="12">
        <v>65000</v>
      </c>
      <c r="C39" s="12">
        <v>58408</v>
      </c>
      <c r="D39" s="14">
        <f t="shared" si="1"/>
        <v>6592</v>
      </c>
      <c r="E39" s="15"/>
      <c r="F39" s="16" t="s">
        <v>60</v>
      </c>
    </row>
    <row r="40" spans="1:6" ht="12.75" customHeight="1" x14ac:dyDescent="0.4">
      <c r="A40" s="11" t="s">
        <v>61</v>
      </c>
      <c r="B40" s="12">
        <v>0</v>
      </c>
      <c r="C40" s="12"/>
      <c r="D40" s="14">
        <f t="shared" si="1"/>
        <v>0</v>
      </c>
      <c r="E40" s="15"/>
      <c r="F40" s="16"/>
    </row>
    <row r="41" spans="1:6" ht="12.75" customHeight="1" x14ac:dyDescent="0.4">
      <c r="A41" s="11" t="s">
        <v>62</v>
      </c>
      <c r="B41" s="12">
        <v>881000</v>
      </c>
      <c r="C41" s="12">
        <v>880316</v>
      </c>
      <c r="D41" s="14">
        <f t="shared" si="1"/>
        <v>684</v>
      </c>
      <c r="E41" s="15"/>
      <c r="F41" s="26" t="s">
        <v>63</v>
      </c>
    </row>
    <row r="42" spans="1:6" ht="12.75" customHeight="1" x14ac:dyDescent="0.4">
      <c r="A42" s="11" t="s">
        <v>64</v>
      </c>
      <c r="B42" s="12">
        <v>40000</v>
      </c>
      <c r="C42" s="12">
        <v>14440</v>
      </c>
      <c r="D42" s="14">
        <f t="shared" si="1"/>
        <v>25560</v>
      </c>
      <c r="E42" s="15"/>
      <c r="F42" s="16" t="s">
        <v>65</v>
      </c>
    </row>
    <row r="43" spans="1:6" ht="12.75" customHeight="1" x14ac:dyDescent="0.4">
      <c r="A43" s="11"/>
      <c r="B43" s="12"/>
      <c r="C43" s="12"/>
      <c r="D43" s="14"/>
      <c r="E43" s="27"/>
      <c r="F43" s="16"/>
    </row>
    <row r="44" spans="1:6" ht="12.75" customHeight="1" x14ac:dyDescent="0.4">
      <c r="A44" s="11" t="s">
        <v>66</v>
      </c>
      <c r="B44" s="12"/>
      <c r="C44" s="12"/>
      <c r="D44" s="14"/>
      <c r="E44" s="27"/>
      <c r="F44" s="11" t="s">
        <v>67</v>
      </c>
    </row>
    <row r="45" spans="1:6" ht="12.75" customHeight="1" x14ac:dyDescent="0.4">
      <c r="B45" s="12"/>
      <c r="C45" s="12"/>
      <c r="D45" s="14"/>
      <c r="E45" s="27"/>
      <c r="F45" s="16"/>
    </row>
    <row r="46" spans="1:6" ht="12.75" customHeight="1" x14ac:dyDescent="0.4">
      <c r="A46" s="11" t="s">
        <v>68</v>
      </c>
      <c r="B46" s="12"/>
      <c r="C46" s="12"/>
      <c r="D46" s="14"/>
      <c r="E46" s="27"/>
      <c r="F46" s="11" t="s">
        <v>69</v>
      </c>
    </row>
    <row r="47" spans="1:6" ht="12.75" customHeight="1" x14ac:dyDescent="0.4">
      <c r="B47" s="12"/>
      <c r="C47" s="12"/>
      <c r="D47" s="14"/>
      <c r="E47" s="27"/>
      <c r="F47" s="16"/>
    </row>
    <row r="48" spans="1:6" ht="12.75" customHeight="1" x14ac:dyDescent="0.4">
      <c r="A48" s="11" t="s">
        <v>70</v>
      </c>
      <c r="B48" s="12">
        <v>500000</v>
      </c>
      <c r="C48" s="12">
        <v>1500000</v>
      </c>
      <c r="D48" s="14"/>
      <c r="E48" s="27"/>
      <c r="F48" s="11" t="s">
        <v>71</v>
      </c>
    </row>
    <row r="49" spans="1:6" ht="12.75" customHeight="1" x14ac:dyDescent="0.4">
      <c r="A49" s="11"/>
      <c r="B49" s="12"/>
      <c r="C49" s="12"/>
      <c r="D49" s="14"/>
      <c r="E49" s="27"/>
      <c r="F49" s="16" t="s">
        <v>72</v>
      </c>
    </row>
    <row r="50" spans="1:6" ht="12.75" customHeight="1" x14ac:dyDescent="0.4">
      <c r="A50" s="11" t="s">
        <v>73</v>
      </c>
      <c r="B50" s="12"/>
      <c r="C50" s="12"/>
      <c r="D50" s="14"/>
      <c r="E50" s="27"/>
      <c r="F50" s="11" t="s">
        <v>74</v>
      </c>
    </row>
    <row r="51" spans="1:6" ht="12.75" customHeight="1" x14ac:dyDescent="0.4">
      <c r="A51" s="11"/>
      <c r="B51" s="12"/>
      <c r="C51" s="12"/>
      <c r="D51" s="14"/>
      <c r="E51" s="27"/>
      <c r="F51" s="16"/>
    </row>
    <row r="52" spans="1:6" ht="12.75" customHeight="1" x14ac:dyDescent="0.4">
      <c r="A52" s="11" t="s">
        <v>75</v>
      </c>
      <c r="B52" s="12">
        <v>1315035</v>
      </c>
      <c r="C52" s="12">
        <v>0</v>
      </c>
      <c r="D52" s="14"/>
      <c r="E52" s="28"/>
      <c r="F52" s="16"/>
    </row>
    <row r="53" spans="1:6" ht="12.75" customHeight="1" x14ac:dyDescent="0.4">
      <c r="A53" s="11"/>
      <c r="B53" s="12"/>
      <c r="C53" s="12"/>
      <c r="D53" s="14"/>
      <c r="E53" s="29"/>
      <c r="F53" s="16"/>
    </row>
    <row r="54" spans="1:6" ht="12.75" customHeight="1" x14ac:dyDescent="0.4">
      <c r="A54" s="11" t="s">
        <v>76</v>
      </c>
      <c r="B54" s="12">
        <f>SUM(B21:B52)</f>
        <v>8101035</v>
      </c>
      <c r="C54" s="12">
        <f>SUM(C21:C52)</f>
        <v>7676538</v>
      </c>
      <c r="D54" s="14"/>
      <c r="E54" s="28"/>
      <c r="F54" s="16"/>
    </row>
    <row r="55" spans="1:6" ht="12.75" customHeight="1" x14ac:dyDescent="0.4">
      <c r="A55" s="43" t="s">
        <v>77</v>
      </c>
      <c r="B55" s="43"/>
      <c r="C55" s="30">
        <f>C14-C54</f>
        <v>26826</v>
      </c>
      <c r="D55" s="14"/>
      <c r="E55" s="29"/>
      <c r="F55" s="16"/>
    </row>
    <row r="56" spans="1:6" ht="12.75" customHeight="1" x14ac:dyDescent="0.4">
      <c r="A56" s="44" t="s">
        <v>78</v>
      </c>
      <c r="B56" s="44"/>
      <c r="C56" s="31">
        <f>C16-C54</f>
        <v>1827861</v>
      </c>
      <c r="D56" s="32"/>
      <c r="E56" s="33"/>
      <c r="F56" s="19"/>
    </row>
    <row r="57" spans="1:6" ht="12.75" customHeight="1" x14ac:dyDescent="0.4">
      <c r="A57" s="34"/>
      <c r="B57" s="35"/>
      <c r="C57" s="36"/>
      <c r="D57" s="37"/>
      <c r="E57" s="37"/>
      <c r="F57" s="37"/>
    </row>
    <row r="58" spans="1:6" ht="12.75" customHeight="1" x14ac:dyDescent="0.4">
      <c r="A58" s="45" t="s">
        <v>79</v>
      </c>
      <c r="B58" s="45"/>
      <c r="C58" s="36"/>
      <c r="D58" s="35"/>
      <c r="E58" s="35"/>
      <c r="F58" s="36"/>
    </row>
    <row r="59" spans="1:6" ht="12.75" customHeight="1" x14ac:dyDescent="0.4">
      <c r="A59" s="11" t="s">
        <v>80</v>
      </c>
      <c r="B59" s="38">
        <v>195320</v>
      </c>
      <c r="C59" s="36"/>
      <c r="D59" s="39"/>
      <c r="E59" s="39"/>
      <c r="F59" s="39"/>
    </row>
    <row r="60" spans="1:6" ht="12.75" customHeight="1" x14ac:dyDescent="0.4">
      <c r="A60" s="11" t="s">
        <v>81</v>
      </c>
      <c r="B60" s="38">
        <v>1158814</v>
      </c>
      <c r="C60" s="36"/>
      <c r="D60" s="39"/>
      <c r="E60" s="39"/>
      <c r="F60" s="39"/>
    </row>
    <row r="61" spans="1:6" ht="12.75" customHeight="1" x14ac:dyDescent="0.4">
      <c r="A61" s="11" t="s">
        <v>82</v>
      </c>
      <c r="B61" s="38">
        <v>473727</v>
      </c>
      <c r="C61" s="36"/>
      <c r="D61" s="39"/>
      <c r="E61" s="39"/>
      <c r="F61" s="39"/>
    </row>
    <row r="62" spans="1:6" ht="12.75" customHeight="1" x14ac:dyDescent="0.4">
      <c r="A62" s="40" t="s">
        <v>83</v>
      </c>
      <c r="B62" s="41">
        <f>SUM(B59:B61)</f>
        <v>1827861</v>
      </c>
      <c r="C62" s="36"/>
      <c r="D62" s="39"/>
      <c r="E62" s="39"/>
      <c r="F62" s="39"/>
    </row>
    <row r="63" spans="1:6" ht="12.75" customHeight="1" x14ac:dyDescent="0.4">
      <c r="A63" s="11" t="s">
        <v>84</v>
      </c>
      <c r="B63" s="38">
        <v>1500000</v>
      </c>
    </row>
  </sheetData>
  <mergeCells count="4">
    <mergeCell ref="B1:D1"/>
    <mergeCell ref="A55:B55"/>
    <mergeCell ref="A56:B56"/>
    <mergeCell ref="A58:B58"/>
  </mergeCells>
  <phoneticPr fontId="4"/>
  <pageMargins left="0.62992125984251968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smak1</dc:creator>
  <cp:lastModifiedBy>son-chiba3</cp:lastModifiedBy>
  <cp:lastPrinted>2021-02-22T07:55:45Z</cp:lastPrinted>
  <dcterms:created xsi:type="dcterms:W3CDTF">2020-01-14T01:56:13Z</dcterms:created>
  <dcterms:modified xsi:type="dcterms:W3CDTF">2021-07-16T04:26:31Z</dcterms:modified>
</cp:coreProperties>
</file>