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8556"/>
  </bookViews>
  <sheets>
    <sheet name="収支予算書" sheetId="2" r:id="rId1"/>
  </sheets>
  <definedNames>
    <definedName name="_xlnm.Print_Area" localSheetId="0">収支予算書!$A$1:$I$42</definedName>
  </definedNames>
  <calcPr calcId="145621"/>
</workbook>
</file>

<file path=xl/calcChain.xml><?xml version="1.0" encoding="utf-8"?>
<calcChain xmlns="http://schemas.openxmlformats.org/spreadsheetml/2006/main">
  <c r="G34" i="2" l="1"/>
  <c r="G26" i="2"/>
  <c r="G27" i="2"/>
  <c r="G28" i="2"/>
  <c r="G31" i="2"/>
  <c r="G25" i="2"/>
  <c r="F32" i="2"/>
  <c r="G32" i="2" l="1"/>
  <c r="D42" i="2"/>
  <c r="H42" i="2" s="1"/>
  <c r="D40" i="2"/>
  <c r="H40" i="2" s="1"/>
  <c r="I15" i="2"/>
  <c r="D20" i="2" s="1"/>
  <c r="E32" i="2"/>
  <c r="H36" i="2" s="1"/>
  <c r="H17" i="2" s="1"/>
  <c r="H16" i="2" s="1"/>
  <c r="D18" i="2" s="1"/>
  <c r="D19" i="2" l="1"/>
</calcChain>
</file>

<file path=xl/comments1.xml><?xml version="1.0" encoding="utf-8"?>
<comments xmlns="http://schemas.openxmlformats.org/spreadsheetml/2006/main">
  <authors>
    <author>＊</author>
  </authors>
  <commentList>
    <comment ref="H2" authorId="0">
      <text>
        <r>
          <rPr>
            <sz val="10"/>
            <color indexed="81"/>
            <rFont val="ＭＳ Ｐゴシック"/>
            <family val="3"/>
            <charset val="128"/>
          </rPr>
          <t>水色セルに必要事項を記入してください。
（その他のセルには入力しない）</t>
        </r>
      </text>
    </comment>
    <comment ref="I15" authorId="0">
      <text>
        <r>
          <rPr>
            <sz val="10"/>
            <color indexed="81"/>
            <rFont val="ＭＳ Ｐゴシック"/>
            <family val="3"/>
            <charset val="128"/>
          </rPr>
          <t>黄色セルは自動計算です。行やセルの削除・追加を行う場合は、計算式に影響が出ないよう注意してください。
なお、自動計算で正しい金額が表示されない場合は、金額を直接修正してください。</t>
        </r>
      </text>
    </comment>
    <comment ref="H17" authorId="0">
      <text>
        <r>
          <rPr>
            <sz val="10"/>
            <color indexed="81"/>
            <rFont val="ＭＳ Ｐゴシック"/>
            <family val="3"/>
            <charset val="128"/>
          </rPr>
          <t>収入合計は、支出合計と同額になります。
また、収入合計から、交付金や事業収入などの各種収入を引いた残りの額が自己負担となります。</t>
        </r>
      </text>
    </comment>
    <comment ref="D18" authorId="0">
      <text>
        <r>
          <rPr>
            <sz val="10"/>
            <color indexed="81"/>
            <rFont val="ＭＳ Ｐゴシック"/>
            <family val="3"/>
            <charset val="128"/>
          </rPr>
          <t>エラーメッセージが表示されますので、このセルへの入力やセルの削除を行わないでください。</t>
        </r>
      </text>
    </comment>
    <comment ref="B21" authorId="0">
      <text>
        <r>
          <rPr>
            <b/>
            <sz val="10"/>
            <color indexed="81"/>
            <rFont val="ＭＳ Ｐゴシック"/>
            <family val="3"/>
            <charset val="128"/>
          </rPr>
          <t xml:space="preserve"> 団体活動運営支援分に係る支出はこの表には計上しないでください。</t>
        </r>
      </text>
    </comment>
    <comment ref="E23" authorId="0">
      <text>
        <r>
          <rPr>
            <sz val="9"/>
            <color indexed="81"/>
            <rFont val="ＭＳ Ｐゴシック"/>
            <family val="3"/>
            <charset val="128"/>
          </rPr>
          <t>項目毎に、別紙「支出予算内訳書」の合計額を転記してください。</t>
        </r>
      </text>
    </comment>
  </commentList>
</comments>
</file>

<file path=xl/sharedStrings.xml><?xml version="1.0" encoding="utf-8"?>
<sst xmlns="http://schemas.openxmlformats.org/spreadsheetml/2006/main" count="53" uniqueCount="50">
  <si>
    <t>京都府分</t>
    <rPh sb="0" eb="3">
      <t>キョウトフ</t>
    </rPh>
    <rPh sb="3" eb="4">
      <t>ブン</t>
    </rPh>
    <phoneticPr fontId="2"/>
  </si>
  <si>
    <t>市町村補助金</t>
    <rPh sb="0" eb="3">
      <t>シチョウソン</t>
    </rPh>
    <rPh sb="3" eb="6">
      <t>ホジョキン</t>
    </rPh>
    <phoneticPr fontId="2"/>
  </si>
  <si>
    <t>事業収入</t>
    <rPh sb="0" eb="2">
      <t>ジギョウ</t>
    </rPh>
    <rPh sb="2" eb="4">
      <t>シュウニュウ</t>
    </rPh>
    <phoneticPr fontId="2"/>
  </si>
  <si>
    <t>民間助成金</t>
    <rPh sb="0" eb="2">
      <t>ミンカン</t>
    </rPh>
    <rPh sb="2" eb="5">
      <t>ジョセイキン</t>
    </rPh>
    <phoneticPr fontId="2"/>
  </si>
  <si>
    <t>備　考</t>
    <rPh sb="0" eb="1">
      <t>ソナエ</t>
    </rPh>
    <rPh sb="2" eb="3">
      <t>コウ</t>
    </rPh>
    <phoneticPr fontId="2"/>
  </si>
  <si>
    <t>自己負担</t>
    <rPh sb="0" eb="2">
      <t>ジコ</t>
    </rPh>
    <rPh sb="2" eb="4">
      <t>フタン</t>
    </rPh>
    <phoneticPr fontId="2"/>
  </si>
  <si>
    <t>１　収　入</t>
    <rPh sb="2" eb="3">
      <t>オサム</t>
    </rPh>
    <rPh sb="4" eb="5">
      <t>イ</t>
    </rPh>
    <phoneticPr fontId="2"/>
  </si>
  <si>
    <t>項　目</t>
    <rPh sb="0" eb="1">
      <t>コウ</t>
    </rPh>
    <rPh sb="2" eb="3">
      <t>メ</t>
    </rPh>
    <phoneticPr fontId="2"/>
  </si>
  <si>
    <t>旅費</t>
    <rPh sb="0" eb="2">
      <t>リョヒ</t>
    </rPh>
    <phoneticPr fontId="2"/>
  </si>
  <si>
    <t>収 支 予 算 書</t>
    <rPh sb="0" eb="1">
      <t>オサム</t>
    </rPh>
    <rPh sb="2" eb="3">
      <t>ササ</t>
    </rPh>
    <rPh sb="4" eb="5">
      <t>ヨ</t>
    </rPh>
    <rPh sb="6" eb="7">
      <t>ザン</t>
    </rPh>
    <rPh sb="8" eb="9">
      <t>ショ</t>
    </rPh>
    <phoneticPr fontId="2"/>
  </si>
  <si>
    <t>交付金</t>
    <rPh sb="0" eb="3">
      <t>コウフキン</t>
    </rPh>
    <phoneticPr fontId="2"/>
  </si>
  <si>
    <t>謝金</t>
    <rPh sb="0" eb="2">
      <t>シャキン</t>
    </rPh>
    <phoneticPr fontId="2"/>
  </si>
  <si>
    <t>諸費</t>
    <rPh sb="0" eb="2">
      <t>ショヒ</t>
    </rPh>
    <phoneticPr fontId="2"/>
  </si>
  <si>
    <t>団体構成員への支給上限10万円</t>
    <rPh sb="0" eb="2">
      <t>ダンタイ</t>
    </rPh>
    <rPh sb="2" eb="5">
      <t>コウセイイン</t>
    </rPh>
    <rPh sb="7" eb="9">
      <t>シキュウ</t>
    </rPh>
    <rPh sb="9" eb="11">
      <t>ジョウゲン</t>
    </rPh>
    <rPh sb="13" eb="15">
      <t>マンエン</t>
    </rPh>
    <phoneticPr fontId="2"/>
  </si>
  <si>
    <r>
      <t xml:space="preserve">内　訳
</t>
    </r>
    <r>
      <rPr>
        <sz val="9"/>
        <rFont val="ＭＳ ゴシック"/>
        <family val="3"/>
        <charset val="128"/>
      </rPr>
      <t>市町村補助・民間助成金の名称や、事業収入の
積算単価・数量等を具体的に記入してください。</t>
    </r>
    <rPh sb="0" eb="1">
      <t>ウチ</t>
    </rPh>
    <rPh sb="2" eb="3">
      <t>ヤク</t>
    </rPh>
    <rPh sb="4" eb="7">
      <t>シチョウソン</t>
    </rPh>
    <rPh sb="7" eb="9">
      <t>ホジョ</t>
    </rPh>
    <rPh sb="10" eb="12">
      <t>ミンカン</t>
    </rPh>
    <rPh sb="12" eb="15">
      <t>ジョセイキン</t>
    </rPh>
    <rPh sb="16" eb="18">
      <t>メイショウ</t>
    </rPh>
    <rPh sb="20" eb="22">
      <t>ジギョウ</t>
    </rPh>
    <rPh sb="22" eb="24">
      <t>シュウニュウ</t>
    </rPh>
    <rPh sb="26" eb="28">
      <t>セキサン</t>
    </rPh>
    <rPh sb="28" eb="30">
      <t>タンカ</t>
    </rPh>
    <rPh sb="31" eb="33">
      <t>スウリョウ</t>
    </rPh>
    <rPh sb="33" eb="34">
      <t>トウ</t>
    </rPh>
    <rPh sb="35" eb="38">
      <t>グタイテキ</t>
    </rPh>
    <rPh sb="39" eb="41">
      <t>キニュウ</t>
    </rPh>
    <phoneticPr fontId="2"/>
  </si>
  <si>
    <t>金 額(円)</t>
    <rPh sb="0" eb="1">
      <t>キン</t>
    </rPh>
    <rPh sb="2" eb="3">
      <t>ガク</t>
    </rPh>
    <rPh sb="4" eb="5">
      <t>エン</t>
    </rPh>
    <phoneticPr fontId="2"/>
  </si>
  <si>
    <r>
      <t>市町村振興協会分</t>
    </r>
    <r>
      <rPr>
        <sz val="8"/>
        <rFont val="ＭＳ Ｐゴシック"/>
        <family val="3"/>
        <charset val="128"/>
      </rPr>
      <t>（※京都市域のみで事業実施する場合は交付対象外）</t>
    </r>
    <rPh sb="0" eb="3">
      <t>シチョウソン</t>
    </rPh>
    <rPh sb="3" eb="5">
      <t>シンコウ</t>
    </rPh>
    <rPh sb="5" eb="7">
      <t>キョウカイ</t>
    </rPh>
    <rPh sb="7" eb="8">
      <t>ブン</t>
    </rPh>
    <rPh sb="10" eb="13">
      <t>キョウトシ</t>
    </rPh>
    <rPh sb="13" eb="14">
      <t>イキ</t>
    </rPh>
    <rPh sb="17" eb="19">
      <t>ジギョウ</t>
    </rPh>
    <rPh sb="19" eb="21">
      <t>ジッシ</t>
    </rPh>
    <rPh sb="23" eb="25">
      <t>バアイ</t>
    </rPh>
    <rPh sb="26" eb="28">
      <t>コウフ</t>
    </rPh>
    <rPh sb="28" eb="31">
      <t>タイショウガイ</t>
    </rPh>
    <phoneticPr fontId="2"/>
  </si>
  <si>
    <t>団体構成員謝金</t>
    <rPh sb="0" eb="2">
      <t>ダンタイ</t>
    </rPh>
    <rPh sb="2" eb="5">
      <t>コウセイイン</t>
    </rPh>
    <rPh sb="5" eb="7">
      <t>シャキン</t>
    </rPh>
    <phoneticPr fontId="2"/>
  </si>
  <si>
    <t>外部講師等謝金</t>
    <phoneticPr fontId="2"/>
  </si>
  <si>
    <t>団体構成員旅費</t>
    <rPh sb="0" eb="2">
      <t>ダンタイ</t>
    </rPh>
    <rPh sb="2" eb="5">
      <t>コウセイイン</t>
    </rPh>
    <rPh sb="5" eb="7">
      <t>リョヒ</t>
    </rPh>
    <phoneticPr fontId="2"/>
  </si>
  <si>
    <t>外部講師等旅費</t>
    <phoneticPr fontId="2"/>
  </si>
  <si>
    <t>項　　　目</t>
    <rPh sb="0" eb="1">
      <t>コウ</t>
    </rPh>
    <rPh sb="4" eb="5">
      <t>メ</t>
    </rPh>
    <phoneticPr fontId="2"/>
  </si>
  <si>
    <t>＋</t>
    <phoneticPr fontId="2"/>
  </si>
  <si>
    <t>＝</t>
    <phoneticPr fontId="2"/>
  </si>
  <si>
    <t>↑交付申請書に転記</t>
    <rPh sb="1" eb="3">
      <t>コウフ</t>
    </rPh>
    <rPh sb="3" eb="6">
      <t>シンセイショ</t>
    </rPh>
    <rPh sb="7" eb="9">
      <t>テンキ</t>
    </rPh>
    <phoneticPr fontId="2"/>
  </si>
  <si>
    <t>収入合計（Ａ）･･･支出合計（D）と一致すること</t>
    <phoneticPr fontId="2"/>
  </si>
  <si>
    <r>
      <t>備　考</t>
    </r>
    <r>
      <rPr>
        <sz val="8"/>
        <rFont val="ＭＳ Ｐゴシック"/>
        <family val="3"/>
        <charset val="128"/>
      </rPr>
      <t/>
    </r>
    <rPh sb="0" eb="1">
      <t>ソナエ</t>
    </rPh>
    <rPh sb="2" eb="3">
      <t>コウ</t>
    </rPh>
    <phoneticPr fontId="2"/>
  </si>
  <si>
    <t>（団体活動運営支援分）</t>
    <rPh sb="1" eb="9">
      <t>ダンタイカツドウウンエイシエン</t>
    </rPh>
    <rPh sb="9" eb="10">
      <t>ブン</t>
    </rPh>
    <phoneticPr fontId="2"/>
  </si>
  <si>
    <t>・京都府分</t>
    <rPh sb="1" eb="4">
      <t>キョウトフ</t>
    </rPh>
    <rPh sb="4" eb="5">
      <t>ブン</t>
    </rPh>
    <phoneticPr fontId="2"/>
  </si>
  <si>
    <t>・市町村
　振興協会分</t>
    <rPh sb="1" eb="4">
      <t>シチョウソン</t>
    </rPh>
    <rPh sb="6" eb="8">
      <t>シンコウ</t>
    </rPh>
    <rPh sb="8" eb="10">
      <t>キョウカイ</t>
    </rPh>
    <rPh sb="10" eb="11">
      <t>ブン</t>
    </rPh>
    <phoneticPr fontId="2"/>
  </si>
  <si>
    <t>単価上限:1万円/h、5万円/日
総額上限:対象事業費の2/3以内</t>
    <rPh sb="0" eb="2">
      <t>タンカ</t>
    </rPh>
    <rPh sb="2" eb="4">
      <t>ジョウゲン</t>
    </rPh>
    <rPh sb="6" eb="8">
      <t>マンエン</t>
    </rPh>
    <rPh sb="12" eb="14">
      <t>マンエン</t>
    </rPh>
    <rPh sb="15" eb="16">
      <t>ニチ</t>
    </rPh>
    <rPh sb="17" eb="19">
      <t>ソウガク</t>
    </rPh>
    <rPh sb="19" eb="21">
      <t>ジョウゲン</t>
    </rPh>
    <rPh sb="22" eb="24">
      <t>タイショウ</t>
    </rPh>
    <rPh sb="24" eb="27">
      <t>ジギョウヒ</t>
    </rPh>
    <rPh sb="31" eb="33">
      <t>イナイ</t>
    </rPh>
    <phoneticPr fontId="2"/>
  </si>
  <si>
    <r>
      <t>２　支　出　</t>
    </r>
    <r>
      <rPr>
        <u/>
        <sz val="10"/>
        <rFont val="ＭＳ ゴシック"/>
        <family val="3"/>
        <charset val="128"/>
      </rPr>
      <t>（項目ごとに支出予算内訳書を別途添付）</t>
    </r>
    <rPh sb="2" eb="3">
      <t>シ</t>
    </rPh>
    <rPh sb="4" eb="5">
      <t>デ</t>
    </rPh>
    <rPh sb="7" eb="9">
      <t>コウモク</t>
    </rPh>
    <rPh sb="12" eb="14">
      <t>シシュツ</t>
    </rPh>
    <rPh sb="14" eb="16">
      <t>ヨサン</t>
    </rPh>
    <rPh sb="20" eb="22">
      <t>ベット</t>
    </rPh>
    <phoneticPr fontId="2"/>
  </si>
  <si>
    <t>(別紙１－３)</t>
    <rPh sb="1" eb="3">
      <t>ベッシ</t>
    </rPh>
    <phoneticPr fontId="2"/>
  </si>
  <si>
    <t>↑別紙１－２から転記</t>
    <rPh sb="1" eb="3">
      <t>ベッシ</t>
    </rPh>
    <rPh sb="8" eb="10">
      <t>テンキ</t>
    </rPh>
    <phoneticPr fontId="2"/>
  </si>
  <si>
    <t>うち、京都市域内実施額</t>
    <rPh sb="3" eb="6">
      <t>キョウトシ</t>
    </rPh>
    <rPh sb="6" eb="7">
      <t>イキ</t>
    </rPh>
    <rPh sb="7" eb="8">
      <t>ナイ</t>
    </rPh>
    <rPh sb="8" eb="11">
      <t>ジッシガク</t>
    </rPh>
    <phoneticPr fontId="2"/>
  </si>
  <si>
    <t>京都市域外
実施額</t>
    <rPh sb="0" eb="3">
      <t>キョウトシ</t>
    </rPh>
    <rPh sb="3" eb="4">
      <t>イキ</t>
    </rPh>
    <rPh sb="4" eb="5">
      <t>ガイ</t>
    </rPh>
    <rPh sb="6" eb="8">
      <t>ジッシ</t>
    </rPh>
    <rPh sb="8" eb="9">
      <t>ガク</t>
    </rPh>
    <phoneticPr fontId="2"/>
  </si>
  <si>
    <r>
      <rPr>
        <sz val="8"/>
        <rFont val="ＭＳ ゴシック"/>
        <family val="3"/>
        <charset val="128"/>
      </rPr>
      <t xml:space="preserve">交付率
</t>
    </r>
    <r>
      <rPr>
        <sz val="10"/>
        <rFont val="ＭＳ ゴシック"/>
        <family val="3"/>
        <charset val="128"/>
      </rPr>
      <t>１/３・２/３</t>
    </r>
    <rPh sb="0" eb="3">
      <t>コウフリツ</t>
    </rPh>
    <phoneticPr fontId="2"/>
  </si>
  <si>
    <t>・スタートアップ支援プログラムは対象外
・見積書（仕様を確認できるもの）の添付が必要</t>
    <rPh sb="8" eb="10">
      <t>シエン</t>
    </rPh>
    <rPh sb="37" eb="39">
      <t>テンプ</t>
    </rPh>
    <rPh sb="40" eb="42">
      <t>ヒツヨウ</t>
    </rPh>
    <phoneticPr fontId="2"/>
  </si>
  <si>
    <t>備品購入費</t>
    <phoneticPr fontId="2"/>
  </si>
  <si>
    <t xml:space="preserve">支出合計（Ｄ）：(Ｂの左端欄)＋(Ｃの左端欄) </t>
    <phoneticPr fontId="2"/>
  </si>
  <si>
    <t>団体名：</t>
    <phoneticPr fontId="2"/>
  </si>
  <si>
    <r>
      <t xml:space="preserve">委託料・工事請負費
</t>
    </r>
    <r>
      <rPr>
        <sz val="6"/>
        <rFont val="ＭＳ ゴシック"/>
        <family val="3"/>
        <charset val="128"/>
      </rPr>
      <t>（対象事業費の1/2以内）</t>
    </r>
    <rPh sb="11" eb="13">
      <t>タイショウ</t>
    </rPh>
    <rPh sb="13" eb="16">
      <t>ジギョウヒ</t>
    </rPh>
    <rPh sb="20" eb="22">
      <t>イナイ</t>
    </rPh>
    <phoneticPr fontId="2"/>
  </si>
  <si>
    <t>支出予算
内訳表No.</t>
    <rPh sb="0" eb="2">
      <t>シシュツ</t>
    </rPh>
    <rPh sb="2" eb="4">
      <t>ヨサン</t>
    </rPh>
    <rPh sb="5" eb="7">
      <t>ウチワケ</t>
    </rPh>
    <rPh sb="7" eb="8">
      <t>ヒョウ</t>
    </rPh>
    <phoneticPr fontId="2"/>
  </si>
  <si>
    <t>（対象事業分）</t>
    <rPh sb="1" eb="3">
      <t>タイショウ</t>
    </rPh>
    <rPh sb="3" eb="5">
      <t>ジギョウ</t>
    </rPh>
    <rPh sb="5" eb="6">
      <t>ブン</t>
    </rPh>
    <phoneticPr fontId="2"/>
  </si>
  <si>
    <t>交付対象事業費　　計（Ｂ）</t>
    <rPh sb="0" eb="2">
      <t>コウフ</t>
    </rPh>
    <rPh sb="2" eb="4">
      <t>タイショウ</t>
    </rPh>
    <rPh sb="4" eb="7">
      <t>ジギョウヒ</t>
    </rPh>
    <rPh sb="9" eb="10">
      <t>ケイ</t>
    </rPh>
    <phoneticPr fontId="2"/>
  </si>
  <si>
    <t>交付対象外事業費    （Ｃ）</t>
    <rPh sb="0" eb="2">
      <t>コウフ</t>
    </rPh>
    <rPh sb="2" eb="5">
      <t>タイショウガイ</t>
    </rPh>
    <rPh sb="5" eb="8">
      <t>ジギョウヒ</t>
    </rPh>
    <phoneticPr fontId="2"/>
  </si>
  <si>
    <t>（交付申請額）</t>
    <rPh sb="1" eb="3">
      <t>コウフ</t>
    </rPh>
    <rPh sb="3" eb="5">
      <t>シンセイ</t>
    </rPh>
    <rPh sb="5" eb="6">
      <t>ガク</t>
    </rPh>
    <phoneticPr fontId="2"/>
  </si>
  <si>
    <t>■ 交付申請額算出表　　</t>
    <rPh sb="2" eb="4">
      <t>コウフ</t>
    </rPh>
    <rPh sb="4" eb="6">
      <t>シンセイ</t>
    </rPh>
    <rPh sb="6" eb="7">
      <t>ガク</t>
    </rPh>
    <rPh sb="7" eb="9">
      <t>サンシュツ</t>
    </rPh>
    <rPh sb="9" eb="10">
      <t>ヒョウ</t>
    </rPh>
    <phoneticPr fontId="2"/>
  </si>
  <si>
    <t>うち、交付対象外事業費（C）への充当額（円）</t>
    <rPh sb="3" eb="5">
      <t>コウフ</t>
    </rPh>
    <rPh sb="5" eb="8">
      <t>タイショウガイ</t>
    </rPh>
    <rPh sb="8" eb="11">
      <t>ジギョウヒ</t>
    </rPh>
    <rPh sb="16" eb="18">
      <t>ジュウトウ</t>
    </rPh>
    <rPh sb="18" eb="19">
      <t>ガク</t>
    </rPh>
    <rPh sb="20" eb="21">
      <t>エン</t>
    </rPh>
    <phoneticPr fontId="2"/>
  </si>
  <si>
    <t>上大谷友が丘自治会
公園美化グループ</t>
    <rPh sb="0" eb="3">
      <t>カミオオタニ</t>
    </rPh>
    <rPh sb="3" eb="4">
      <t>トモ</t>
    </rPh>
    <rPh sb="5" eb="6">
      <t>オカ</t>
    </rPh>
    <rPh sb="6" eb="9">
      <t>ジチカイ</t>
    </rPh>
    <rPh sb="10" eb="12">
      <t>コウエン</t>
    </rPh>
    <rPh sb="12" eb="14">
      <t>ビカ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</si>
</sst>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0;&quot;△ &quot;#,##0"/>
    <numFmt numFmtId="178" formatCode="#,##0;&quot;△&quot;#,##0"/>
  </numFmts>
  <fonts count="21">
    <font>
      <sz val="11"/>
      <name val="ＭＳ Ｐゴシック"/>
      <family val="3"/>
      <charset val="128"/>
    </font>
    <font>
      <sz val="11"/>
      <name val="ＭＳ Ｐゴシック"/>
      <family val="3"/>
      <charset val="128"/>
    </font>
    <font>
      <sz val="6"/>
      <name val="ＭＳ Ｐゴシック"/>
      <family val="3"/>
      <charset val="128"/>
    </font>
    <font>
      <sz val="8"/>
      <name val="ＭＳ ゴシック"/>
      <family val="3"/>
      <charset val="128"/>
    </font>
    <font>
      <sz val="10"/>
      <name val="ＭＳ ゴシック"/>
      <family val="3"/>
      <charset val="128"/>
    </font>
    <font>
      <sz val="9"/>
      <name val="ＭＳ ゴシック"/>
      <family val="3"/>
      <charset val="128"/>
    </font>
    <font>
      <b/>
      <sz val="10"/>
      <name val="ＭＳ ゴシック"/>
      <family val="3"/>
      <charset val="128"/>
    </font>
    <font>
      <b/>
      <sz val="16"/>
      <name val="ＭＳ ゴシック"/>
      <family val="3"/>
      <charset val="128"/>
    </font>
    <font>
      <b/>
      <u/>
      <sz val="12"/>
      <name val="ＭＳ ゴシック"/>
      <family val="3"/>
      <charset val="128"/>
    </font>
    <font>
      <sz val="8"/>
      <name val="ＭＳ Ｐゴシック"/>
      <family val="3"/>
      <charset val="128"/>
    </font>
    <font>
      <b/>
      <sz val="10"/>
      <name val="ＭＳ Ｐゴシック"/>
      <family val="3"/>
      <charset val="128"/>
    </font>
    <font>
      <u/>
      <sz val="10"/>
      <name val="ＭＳ ゴシック"/>
      <family val="3"/>
      <charset val="128"/>
    </font>
    <font>
      <sz val="11"/>
      <name val="ＭＳ ゴシック"/>
      <family val="3"/>
      <charset val="128"/>
    </font>
    <font>
      <sz val="10"/>
      <color indexed="81"/>
      <name val="ＭＳ Ｐゴシック"/>
      <family val="3"/>
      <charset val="128"/>
    </font>
    <font>
      <b/>
      <sz val="12"/>
      <name val="ＭＳ ゴシック"/>
      <family val="3"/>
      <charset val="128"/>
    </font>
    <font>
      <b/>
      <sz val="14"/>
      <name val="ＭＳ ゴシック"/>
      <family val="3"/>
      <charset val="128"/>
    </font>
    <font>
      <sz val="8"/>
      <name val="ＭＳ 明朝"/>
      <family val="1"/>
      <charset val="128"/>
    </font>
    <font>
      <sz val="9"/>
      <color indexed="81"/>
      <name val="ＭＳ Ｐゴシック"/>
      <family val="3"/>
      <charset val="128"/>
    </font>
    <font>
      <b/>
      <sz val="10"/>
      <color indexed="81"/>
      <name val="ＭＳ Ｐゴシック"/>
      <family val="3"/>
      <charset val="128"/>
    </font>
    <font>
      <sz val="6"/>
      <name val="ＭＳ ゴシック"/>
      <family val="3"/>
      <charset val="128"/>
    </font>
    <font>
      <b/>
      <sz val="1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s>
  <borders count="84">
    <border>
      <left/>
      <right/>
      <top/>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double">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diagonalUp="1">
      <left style="thin">
        <color indexed="64"/>
      </left>
      <right style="medium">
        <color indexed="64"/>
      </right>
      <top/>
      <bottom/>
      <diagonal style="hair">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medium">
        <color indexed="64"/>
      </right>
      <top/>
      <bottom style="thin">
        <color indexed="64"/>
      </bottom>
      <diagonal style="hair">
        <color indexed="64"/>
      </diagonal>
    </border>
    <border>
      <left style="thin">
        <color indexed="64"/>
      </left>
      <right style="medium">
        <color indexed="64"/>
      </right>
      <top/>
      <bottom/>
      <diagonal/>
    </border>
    <border>
      <left style="thin">
        <color indexed="64"/>
      </left>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top style="thin">
        <color indexed="64"/>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bottom style="medium">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distributed" vertical="center" wrapText="1"/>
    </xf>
    <xf numFmtId="178" fontId="4" fillId="0" borderId="0" xfId="0" applyNumberFormat="1" applyFont="1" applyBorder="1" applyAlignment="1">
      <alignment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6" fontId="4" fillId="0" borderId="4" xfId="0" applyNumberFormat="1"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6" xfId="0" applyFont="1" applyBorder="1" applyAlignment="1">
      <alignment horizontal="distributed" vertical="center"/>
    </xf>
    <xf numFmtId="0" fontId="4" fillId="0" borderId="8" xfId="0" applyFont="1" applyBorder="1" applyAlignment="1">
      <alignment vertical="center"/>
    </xf>
    <xf numFmtId="0" fontId="4" fillId="0" borderId="9" xfId="0" applyFont="1" applyBorder="1" applyAlignment="1">
      <alignment horizontal="distributed" vertical="center" wrapText="1"/>
    </xf>
    <xf numFmtId="176" fontId="4" fillId="0" borderId="10" xfId="0" applyNumberFormat="1" applyFont="1" applyFill="1" applyBorder="1" applyAlignment="1">
      <alignment vertical="center"/>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178" fontId="4" fillId="0" borderId="13"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177" fontId="4" fillId="2" borderId="6" xfId="0" applyNumberFormat="1" applyFont="1" applyFill="1" applyBorder="1" applyAlignment="1">
      <alignment vertical="center"/>
    </xf>
    <xf numFmtId="177" fontId="4" fillId="2" borderId="6" xfId="1" applyNumberFormat="1" applyFont="1" applyFill="1" applyBorder="1" applyAlignment="1">
      <alignment vertical="center"/>
    </xf>
    <xf numFmtId="177" fontId="4" fillId="3" borderId="0" xfId="1" applyNumberFormat="1" applyFont="1" applyFill="1" applyBorder="1" applyAlignment="1">
      <alignment vertical="center"/>
    </xf>
    <xf numFmtId="177" fontId="4" fillId="3" borderId="18" xfId="0" applyNumberFormat="1" applyFont="1" applyFill="1" applyBorder="1" applyAlignment="1">
      <alignment vertical="center"/>
    </xf>
    <xf numFmtId="0" fontId="4" fillId="0" borderId="17" xfId="0" applyFont="1" applyFill="1" applyBorder="1" applyAlignment="1">
      <alignment vertical="center"/>
    </xf>
    <xf numFmtId="0" fontId="12" fillId="0" borderId="0" xfId="0" applyFont="1" applyBorder="1" applyAlignment="1">
      <alignment horizontal="left" vertical="center"/>
    </xf>
    <xf numFmtId="177" fontId="4" fillId="3" borderId="20" xfId="1" applyNumberFormat="1" applyFont="1" applyFill="1" applyBorder="1" applyAlignment="1">
      <alignment vertical="center"/>
    </xf>
    <xf numFmtId="0" fontId="4" fillId="0" borderId="0" xfId="0" applyFont="1" applyAlignment="1">
      <alignment horizontal="right"/>
    </xf>
    <xf numFmtId="0" fontId="4" fillId="0" borderId="21" xfId="0" applyFont="1" applyBorder="1" applyAlignment="1">
      <alignment horizontal="distributed" vertical="center" wrapText="1"/>
    </xf>
    <xf numFmtId="0" fontId="4" fillId="0" borderId="19" xfId="0" applyFont="1" applyFill="1" applyBorder="1" applyAlignment="1">
      <alignment horizontal="left" vertical="center" indent="1"/>
    </xf>
    <xf numFmtId="0" fontId="4" fillId="0" borderId="0" xfId="0" applyFont="1" applyAlignment="1"/>
    <xf numFmtId="177" fontId="6" fillId="3" borderId="22" xfId="0" applyNumberFormat="1" applyFont="1" applyFill="1" applyBorder="1" applyAlignment="1">
      <alignmen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Border="1" applyAlignment="1">
      <alignment horizontal="left" vertical="center" wrapText="1"/>
    </xf>
    <xf numFmtId="0" fontId="4" fillId="0" borderId="27" xfId="0" applyFont="1" applyBorder="1" applyAlignment="1">
      <alignment vertical="center"/>
    </xf>
    <xf numFmtId="0" fontId="15" fillId="0" borderId="0" xfId="0" applyFont="1" applyAlignment="1">
      <alignment horizontal="center" vertical="center"/>
    </xf>
    <xf numFmtId="178" fontId="15" fillId="0" borderId="0" xfId="0" applyNumberFormat="1" applyFont="1" applyAlignment="1">
      <alignment horizontal="center" vertical="center"/>
    </xf>
    <xf numFmtId="0" fontId="4" fillId="0" borderId="0" xfId="0" applyFont="1" applyAlignment="1">
      <alignment horizontal="center" vertical="center"/>
    </xf>
    <xf numFmtId="0" fontId="6" fillId="0" borderId="0" xfId="0" applyFont="1" applyFill="1" applyBorder="1" applyAlignment="1">
      <alignment vertical="center"/>
    </xf>
    <xf numFmtId="177" fontId="4" fillId="0" borderId="0" xfId="1" applyNumberFormat="1" applyFont="1" applyFill="1" applyBorder="1" applyAlignment="1">
      <alignment vertical="center"/>
    </xf>
    <xf numFmtId="177" fontId="4" fillId="2" borderId="28" xfId="0" applyNumberFormat="1" applyFont="1" applyFill="1" applyBorder="1" applyAlignment="1">
      <alignment vertical="center"/>
    </xf>
    <xf numFmtId="177" fontId="4" fillId="2" borderId="29" xfId="0" applyNumberFormat="1" applyFont="1" applyFill="1" applyBorder="1" applyAlignment="1">
      <alignment vertical="center"/>
    </xf>
    <xf numFmtId="0" fontId="4" fillId="0" borderId="0" xfId="0" applyFont="1" applyBorder="1" applyAlignment="1">
      <alignment horizontal="left" vertical="center"/>
    </xf>
    <xf numFmtId="178" fontId="4" fillId="0" borderId="47" xfId="0" applyNumberFormat="1" applyFont="1" applyFill="1" applyBorder="1" applyAlignment="1">
      <alignment horizontal="center" vertical="center" wrapText="1"/>
    </xf>
    <xf numFmtId="178" fontId="4" fillId="0" borderId="16" xfId="0" applyNumberFormat="1" applyFont="1" applyFill="1" applyBorder="1" applyAlignment="1">
      <alignment horizontal="center" vertical="center" wrapText="1"/>
    </xf>
    <xf numFmtId="178" fontId="3" fillId="0" borderId="38" xfId="0" applyNumberFormat="1" applyFont="1" applyFill="1" applyBorder="1" applyAlignment="1">
      <alignment horizontal="center" vertical="center" wrapText="1"/>
    </xf>
    <xf numFmtId="177" fontId="3" fillId="2" borderId="46" xfId="0" applyNumberFormat="1" applyFont="1" applyFill="1" applyBorder="1" applyAlignment="1">
      <alignment vertical="center"/>
    </xf>
    <xf numFmtId="177" fontId="3" fillId="2" borderId="47" xfId="0" applyNumberFormat="1" applyFont="1" applyFill="1" applyBorder="1" applyAlignment="1">
      <alignment vertical="center"/>
    </xf>
    <xf numFmtId="178" fontId="4" fillId="0" borderId="48" xfId="0" applyNumberFormat="1" applyFont="1" applyFill="1" applyBorder="1" applyAlignment="1">
      <alignment horizontal="center" wrapText="1"/>
    </xf>
    <xf numFmtId="177" fontId="6" fillId="3" borderId="26" xfId="0" applyNumberFormat="1" applyFont="1" applyFill="1" applyBorder="1" applyAlignment="1">
      <alignment vertical="center"/>
    </xf>
    <xf numFmtId="177" fontId="6" fillId="2" borderId="26" xfId="0" applyNumberFormat="1" applyFont="1" applyFill="1" applyBorder="1" applyAlignment="1">
      <alignment vertical="center"/>
    </xf>
    <xf numFmtId="177" fontId="3" fillId="2" borderId="40" xfId="0" applyNumberFormat="1" applyFont="1" applyFill="1" applyBorder="1" applyAlignment="1">
      <alignment vertical="center"/>
    </xf>
    <xf numFmtId="177" fontId="4" fillId="2" borderId="20" xfId="1" applyNumberFormat="1" applyFont="1" applyFill="1" applyBorder="1" applyAlignment="1">
      <alignment vertical="center"/>
    </xf>
    <xf numFmtId="177" fontId="3" fillId="2" borderId="38" xfId="0" applyNumberFormat="1" applyFont="1" applyFill="1" applyBorder="1" applyAlignment="1">
      <alignment vertical="center"/>
    </xf>
    <xf numFmtId="177" fontId="16" fillId="0" borderId="0" xfId="1" applyNumberFormat="1" applyFont="1" applyFill="1" applyBorder="1" applyAlignment="1">
      <alignment vertical="center"/>
    </xf>
    <xf numFmtId="177" fontId="16" fillId="2" borderId="57" xfId="1" applyNumberFormat="1" applyFont="1" applyFill="1" applyBorder="1" applyAlignment="1">
      <alignment vertical="center"/>
    </xf>
    <xf numFmtId="0" fontId="4" fillId="0" borderId="25" xfId="0" applyFont="1" applyFill="1" applyBorder="1" applyAlignment="1">
      <alignment vertical="center" shrinkToFit="1"/>
    </xf>
    <xf numFmtId="0" fontId="4" fillId="0" borderId="17" xfId="0" applyFont="1" applyFill="1" applyBorder="1" applyAlignment="1">
      <alignment vertical="center" shrinkToFit="1"/>
    </xf>
    <xf numFmtId="0" fontId="4" fillId="0" borderId="58" xfId="0" applyFont="1" applyFill="1" applyBorder="1" applyAlignment="1">
      <alignment vertical="center" shrinkToFit="1"/>
    </xf>
    <xf numFmtId="177" fontId="3" fillId="3" borderId="59" xfId="1" applyNumberFormat="1" applyFont="1" applyFill="1" applyBorder="1" applyAlignment="1">
      <alignment vertical="center"/>
    </xf>
    <xf numFmtId="178" fontId="3" fillId="0" borderId="60" xfId="0" applyNumberFormat="1" applyFont="1" applyFill="1" applyBorder="1" applyAlignment="1">
      <alignment horizontal="center" vertical="center" wrapText="1"/>
    </xf>
    <xf numFmtId="177" fontId="3" fillId="3" borderId="61" xfId="0" applyNumberFormat="1" applyFont="1" applyFill="1" applyBorder="1" applyAlignment="1">
      <alignment vertical="center"/>
    </xf>
    <xf numFmtId="177" fontId="3" fillId="3" borderId="62" xfId="0" applyNumberFormat="1" applyFont="1" applyFill="1" applyBorder="1" applyAlignment="1">
      <alignment vertical="center"/>
    </xf>
    <xf numFmtId="177" fontId="3" fillId="3" borderId="63" xfId="0" applyNumberFormat="1" applyFont="1" applyFill="1" applyBorder="1" applyAlignment="1">
      <alignment vertical="center"/>
    </xf>
    <xf numFmtId="177" fontId="3" fillId="3" borderId="60" xfId="0" applyNumberFormat="1" applyFont="1" applyFill="1" applyBorder="1" applyAlignment="1">
      <alignment vertical="center"/>
    </xf>
    <xf numFmtId="177" fontId="3" fillId="3" borderId="64" xfId="1" applyNumberFormat="1" applyFont="1" applyFill="1" applyBorder="1" applyAlignment="1">
      <alignment vertical="center"/>
    </xf>
    <xf numFmtId="177" fontId="4" fillId="2" borderId="67" xfId="0" applyNumberFormat="1" applyFont="1" applyFill="1" applyBorder="1" applyAlignment="1">
      <alignment vertical="center"/>
    </xf>
    <xf numFmtId="177" fontId="4" fillId="2" borderId="70" xfId="1" applyNumberFormat="1" applyFont="1" applyFill="1" applyBorder="1" applyAlignment="1">
      <alignment vertical="center"/>
    </xf>
    <xf numFmtId="177" fontId="4" fillId="2" borderId="73" xfId="1" applyNumberFormat="1" applyFont="1" applyFill="1" applyBorder="1" applyAlignment="1">
      <alignment vertical="center"/>
    </xf>
    <xf numFmtId="177" fontId="4" fillId="2" borderId="76" xfId="1" applyNumberFormat="1" applyFont="1" applyFill="1" applyBorder="1" applyAlignment="1">
      <alignment vertical="center"/>
    </xf>
    <xf numFmtId="0" fontId="4" fillId="0" borderId="46" xfId="0" applyFont="1" applyBorder="1" applyAlignment="1">
      <alignment vertical="center" wrapText="1"/>
    </xf>
    <xf numFmtId="177" fontId="4" fillId="2" borderId="77" xfId="0" applyNumberFormat="1" applyFont="1" applyFill="1" applyBorder="1" applyAlignment="1">
      <alignment vertical="center"/>
    </xf>
    <xf numFmtId="0" fontId="4" fillId="0" borderId="44" xfId="0" applyFont="1" applyBorder="1" applyAlignment="1">
      <alignment vertical="center" wrapText="1"/>
    </xf>
    <xf numFmtId="0" fontId="4" fillId="0" borderId="74" xfId="0" applyFont="1" applyBorder="1" applyAlignment="1">
      <alignment vertical="center" wrapText="1"/>
    </xf>
    <xf numFmtId="177" fontId="4" fillId="2" borderId="78" xfId="0" applyNumberFormat="1" applyFont="1" applyFill="1" applyBorder="1" applyAlignment="1">
      <alignment vertical="center"/>
    </xf>
    <xf numFmtId="177" fontId="3" fillId="2" borderId="74" xfId="0" applyNumberFormat="1" applyFont="1" applyFill="1" applyBorder="1" applyAlignment="1">
      <alignment vertical="center"/>
    </xf>
    <xf numFmtId="177" fontId="3" fillId="3" borderId="79" xfId="0" applyNumberFormat="1" applyFont="1" applyFill="1" applyBorder="1" applyAlignment="1">
      <alignment vertical="center"/>
    </xf>
    <xf numFmtId="0" fontId="4" fillId="0" borderId="68" xfId="0" applyFont="1" applyBorder="1" applyAlignment="1">
      <alignment vertical="center" wrapText="1"/>
    </xf>
    <xf numFmtId="177" fontId="4" fillId="2" borderId="80" xfId="0" applyNumberFormat="1" applyFont="1" applyFill="1" applyBorder="1" applyAlignment="1">
      <alignment vertical="center"/>
    </xf>
    <xf numFmtId="177" fontId="3" fillId="2" borderId="68" xfId="0" applyNumberFormat="1" applyFont="1" applyFill="1" applyBorder="1" applyAlignment="1">
      <alignment vertical="center"/>
    </xf>
    <xf numFmtId="177" fontId="3" fillId="3" borderId="81" xfId="0" applyNumberFormat="1" applyFont="1" applyFill="1" applyBorder="1" applyAlignment="1">
      <alignment vertical="center"/>
    </xf>
    <xf numFmtId="0" fontId="9" fillId="0" borderId="82" xfId="0" applyFont="1" applyBorder="1" applyAlignment="1">
      <alignment vertical="center" wrapText="1"/>
    </xf>
    <xf numFmtId="177" fontId="3" fillId="2" borderId="17" xfId="1" applyNumberFormat="1" applyFont="1" applyFill="1" applyBorder="1" applyAlignment="1">
      <alignment vertical="center"/>
    </xf>
    <xf numFmtId="177" fontId="3" fillId="3" borderId="83" xfId="1" applyNumberFormat="1" applyFont="1" applyFill="1" applyBorder="1" applyAlignment="1">
      <alignment vertical="center"/>
    </xf>
    <xf numFmtId="0" fontId="4" fillId="0" borderId="0" xfId="0" applyFont="1" applyFill="1" applyBorder="1" applyAlignment="1">
      <alignment vertical="center" wrapText="1"/>
    </xf>
    <xf numFmtId="49" fontId="16" fillId="2" borderId="46" xfId="0" applyNumberFormat="1" applyFont="1" applyFill="1" applyBorder="1" applyAlignment="1">
      <alignment horizontal="center" vertical="center"/>
    </xf>
    <xf numFmtId="49" fontId="16" fillId="2" borderId="78" xfId="0" applyNumberFormat="1" applyFont="1" applyFill="1" applyBorder="1" applyAlignment="1">
      <alignment horizontal="center" vertical="center"/>
    </xf>
    <xf numFmtId="49" fontId="16" fillId="2" borderId="80" xfId="0" applyNumberFormat="1" applyFont="1" applyFill="1" applyBorder="1" applyAlignment="1">
      <alignment horizontal="center" vertical="center"/>
    </xf>
    <xf numFmtId="49" fontId="16" fillId="2" borderId="47" xfId="0" applyNumberFormat="1" applyFont="1" applyFill="1" applyBorder="1" applyAlignment="1">
      <alignment horizontal="center" vertical="center"/>
    </xf>
    <xf numFmtId="49" fontId="16" fillId="2" borderId="29" xfId="0" applyNumberFormat="1" applyFont="1" applyFill="1" applyBorder="1" applyAlignment="1">
      <alignment horizontal="center" vertical="center"/>
    </xf>
    <xf numFmtId="49" fontId="16" fillId="2" borderId="52" xfId="0" applyNumberFormat="1" applyFont="1" applyFill="1" applyBorder="1" applyAlignment="1">
      <alignment horizontal="center" vertical="center"/>
    </xf>
    <xf numFmtId="0" fontId="5" fillId="0" borderId="0" xfId="0" applyFont="1" applyAlignment="1">
      <alignment vertical="center"/>
    </xf>
    <xf numFmtId="177" fontId="14" fillId="3" borderId="25" xfId="0" applyNumberFormat="1" applyFont="1" applyFill="1" applyBorder="1" applyAlignment="1">
      <alignment vertical="center"/>
    </xf>
    <xf numFmtId="177" fontId="14" fillId="3" borderId="54" xfId="0" applyNumberFormat="1" applyFont="1" applyFill="1" applyBorder="1" applyAlignment="1">
      <alignment vertical="center"/>
    </xf>
    <xf numFmtId="0" fontId="4" fillId="0" borderId="0" xfId="0" applyFont="1" applyAlignment="1">
      <alignment horizontal="center" vertical="center"/>
    </xf>
    <xf numFmtId="177" fontId="16" fillId="0" borderId="55" xfId="1" applyNumberFormat="1" applyFont="1" applyFill="1" applyBorder="1" applyAlignment="1">
      <alignment horizontal="center" vertical="center"/>
    </xf>
    <xf numFmtId="177" fontId="16" fillId="0" borderId="56" xfId="1" applyNumberFormat="1" applyFont="1" applyFill="1" applyBorder="1" applyAlignment="1">
      <alignment horizontal="center" vertical="center"/>
    </xf>
    <xf numFmtId="0" fontId="7" fillId="0" borderId="0" xfId="0" applyFont="1" applyAlignment="1">
      <alignment horizontal="center" vertical="center"/>
    </xf>
    <xf numFmtId="0" fontId="4" fillId="0" borderId="21"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3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5" xfId="0" applyFont="1" applyBorder="1" applyAlignment="1">
      <alignment horizontal="left" vertical="center" indent="1"/>
    </xf>
    <xf numFmtId="0" fontId="4" fillId="0" borderId="66" xfId="0" applyFont="1" applyBorder="1" applyAlignment="1">
      <alignment horizontal="left" vertical="center" indent="1"/>
    </xf>
    <xf numFmtId="0" fontId="4" fillId="0" borderId="67" xfId="0" applyFont="1" applyBorder="1" applyAlignment="1">
      <alignment horizontal="left" vertical="center" indent="1"/>
    </xf>
    <xf numFmtId="0" fontId="4" fillId="0" borderId="74" xfId="0" applyFont="1" applyBorder="1" applyAlignment="1">
      <alignment horizontal="left" vertical="center" indent="1"/>
    </xf>
    <xf numFmtId="0" fontId="4" fillId="0" borderId="75" xfId="0" applyFont="1" applyBorder="1" applyAlignment="1">
      <alignment horizontal="left" vertical="center" indent="1"/>
    </xf>
    <xf numFmtId="0" fontId="4" fillId="0" borderId="76" xfId="0" applyFont="1" applyBorder="1" applyAlignment="1">
      <alignment horizontal="left" vertical="center" inden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0" xfId="0" applyFont="1" applyBorder="1" applyAlignment="1">
      <alignment horizontal="distributed" vertical="center" wrapText="1"/>
    </xf>
    <xf numFmtId="176" fontId="9" fillId="0" borderId="43" xfId="0" applyNumberFormat="1" applyFont="1" applyFill="1" applyBorder="1" applyAlignment="1">
      <alignment wrapText="1"/>
    </xf>
    <xf numFmtId="176" fontId="9" fillId="0" borderId="37" xfId="0" applyNumberFormat="1" applyFont="1" applyFill="1" applyBorder="1" applyAlignment="1">
      <alignment wrapText="1"/>
    </xf>
    <xf numFmtId="0" fontId="4" fillId="2" borderId="40"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4" fillId="2" borderId="70"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4" fillId="2" borderId="72"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4" xfId="0" applyFont="1" applyFill="1" applyBorder="1" applyAlignment="1">
      <alignment horizontal="left" vertical="center" wrapText="1"/>
    </xf>
    <xf numFmtId="0" fontId="4" fillId="2" borderId="75" xfId="0" applyFont="1" applyFill="1" applyBorder="1" applyAlignment="1">
      <alignment horizontal="left" vertical="center" wrapText="1"/>
    </xf>
    <xf numFmtId="0" fontId="4" fillId="2" borderId="76" xfId="0" applyFont="1" applyFill="1" applyBorder="1" applyAlignment="1">
      <alignment horizontal="left" vertical="center" wrapText="1"/>
    </xf>
    <xf numFmtId="0" fontId="4" fillId="0" borderId="0" xfId="0" applyFont="1" applyBorder="1" applyAlignment="1">
      <alignment horizontal="left" vertical="center"/>
    </xf>
    <xf numFmtId="0" fontId="4" fillId="0" borderId="38"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20" fillId="2" borderId="6" xfId="0" applyFont="1" applyFill="1" applyBorder="1" applyAlignment="1">
      <alignment horizontal="center" wrapText="1"/>
    </xf>
    <xf numFmtId="0" fontId="9" fillId="0" borderId="31"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3" xfId="0" applyFont="1" applyBorder="1" applyAlignment="1">
      <alignment horizontal="left" vertical="center" wrapText="1"/>
    </xf>
    <xf numFmtId="0" fontId="9" fillId="0" borderId="4" xfId="0" applyFont="1" applyBorder="1" applyAlignment="1">
      <alignment horizontal="left" vertical="center" wrapText="1"/>
    </xf>
    <xf numFmtId="0" fontId="4" fillId="0" borderId="23"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indent="1"/>
    </xf>
    <xf numFmtId="0" fontId="4" fillId="0" borderId="17" xfId="0" applyFont="1" applyFill="1" applyBorder="1" applyAlignment="1">
      <alignment horizontal="left" vertical="center" indent="1"/>
    </xf>
    <xf numFmtId="0" fontId="4" fillId="0" borderId="32" xfId="0" applyFont="1" applyBorder="1" applyAlignment="1">
      <alignment horizontal="distributed" vertical="center" wrapText="1" indent="1"/>
    </xf>
    <xf numFmtId="0" fontId="4" fillId="0" borderId="33" xfId="0" applyFont="1" applyBorder="1" applyAlignment="1">
      <alignment horizontal="distributed" vertical="center" wrapText="1" indent="1"/>
    </xf>
    <xf numFmtId="0" fontId="4" fillId="0" borderId="0" xfId="0" applyFont="1" applyAlignment="1">
      <alignment horizontal="left" vertical="center"/>
    </xf>
    <xf numFmtId="0" fontId="9" fillId="0" borderId="39" xfId="0" applyFont="1" applyBorder="1" applyAlignment="1">
      <alignment vertical="center" wrapText="1"/>
    </xf>
    <xf numFmtId="0" fontId="9" fillId="0" borderId="18" xfId="0" applyFont="1" applyBorder="1" applyAlignment="1">
      <alignmen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 xfId="0" applyFont="1" applyFill="1" applyBorder="1" applyAlignment="1">
      <alignment horizontal="center" vertical="center"/>
    </xf>
    <xf numFmtId="178" fontId="4" fillId="0" borderId="53" xfId="0" applyNumberFormat="1" applyFont="1" applyFill="1" applyBorder="1" applyAlignment="1">
      <alignment horizontal="center" vertical="center" wrapText="1"/>
    </xf>
    <xf numFmtId="178" fontId="4" fillId="0" borderId="30" xfId="0" applyNumberFormat="1" applyFont="1" applyFill="1" applyBorder="1" applyAlignment="1">
      <alignment horizontal="center" vertical="center" wrapText="1"/>
    </xf>
  </cellXfs>
  <cellStyles count="2">
    <cellStyle name="桁区切り" xfId="1" builtinId="6"/>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457200</xdr:colOff>
      <xdr:row>6</xdr:row>
      <xdr:rowOff>209550</xdr:rowOff>
    </xdr:from>
    <xdr:to>
      <xdr:col>6</xdr:col>
      <xdr:colOff>361950</xdr:colOff>
      <xdr:row>6</xdr:row>
      <xdr:rowOff>485775</xdr:rowOff>
    </xdr:to>
    <xdr:sp macro="" textlink="">
      <xdr:nvSpPr>
        <xdr:cNvPr id="2" name="大かっこ 1"/>
        <xdr:cNvSpPr/>
      </xdr:nvSpPr>
      <xdr:spPr>
        <a:xfrm>
          <a:off x="1524000" y="1419225"/>
          <a:ext cx="2895600" cy="276225"/>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3"/>
  <sheetViews>
    <sheetView tabSelected="1" view="pageBreakPreview" topLeftCell="A22" zoomScaleNormal="100" zoomScaleSheetLayoutView="100" workbookViewId="0">
      <selection activeCell="G30" sqref="G30"/>
    </sheetView>
  </sheetViews>
  <sheetFormatPr defaultColWidth="9" defaultRowHeight="22.5" customHeight="1"/>
  <cols>
    <col min="1" max="1" width="0.88671875" style="1" customWidth="1"/>
    <col min="2" max="2" width="12.21875" style="6" customWidth="1"/>
    <col min="3" max="3" width="0.88671875" style="1" customWidth="1"/>
    <col min="4" max="4" width="16.21875" style="1" customWidth="1"/>
    <col min="5" max="7" width="11.44140625" style="1" customWidth="1"/>
    <col min="8" max="8" width="11.44140625" style="13" customWidth="1"/>
    <col min="9" max="9" width="16.21875" style="1" customWidth="1"/>
    <col min="10" max="16384" width="9" style="1"/>
  </cols>
  <sheetData>
    <row r="1" spans="1:11" ht="15" customHeight="1">
      <c r="A1" s="6" t="s">
        <v>32</v>
      </c>
      <c r="D1" s="38"/>
      <c r="E1" s="35"/>
      <c r="F1" s="38"/>
      <c r="G1" s="38"/>
      <c r="I1" s="93"/>
    </row>
    <row r="2" spans="1:11" ht="27.6" customHeight="1">
      <c r="D2" s="38"/>
      <c r="E2" s="35"/>
      <c r="F2" s="35"/>
      <c r="G2" s="35" t="s">
        <v>40</v>
      </c>
      <c r="H2" s="141" t="s">
        <v>49</v>
      </c>
      <c r="I2" s="141"/>
    </row>
    <row r="3" spans="1:11" ht="7.5" customHeight="1">
      <c r="D3" s="2"/>
      <c r="E3" s="2"/>
      <c r="F3" s="2"/>
      <c r="G3" s="2"/>
      <c r="H3" s="11"/>
      <c r="I3" s="3"/>
    </row>
    <row r="4" spans="1:11" ht="22.5" customHeight="1">
      <c r="A4" s="106" t="s">
        <v>9</v>
      </c>
      <c r="B4" s="106"/>
      <c r="C4" s="106"/>
      <c r="D4" s="106"/>
      <c r="E4" s="106"/>
      <c r="F4" s="106"/>
      <c r="G4" s="106"/>
      <c r="H4" s="106"/>
      <c r="I4" s="106"/>
    </row>
    <row r="5" spans="1:11" s="3" customFormat="1" ht="22.5" customHeight="1">
      <c r="A5" s="22" t="s">
        <v>6</v>
      </c>
      <c r="B5" s="33"/>
      <c r="H5" s="12"/>
    </row>
    <row r="6" spans="1:11" ht="5.25" customHeight="1" thickBot="1">
      <c r="A6" s="7"/>
      <c r="H6" s="12"/>
    </row>
    <row r="7" spans="1:11" ht="43.5" customHeight="1" thickBot="1">
      <c r="A7" s="24"/>
      <c r="B7" s="25" t="s">
        <v>7</v>
      </c>
      <c r="C7" s="25"/>
      <c r="D7" s="111" t="s">
        <v>14</v>
      </c>
      <c r="E7" s="112"/>
      <c r="F7" s="112"/>
      <c r="G7" s="113"/>
      <c r="H7" s="26" t="s">
        <v>15</v>
      </c>
      <c r="I7" s="27" t="s">
        <v>26</v>
      </c>
      <c r="K7" s="100"/>
    </row>
    <row r="8" spans="1:11" ht="22.5" customHeight="1" thickTop="1">
      <c r="A8" s="19"/>
      <c r="B8" s="107" t="s">
        <v>10</v>
      </c>
      <c r="C8" s="20"/>
      <c r="D8" s="114" t="s">
        <v>0</v>
      </c>
      <c r="E8" s="115"/>
      <c r="F8" s="115"/>
      <c r="G8" s="116"/>
      <c r="H8" s="75">
        <v>200000</v>
      </c>
      <c r="I8" s="109" t="s">
        <v>36</v>
      </c>
    </row>
    <row r="9" spans="1:11" ht="22.5" customHeight="1">
      <c r="A9" s="15"/>
      <c r="B9" s="108"/>
      <c r="C9" s="17"/>
      <c r="D9" s="117" t="s">
        <v>16</v>
      </c>
      <c r="E9" s="118"/>
      <c r="F9" s="118"/>
      <c r="G9" s="119"/>
      <c r="H9" s="28">
        <v>100000</v>
      </c>
      <c r="I9" s="110"/>
    </row>
    <row r="10" spans="1:11" ht="22.5" customHeight="1">
      <c r="A10" s="15"/>
      <c r="B10" s="18" t="s">
        <v>1</v>
      </c>
      <c r="C10" s="16"/>
      <c r="D10" s="125"/>
      <c r="E10" s="126"/>
      <c r="F10" s="126"/>
      <c r="G10" s="127"/>
      <c r="H10" s="29"/>
      <c r="I10" s="120"/>
    </row>
    <row r="11" spans="1:11" ht="22.5" customHeight="1">
      <c r="A11" s="15"/>
      <c r="B11" s="16" t="s">
        <v>3</v>
      </c>
      <c r="C11" s="16"/>
      <c r="D11" s="125"/>
      <c r="E11" s="126"/>
      <c r="F11" s="126"/>
      <c r="G11" s="127"/>
      <c r="H11" s="29"/>
      <c r="I11" s="121"/>
    </row>
    <row r="12" spans="1:11" ht="22.5" customHeight="1">
      <c r="A12" s="8"/>
      <c r="B12" s="122" t="s">
        <v>2</v>
      </c>
      <c r="C12" s="5"/>
      <c r="D12" s="128"/>
      <c r="E12" s="129"/>
      <c r="F12" s="129"/>
      <c r="G12" s="130"/>
      <c r="H12" s="76"/>
      <c r="I12" s="123" t="s">
        <v>48</v>
      </c>
    </row>
    <row r="13" spans="1:11" ht="22.5" customHeight="1">
      <c r="A13" s="8"/>
      <c r="B13" s="122"/>
      <c r="C13" s="5"/>
      <c r="D13" s="131"/>
      <c r="E13" s="132"/>
      <c r="F13" s="132"/>
      <c r="G13" s="133"/>
      <c r="H13" s="77"/>
      <c r="I13" s="124"/>
    </row>
    <row r="14" spans="1:11" ht="22.5" customHeight="1">
      <c r="A14" s="8"/>
      <c r="B14" s="122"/>
      <c r="C14" s="5"/>
      <c r="D14" s="131"/>
      <c r="E14" s="132"/>
      <c r="F14" s="132"/>
      <c r="G14" s="133"/>
      <c r="H14" s="77"/>
      <c r="I14" s="124"/>
    </row>
    <row r="15" spans="1:11" ht="22.5" customHeight="1">
      <c r="A15" s="15"/>
      <c r="B15" s="108"/>
      <c r="C15" s="16"/>
      <c r="D15" s="134"/>
      <c r="E15" s="135"/>
      <c r="F15" s="135"/>
      <c r="G15" s="136"/>
      <c r="H15" s="78"/>
      <c r="I15" s="31">
        <f>IF(SUM(H12:H15)&lt;E34,SUM(H12:H15),E34)</f>
        <v>0</v>
      </c>
    </row>
    <row r="16" spans="1:11" ht="22.5" customHeight="1" thickBot="1">
      <c r="A16" s="9"/>
      <c r="B16" s="10" t="s">
        <v>5</v>
      </c>
      <c r="C16" s="10"/>
      <c r="D16" s="138"/>
      <c r="E16" s="139"/>
      <c r="F16" s="139"/>
      <c r="G16" s="140"/>
      <c r="H16" s="30">
        <f>H17-SUM(H8:H15)</f>
        <v>0</v>
      </c>
      <c r="I16" s="14"/>
    </row>
    <row r="17" spans="1:11" ht="22.5" customHeight="1" thickTop="1" thickBot="1">
      <c r="A17" s="40"/>
      <c r="B17" s="41" t="s">
        <v>25</v>
      </c>
      <c r="C17" s="41"/>
      <c r="D17" s="41"/>
      <c r="E17" s="41"/>
      <c r="F17" s="41"/>
      <c r="G17" s="41"/>
      <c r="H17" s="39">
        <f>H36</f>
        <v>300000</v>
      </c>
      <c r="I17" s="21"/>
    </row>
    <row r="18" spans="1:11" ht="13.5" customHeight="1">
      <c r="A18" s="3"/>
      <c r="B18" s="23"/>
      <c r="C18" s="4"/>
      <c r="D18" s="137" t="str">
        <f>IF(H16&lt;0,"【確認してください】収入超過です。交付金額を減額してください。","")</f>
        <v/>
      </c>
      <c r="E18" s="137"/>
      <c r="F18" s="137"/>
      <c r="G18" s="137"/>
      <c r="H18" s="137"/>
      <c r="I18" s="137"/>
    </row>
    <row r="19" spans="1:11" ht="13.5" customHeight="1">
      <c r="D19" s="152" t="str">
        <f>IF(E32&lt;(SUM(H10:H15)-I15)+H8+H9,"【確認してください】補助対象事業費が収入超過です。交付金額を減額してください。","")</f>
        <v/>
      </c>
      <c r="E19" s="152"/>
      <c r="F19" s="152"/>
      <c r="G19" s="152"/>
      <c r="H19" s="152"/>
      <c r="I19" s="152"/>
    </row>
    <row r="20" spans="1:11" ht="13.5" customHeight="1">
      <c r="D20" s="152" t="str">
        <f>IF(OR(I15&gt;E34,I15&gt;SUM(H12:H15)),"【確認してください】補助対象外事業費への充当額が超過しています。","")</f>
        <v/>
      </c>
      <c r="E20" s="152"/>
      <c r="F20" s="152"/>
      <c r="G20" s="152"/>
      <c r="H20" s="152"/>
      <c r="I20" s="152"/>
    </row>
    <row r="21" spans="1:11" s="3" customFormat="1" ht="22.5" customHeight="1">
      <c r="A21" s="22" t="s">
        <v>31</v>
      </c>
      <c r="B21" s="6"/>
      <c r="H21" s="12"/>
    </row>
    <row r="22" spans="1:11" ht="5.25" customHeight="1" thickBot="1">
      <c r="A22" s="7"/>
      <c r="B22" s="51"/>
      <c r="H22" s="12"/>
    </row>
    <row r="23" spans="1:11" ht="22.5" customHeight="1">
      <c r="A23" s="155" t="s">
        <v>21</v>
      </c>
      <c r="B23" s="156"/>
      <c r="C23" s="156"/>
      <c r="D23" s="157"/>
      <c r="E23" s="57" t="s">
        <v>15</v>
      </c>
      <c r="F23" s="53"/>
      <c r="G23" s="53"/>
      <c r="H23" s="163" t="s">
        <v>42</v>
      </c>
      <c r="I23" s="161" t="s">
        <v>4</v>
      </c>
    </row>
    <row r="24" spans="1:11" ht="22.5" customHeight="1" thickBot="1">
      <c r="A24" s="158"/>
      <c r="B24" s="159"/>
      <c r="C24" s="159"/>
      <c r="D24" s="160"/>
      <c r="E24" s="52"/>
      <c r="F24" s="54" t="s">
        <v>34</v>
      </c>
      <c r="G24" s="69" t="s">
        <v>35</v>
      </c>
      <c r="H24" s="164"/>
      <c r="I24" s="162"/>
    </row>
    <row r="25" spans="1:11" ht="22.5" customHeight="1" thickTop="1">
      <c r="A25" s="19"/>
      <c r="B25" s="107" t="s">
        <v>11</v>
      </c>
      <c r="C25" s="36"/>
      <c r="D25" s="79" t="s">
        <v>17</v>
      </c>
      <c r="E25" s="80"/>
      <c r="F25" s="55"/>
      <c r="G25" s="70">
        <f>E25-F25</f>
        <v>0</v>
      </c>
      <c r="H25" s="94"/>
      <c r="I25" s="153" t="s">
        <v>30</v>
      </c>
    </row>
    <row r="26" spans="1:11" ht="22.5" customHeight="1">
      <c r="A26" s="15"/>
      <c r="B26" s="108"/>
      <c r="C26" s="16"/>
      <c r="D26" s="82" t="s">
        <v>18</v>
      </c>
      <c r="E26" s="83"/>
      <c r="F26" s="84"/>
      <c r="G26" s="85">
        <f t="shared" ref="G26:G31" si="0">E26-F26</f>
        <v>0</v>
      </c>
      <c r="H26" s="95"/>
      <c r="I26" s="154"/>
    </row>
    <row r="27" spans="1:11" ht="22.5" customHeight="1">
      <c r="A27" s="8"/>
      <c r="B27" s="122" t="s">
        <v>8</v>
      </c>
      <c r="C27" s="5"/>
      <c r="D27" s="86" t="s">
        <v>19</v>
      </c>
      <c r="E27" s="87"/>
      <c r="F27" s="88"/>
      <c r="G27" s="89">
        <f t="shared" si="0"/>
        <v>0</v>
      </c>
      <c r="H27" s="96"/>
      <c r="I27" s="90" t="s">
        <v>13</v>
      </c>
    </row>
    <row r="28" spans="1:11" ht="22.5" customHeight="1">
      <c r="A28" s="8"/>
      <c r="B28" s="122"/>
      <c r="C28" s="5"/>
      <c r="D28" s="81" t="s">
        <v>20</v>
      </c>
      <c r="E28" s="49"/>
      <c r="F28" s="56"/>
      <c r="G28" s="71">
        <f t="shared" si="0"/>
        <v>0</v>
      </c>
      <c r="H28" s="97"/>
      <c r="I28" s="142"/>
    </row>
    <row r="29" spans="1:11" ht="22.5" customHeight="1">
      <c r="A29" s="43"/>
      <c r="B29" s="150" t="s">
        <v>12</v>
      </c>
      <c r="C29" s="150"/>
      <c r="D29" s="151"/>
      <c r="E29" s="50">
        <v>300000</v>
      </c>
      <c r="F29" s="60"/>
      <c r="G29" s="72">
        <v>300000</v>
      </c>
      <c r="H29" s="98"/>
      <c r="I29" s="143"/>
    </row>
    <row r="30" spans="1:11" ht="22.5" customHeight="1">
      <c r="A30" s="43"/>
      <c r="B30" s="150" t="s">
        <v>38</v>
      </c>
      <c r="C30" s="150"/>
      <c r="D30" s="151"/>
      <c r="E30" s="50"/>
      <c r="F30" s="60"/>
      <c r="G30" s="72"/>
      <c r="H30" s="98"/>
      <c r="I30" s="144" t="s">
        <v>37</v>
      </c>
    </row>
    <row r="31" spans="1:11" ht="22.5" customHeight="1" thickBot="1">
      <c r="A31" s="43"/>
      <c r="B31" s="150" t="s">
        <v>41</v>
      </c>
      <c r="C31" s="150"/>
      <c r="D31" s="151"/>
      <c r="E31" s="50"/>
      <c r="F31" s="62"/>
      <c r="G31" s="73">
        <f t="shared" si="0"/>
        <v>0</v>
      </c>
      <c r="H31" s="99"/>
      <c r="I31" s="145"/>
    </row>
    <row r="32" spans="1:11" ht="22.5" customHeight="1" thickTop="1" thickBot="1">
      <c r="A32" s="146" t="s">
        <v>44</v>
      </c>
      <c r="B32" s="147"/>
      <c r="C32" s="147"/>
      <c r="D32" s="147"/>
      <c r="E32" s="34">
        <f>SUM(E25:E31)</f>
        <v>300000</v>
      </c>
      <c r="F32" s="68">
        <f>SUM(F25:F31)</f>
        <v>0</v>
      </c>
      <c r="G32" s="74">
        <f>SUM(G25:G31)</f>
        <v>300000</v>
      </c>
      <c r="H32" s="104"/>
      <c r="I32" s="105"/>
      <c r="J32" s="3"/>
      <c r="K32" s="3"/>
    </row>
    <row r="33" spans="1:11" ht="5.25" customHeight="1" thickBot="1">
      <c r="A33" s="7"/>
      <c r="B33" s="51"/>
      <c r="H33" s="12"/>
    </row>
    <row r="34" spans="1:11" ht="22.5" customHeight="1" thickTop="1" thickBot="1">
      <c r="A34" s="148" t="s">
        <v>45</v>
      </c>
      <c r="B34" s="149"/>
      <c r="C34" s="149"/>
      <c r="D34" s="149"/>
      <c r="E34" s="61"/>
      <c r="F34" s="91"/>
      <c r="G34" s="92">
        <f>E34-F34</f>
        <v>0</v>
      </c>
      <c r="H34" s="64"/>
      <c r="I34" s="63"/>
      <c r="J34" s="3"/>
      <c r="K34" s="3"/>
    </row>
    <row r="35" spans="1:11" ht="12" customHeight="1" thickBot="1">
      <c r="A35" s="37"/>
      <c r="B35" s="37"/>
      <c r="C35" s="37"/>
      <c r="D35" s="37"/>
      <c r="E35" s="37"/>
      <c r="F35" s="37"/>
      <c r="G35" s="37"/>
      <c r="H35" s="48"/>
      <c r="I35" s="47"/>
    </row>
    <row r="36" spans="1:11" ht="22.5" customHeight="1" thickTop="1" thickBot="1">
      <c r="A36" s="65"/>
      <c r="B36" s="32" t="s">
        <v>39</v>
      </c>
      <c r="C36" s="66"/>
      <c r="D36" s="66"/>
      <c r="E36" s="66"/>
      <c r="F36" s="66"/>
      <c r="G36" s="67"/>
      <c r="H36" s="34">
        <f>E32+E34</f>
        <v>300000</v>
      </c>
      <c r="I36" s="47"/>
    </row>
    <row r="37" spans="1:11" ht="13.5" customHeight="1"/>
    <row r="38" spans="1:11" ht="22.5" customHeight="1">
      <c r="A38" s="22" t="s">
        <v>47</v>
      </c>
    </row>
    <row r="39" spans="1:11" ht="19.5" customHeight="1" thickBot="1">
      <c r="D39" s="46" t="s">
        <v>43</v>
      </c>
      <c r="F39" s="46" t="s">
        <v>27</v>
      </c>
      <c r="G39" s="13"/>
      <c r="H39" s="103" t="s">
        <v>46</v>
      </c>
      <c r="I39" s="103"/>
    </row>
    <row r="40" spans="1:11" ht="24.75" customHeight="1" thickBot="1">
      <c r="B40" s="6" t="s">
        <v>28</v>
      </c>
      <c r="D40" s="58">
        <f>H8</f>
        <v>200000</v>
      </c>
      <c r="E40" s="44" t="s">
        <v>22</v>
      </c>
      <c r="F40" s="59"/>
      <c r="G40" s="45" t="s">
        <v>23</v>
      </c>
      <c r="H40" s="101">
        <f>D40+F40</f>
        <v>200000</v>
      </c>
      <c r="I40" s="102"/>
    </row>
    <row r="41" spans="1:11" ht="5.25" customHeight="1" thickBot="1">
      <c r="A41" s="7"/>
      <c r="B41" s="51"/>
      <c r="G41" s="12"/>
      <c r="H41" s="1"/>
    </row>
    <row r="42" spans="1:11" ht="24.75" customHeight="1" thickBot="1">
      <c r="B42" s="42" t="s">
        <v>29</v>
      </c>
      <c r="D42" s="58">
        <f>H9</f>
        <v>100000</v>
      </c>
      <c r="E42" s="44" t="s">
        <v>22</v>
      </c>
      <c r="F42" s="59"/>
      <c r="G42" s="45" t="s">
        <v>23</v>
      </c>
      <c r="H42" s="101">
        <f>D42+F42</f>
        <v>100000</v>
      </c>
      <c r="I42" s="102"/>
    </row>
    <row r="43" spans="1:11" ht="22.5" customHeight="1">
      <c r="F43" s="1" t="s">
        <v>33</v>
      </c>
      <c r="G43" s="13"/>
      <c r="H43" s="1" t="s">
        <v>24</v>
      </c>
    </row>
  </sheetData>
  <mergeCells count="37">
    <mergeCell ref="H2:I2"/>
    <mergeCell ref="I28:I29"/>
    <mergeCell ref="I30:I31"/>
    <mergeCell ref="A32:D32"/>
    <mergeCell ref="A34:D34"/>
    <mergeCell ref="B29:D29"/>
    <mergeCell ref="B30:D30"/>
    <mergeCell ref="B31:D31"/>
    <mergeCell ref="B27:B28"/>
    <mergeCell ref="D19:I19"/>
    <mergeCell ref="D20:I20"/>
    <mergeCell ref="B25:B26"/>
    <mergeCell ref="I25:I26"/>
    <mergeCell ref="A23:D24"/>
    <mergeCell ref="I23:I24"/>
    <mergeCell ref="H23:H24"/>
    <mergeCell ref="D14:G14"/>
    <mergeCell ref="D13:G13"/>
    <mergeCell ref="D15:G15"/>
    <mergeCell ref="D18:I18"/>
    <mergeCell ref="D16:G16"/>
    <mergeCell ref="H40:I40"/>
    <mergeCell ref="H42:I42"/>
    <mergeCell ref="H39:I39"/>
    <mergeCell ref="H32:I32"/>
    <mergeCell ref="A4:I4"/>
    <mergeCell ref="B8:B9"/>
    <mergeCell ref="I8:I9"/>
    <mergeCell ref="D7:G7"/>
    <mergeCell ref="D8:G8"/>
    <mergeCell ref="D9:G9"/>
    <mergeCell ref="I10:I11"/>
    <mergeCell ref="B12:B15"/>
    <mergeCell ref="I12:I14"/>
    <mergeCell ref="D10:G10"/>
    <mergeCell ref="D11:G11"/>
    <mergeCell ref="D12:G12"/>
  </mergeCells>
  <phoneticPr fontId="2"/>
  <conditionalFormatting sqref="D18:G20">
    <cfRule type="notContainsBlanks" dxfId="0" priority="1" stopIfTrue="1">
      <formula>LEN(TRIM(D18))&gt;0</formula>
    </cfRule>
  </conditionalFormatting>
  <dataValidations count="1">
    <dataValidation operator="equal" allowBlank="1" showInputMessage="1" showErrorMessage="1" sqref="D8:D16"/>
  </dataValidations>
  <pageMargins left="0.59055118110236227" right="0" top="0.51181102362204722" bottom="0" header="0.31496062992125984" footer="0.31496062992125984"/>
  <pageSetup paperSize="9" firstPageNumber="17" orientation="portrait" useFirstPageNumber="1" r:id="rId1"/>
  <headerFooter alignWithMargins="0">
    <oddHeader>&amp;R&amp;8平成30年度地域力再生プロジェクト支援事業交付金　申請書類</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Owner</cp:lastModifiedBy>
  <cp:lastPrinted>2018-03-08T02:13:31Z</cp:lastPrinted>
  <dcterms:created xsi:type="dcterms:W3CDTF">2010-01-12T00:24:00Z</dcterms:created>
  <dcterms:modified xsi:type="dcterms:W3CDTF">2018-06-13T07:27:20Z</dcterms:modified>
</cp:coreProperties>
</file>