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令和2年度\"/>
    </mc:Choice>
  </mc:AlternateContent>
  <xr:revisionPtr revIDLastSave="0" documentId="13_ncr:1_{38DA5218-AD70-4066-8BCC-3174DD7AC9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2022" sheetId="10" r:id="rId1"/>
    <sheet name="予算書2021" sheetId="9" r:id="rId2"/>
    <sheet name="予算書30 (2)" sheetId="8" r:id="rId3"/>
    <sheet name="予算書30" sheetId="7" r:id="rId4"/>
    <sheet name="Sheet3" sheetId="3" r:id="rId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8" l="1"/>
  <c r="F19" i="8"/>
  <c r="F46" i="7" l="1"/>
  <c r="F19" i="7"/>
</calcChain>
</file>

<file path=xl/sharedStrings.xml><?xml version="1.0" encoding="utf-8"?>
<sst xmlns="http://schemas.openxmlformats.org/spreadsheetml/2006/main" count="192" uniqueCount="54">
  <si>
    <t>当期支出合計（Ｃ）</t>
  </si>
  <si>
    <t>当期収支差額（Ａ）ー（Ｃ）</t>
  </si>
  <si>
    <t>　　　　　　　　　　　　　　　　　　　　　　　（特定非営利活動に係わる事業会計）　　　　　　　　　　　　　　　　　　　　　　　　</t>
    <phoneticPr fontId="2"/>
  </si>
  <si>
    <t>　　　　　　　　　　　科　　　　　　　　　　　　目　　　　　　　　　　　　　　　　　　　　　　　　　　　　　　　　　　　　　</t>
    <phoneticPr fontId="2"/>
  </si>
  <si>
    <t>備考</t>
    <phoneticPr fontId="2"/>
  </si>
  <si>
    <t>（資金収支の部）</t>
    <phoneticPr fontId="2"/>
  </si>
  <si>
    <t>Ⅰ、収入の部</t>
    <phoneticPr fontId="2"/>
  </si>
  <si>
    <t>　　１入会金、会費収入</t>
    <phoneticPr fontId="2"/>
  </si>
  <si>
    <t>　　①年会費</t>
    <phoneticPr fontId="2"/>
  </si>
  <si>
    <t>5,000円×10名</t>
    <phoneticPr fontId="2"/>
  </si>
  <si>
    <t>　　２事業収入</t>
    <phoneticPr fontId="2"/>
  </si>
  <si>
    <t>　　①マリンスポーツ活動の普及、啓発に関わる事業</t>
    <phoneticPr fontId="2"/>
  </si>
  <si>
    <t>　　参加料</t>
    <phoneticPr fontId="2"/>
  </si>
  <si>
    <t>Ⅱ、支出の部</t>
    <phoneticPr fontId="2"/>
  </si>
  <si>
    <t>　　材料費</t>
    <phoneticPr fontId="2"/>
  </si>
  <si>
    <t>　　人件費</t>
    <phoneticPr fontId="2"/>
  </si>
  <si>
    <t>　　消耗品費</t>
    <phoneticPr fontId="2"/>
  </si>
  <si>
    <t>　　レンタル費</t>
    <phoneticPr fontId="2"/>
  </si>
  <si>
    <t>　　宿泊費</t>
    <phoneticPr fontId="2"/>
  </si>
  <si>
    <t>　　教材費</t>
    <phoneticPr fontId="2"/>
  </si>
  <si>
    <t>　　経費</t>
    <phoneticPr fontId="2"/>
  </si>
  <si>
    <t>　　役員報酬</t>
    <phoneticPr fontId="2"/>
  </si>
  <si>
    <t>　　通信費</t>
    <phoneticPr fontId="2"/>
  </si>
  <si>
    <t>　　賃借料</t>
    <phoneticPr fontId="2"/>
  </si>
  <si>
    <t>　　保険料</t>
    <phoneticPr fontId="2"/>
  </si>
  <si>
    <t>　　水道光熱費</t>
    <phoneticPr fontId="2"/>
  </si>
  <si>
    <t>　　租税公課</t>
    <phoneticPr fontId="2"/>
  </si>
  <si>
    <t>　　広告宣伝費</t>
    <phoneticPr fontId="2"/>
  </si>
  <si>
    <t>　　支払手数料</t>
    <phoneticPr fontId="2"/>
  </si>
  <si>
    <t>　　車両費</t>
    <phoneticPr fontId="2"/>
  </si>
  <si>
    <t>　　雑費</t>
    <phoneticPr fontId="2"/>
  </si>
  <si>
    <t>　　　　　　　　　　　　　　　　　　　　　　　　　　</t>
    <phoneticPr fontId="2"/>
  </si>
  <si>
    <t>予算</t>
    <rPh sb="0" eb="2">
      <t>ヨサン</t>
    </rPh>
    <phoneticPr fontId="2"/>
  </si>
  <si>
    <t>　　②環境保全事業</t>
    <phoneticPr fontId="2"/>
  </si>
  <si>
    <t>　　参加料　ビーチクリーン</t>
    <phoneticPr fontId="2"/>
  </si>
  <si>
    <t>　　　　　　　マリンキャンプ</t>
    <phoneticPr fontId="2"/>
  </si>
  <si>
    <t>　　　　　　　　　　　　　　　　　　　　　当期収入合計</t>
    <phoneticPr fontId="2"/>
  </si>
  <si>
    <t>特定非営利活動法人の名称　　　　　　　　　　特定非営利活動法人　　愛夢</t>
    <phoneticPr fontId="2"/>
  </si>
  <si>
    <t>　　③助成金</t>
    <rPh sb="3" eb="6">
      <t>ジョセイキン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</si>
  <si>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</si>
  <si>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　２管理費</t>
    <phoneticPr fontId="2"/>
  </si>
  <si>
    <t>　１事業費　</t>
    <phoneticPr fontId="2"/>
  </si>
  <si>
    <t>　　　　　　　　　　　　　　　　　　　平成３０年度収支予算書</t>
    <rPh sb="27" eb="29">
      <t>ヨサン</t>
    </rPh>
    <phoneticPr fontId="2"/>
  </si>
  <si>
    <t>　　　　　　　　　　　　　　　　　　　　（平成３０年４月１日～平成３１年３月31日）まで</t>
    <phoneticPr fontId="2"/>
  </si>
  <si>
    <t>　　　　　　　　　　　　　　　　　　　　　収入合計(A)</t>
    <phoneticPr fontId="2"/>
  </si>
  <si>
    <t>　　③青少年健全育成事業</t>
    <rPh sb="3" eb="6">
      <t>セイショウネン</t>
    </rPh>
    <rPh sb="6" eb="8">
      <t>ケンゼン</t>
    </rPh>
    <rPh sb="8" eb="10">
      <t>イクセイ</t>
    </rPh>
    <rPh sb="10" eb="12">
      <t>ジギョウ</t>
    </rPh>
    <phoneticPr fontId="2"/>
  </si>
  <si>
    <t>　　参加料　</t>
    <phoneticPr fontId="2"/>
  </si>
  <si>
    <t>当期支出合計（B）</t>
    <phoneticPr fontId="2"/>
  </si>
  <si>
    <t>当期収支差額（Ａ）ー（B）</t>
    <phoneticPr fontId="2"/>
  </si>
  <si>
    <t>5,000円×11名</t>
    <phoneticPr fontId="2"/>
  </si>
  <si>
    <t>　　　　　　　　　　　　　　　　　　　令和3年度収支予算書</t>
    <rPh sb="19" eb="21">
      <t>レイワ</t>
    </rPh>
    <rPh sb="26" eb="28">
      <t>ヨサン</t>
    </rPh>
    <phoneticPr fontId="2"/>
  </si>
  <si>
    <t>　　　　　　　　　　　　　　　　　　　　　　　（2021年４月１日～2022年３月31日）まで</t>
    <rPh sb="28" eb="29">
      <t>ネン</t>
    </rPh>
    <rPh sb="38" eb="39">
      <t>ネン</t>
    </rPh>
    <phoneticPr fontId="2"/>
  </si>
  <si>
    <t>　　　　　　　　　　　　　　　　　　　令和4年度収支予算書</t>
    <rPh sb="19" eb="21">
      <t>レイワ</t>
    </rPh>
    <rPh sb="26" eb="28">
      <t>ヨサン</t>
    </rPh>
    <phoneticPr fontId="2"/>
  </si>
  <si>
    <t>　　　　　　　　　　　　　　　　　　　　　　　（2022年４月１日～2023年3月31日）まで</t>
    <rPh sb="28" eb="29">
      <t>ネン</t>
    </rPh>
    <rPh sb="38" eb="3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</si>
</sst>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" fontId="4" fillId="0" borderId="11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" fontId="4" fillId="0" borderId="9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DAA2-77D7-40D5-8718-98EC9755CD71}">
  <dimension ref="A1:I48"/>
  <sheetViews>
    <sheetView tabSelected="1" workbookViewId="0">
      <selection activeCell="L46" sqref="L46"/>
    </sheetView>
  </sheetViews>
  <sheetFormatPr defaultRowHeight="13.2" x14ac:dyDescent="0.2"/>
  <cols>
    <col min="3" max="3" width="8.109375" customWidth="1"/>
    <col min="5" max="5" width="9.44140625" customWidth="1"/>
    <col min="6" max="6" width="11.33203125" customWidth="1"/>
    <col min="7" max="7" width="10.44140625" bestFit="1" customWidth="1"/>
    <col min="9" max="9" width="7" customWidth="1"/>
  </cols>
  <sheetData>
    <row r="1" spans="1:9" ht="16.2" x14ac:dyDescent="0.2">
      <c r="A1" s="1" t="s">
        <v>52</v>
      </c>
    </row>
    <row r="2" spans="1:9" x14ac:dyDescent="0.2">
      <c r="A2" s="2" t="s">
        <v>2</v>
      </c>
    </row>
    <row r="3" spans="1:9" x14ac:dyDescent="0.2">
      <c r="A3" t="s">
        <v>53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55000</v>
      </c>
      <c r="G10" s="14" t="s">
        <v>49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18000000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46</v>
      </c>
      <c r="B15" s="15"/>
      <c r="C15" s="15"/>
      <c r="D15" s="15"/>
      <c r="E15" s="16"/>
      <c r="F15" s="18">
        <v>500000</v>
      </c>
      <c r="G15" s="14"/>
      <c r="H15" s="15"/>
      <c r="I15" s="16"/>
    </row>
    <row r="16" spans="1:9" ht="14.4" x14ac:dyDescent="0.2">
      <c r="A16" s="14" t="s">
        <v>45</v>
      </c>
      <c r="B16" s="15"/>
      <c r="C16" s="15"/>
      <c r="D16" s="15"/>
      <c r="E16" s="16"/>
      <c r="F16" s="18">
        <v>2800000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1000000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21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v>22355000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>
        <v>7115246</v>
      </c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>
        <v>29470246</v>
      </c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3000000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3000000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500000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2500000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2800000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900000</v>
      </c>
      <c r="G31" s="14"/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>
        <v>12700000</v>
      </c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300000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500000</v>
      </c>
      <c r="G34" s="14"/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>
        <v>800000</v>
      </c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100000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420000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960000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68000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69000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40000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200000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35000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300000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>
        <v>150000</v>
      </c>
      <c r="G45" s="28">
        <v>2342000</v>
      </c>
      <c r="H45" s="15"/>
      <c r="I45" s="16"/>
    </row>
    <row r="46" spans="1:9" ht="14.4" x14ac:dyDescent="0.2">
      <c r="A46" s="14" t="s">
        <v>31</v>
      </c>
      <c r="B46" s="15"/>
      <c r="C46" s="15" t="s">
        <v>47</v>
      </c>
      <c r="D46" s="15"/>
      <c r="E46" s="16"/>
      <c r="F46" s="22">
        <v>15842000</v>
      </c>
      <c r="G46" s="14"/>
      <c r="H46" s="15"/>
      <c r="I46" s="16"/>
    </row>
    <row r="47" spans="1:9" ht="14.4" x14ac:dyDescent="0.2">
      <c r="A47" s="23"/>
      <c r="B47" s="24"/>
      <c r="C47" s="24" t="s">
        <v>48</v>
      </c>
      <c r="D47" s="24"/>
      <c r="E47" s="25"/>
      <c r="F47" s="22">
        <v>13628246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opLeftCell="A25" workbookViewId="0">
      <selection activeCell="Q17" sqref="Q17"/>
    </sheetView>
  </sheetViews>
  <sheetFormatPr defaultRowHeight="13.2" x14ac:dyDescent="0.2"/>
  <cols>
    <col min="3" max="3" width="8.88671875" customWidth="1"/>
    <col min="5" max="5" width="8.88671875" customWidth="1"/>
    <col min="6" max="6" width="11.33203125" customWidth="1"/>
    <col min="7" max="7" width="10.44140625" bestFit="1" customWidth="1"/>
    <col min="9" max="9" width="7" customWidth="1"/>
  </cols>
  <sheetData>
    <row r="1" spans="1:9" ht="16.2" x14ac:dyDescent="0.2">
      <c r="A1" s="1" t="s">
        <v>50</v>
      </c>
    </row>
    <row r="2" spans="1:9" x14ac:dyDescent="0.2">
      <c r="A2" s="2" t="s">
        <v>2</v>
      </c>
    </row>
    <row r="3" spans="1:9" x14ac:dyDescent="0.2">
      <c r="A3" t="s">
        <v>51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55000</v>
      </c>
      <c r="G10" s="14" t="s">
        <v>49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14000000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46</v>
      </c>
      <c r="B15" s="15"/>
      <c r="C15" s="15"/>
      <c r="D15" s="15"/>
      <c r="E15" s="16"/>
      <c r="F15" s="18">
        <v>800000</v>
      </c>
      <c r="G15" s="14"/>
      <c r="H15" s="15"/>
      <c r="I15" s="16"/>
    </row>
    <row r="16" spans="1:9" ht="14.4" x14ac:dyDescent="0.2">
      <c r="A16" s="14" t="s">
        <v>45</v>
      </c>
      <c r="B16" s="15"/>
      <c r="C16" s="15"/>
      <c r="D16" s="15"/>
      <c r="E16" s="16"/>
      <c r="F16" s="18">
        <v>2500000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2000000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21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v>19355000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/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/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2800000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2800000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500000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2500000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2500000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800000</v>
      </c>
      <c r="G31" s="14"/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>
        <v>11900000</v>
      </c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300000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550000</v>
      </c>
      <c r="G34" s="14"/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>
        <v>850000</v>
      </c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120000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420000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960000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68000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69000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50000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300000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35000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320000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>
        <v>150000</v>
      </c>
      <c r="G45" s="28">
        <v>2492000</v>
      </c>
      <c r="H45" s="15"/>
      <c r="I45" s="16"/>
    </row>
    <row r="46" spans="1:9" ht="14.4" x14ac:dyDescent="0.2">
      <c r="A46" s="14" t="s">
        <v>31</v>
      </c>
      <c r="B46" s="15"/>
      <c r="C46" s="15" t="s">
        <v>47</v>
      </c>
      <c r="D46" s="15"/>
      <c r="E46" s="16"/>
      <c r="F46" s="22">
        <v>15242000</v>
      </c>
      <c r="G46" s="14"/>
      <c r="H46" s="15"/>
      <c r="I46" s="16"/>
    </row>
    <row r="47" spans="1:9" ht="14.4" x14ac:dyDescent="0.2">
      <c r="A47" s="23"/>
      <c r="B47" s="24"/>
      <c r="C47" s="24" t="s">
        <v>48</v>
      </c>
      <c r="D47" s="24"/>
      <c r="E47" s="25"/>
      <c r="F47" s="22">
        <v>4113000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A16" workbookViewId="0">
      <selection activeCell="L50" sqref="L50"/>
    </sheetView>
  </sheetViews>
  <sheetFormatPr defaultRowHeight="13.2" x14ac:dyDescent="0.2"/>
  <cols>
    <col min="6" max="6" width="11.33203125" customWidth="1"/>
    <col min="7" max="7" width="9.44140625" bestFit="1" customWidth="1"/>
    <col min="9" max="9" width="7" customWidth="1"/>
  </cols>
  <sheetData>
    <row r="1" spans="1:9" ht="16.2" x14ac:dyDescent="0.2">
      <c r="A1" s="1" t="s">
        <v>42</v>
      </c>
    </row>
    <row r="2" spans="1:9" x14ac:dyDescent="0.2">
      <c r="A2" s="2" t="s">
        <v>2</v>
      </c>
    </row>
    <row r="3" spans="1:9" x14ac:dyDescent="0.2">
      <c r="A3" t="s">
        <v>43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50000</v>
      </c>
      <c r="G10" s="14" t="s">
        <v>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18160000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34</v>
      </c>
      <c r="B15" s="15"/>
      <c r="C15" s="15"/>
      <c r="D15" s="15"/>
      <c r="E15" s="16"/>
      <c r="F15" s="18">
        <v>800000</v>
      </c>
      <c r="G15" s="14"/>
      <c r="H15" s="15"/>
      <c r="I15" s="16"/>
    </row>
    <row r="16" spans="1:9" ht="14.4" x14ac:dyDescent="0.2">
      <c r="A16" s="14" t="s">
        <v>35</v>
      </c>
      <c r="B16" s="15"/>
      <c r="C16" s="15"/>
      <c r="D16" s="15"/>
      <c r="E16" s="16"/>
      <c r="F16" s="18">
        <v>3500000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1000000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19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f>SUM(F10:F18)</f>
        <v>23510000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>
        <v>1420485</v>
      </c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>
        <v>24930485</v>
      </c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4000000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3500000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450000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3500000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5000000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1800000</v>
      </c>
      <c r="G31" s="14">
        <v>18250000</v>
      </c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/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850000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1650000</v>
      </c>
      <c r="G34" s="14">
        <v>2500000</v>
      </c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/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50000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2350000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65000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65000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144000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500000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30000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355000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/>
      <c r="G45" s="14">
        <v>3559000</v>
      </c>
      <c r="H45" s="15"/>
      <c r="I45" s="16"/>
    </row>
    <row r="46" spans="1:9" ht="14.4" x14ac:dyDescent="0.2">
      <c r="A46" s="14" t="s">
        <v>31</v>
      </c>
      <c r="B46" s="15"/>
      <c r="C46" s="15" t="s">
        <v>0</v>
      </c>
      <c r="D46" s="15"/>
      <c r="E46" s="16"/>
      <c r="F46" s="22">
        <f>SUM(F26:F45)</f>
        <v>24309000</v>
      </c>
      <c r="G46" s="14"/>
      <c r="H46" s="15"/>
      <c r="I46" s="16"/>
    </row>
    <row r="47" spans="1:9" ht="14.4" x14ac:dyDescent="0.2">
      <c r="A47" s="23"/>
      <c r="B47" s="24"/>
      <c r="C47" s="24" t="s">
        <v>1</v>
      </c>
      <c r="D47" s="24"/>
      <c r="E47" s="25"/>
      <c r="F47" s="22">
        <v>621485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workbookViewId="0">
      <selection activeCell="G18" sqref="G18"/>
    </sheetView>
  </sheetViews>
  <sheetFormatPr defaultRowHeight="13.2" x14ac:dyDescent="0.2"/>
  <cols>
    <col min="6" max="6" width="11.33203125" customWidth="1"/>
    <col min="7" max="7" width="9.44140625" bestFit="1" customWidth="1"/>
    <col min="9" max="9" width="7" customWidth="1"/>
  </cols>
  <sheetData>
    <row r="1" spans="1:9" ht="16.2" x14ac:dyDescent="0.2">
      <c r="A1" s="1" t="s">
        <v>42</v>
      </c>
    </row>
    <row r="2" spans="1:9" x14ac:dyDescent="0.2">
      <c r="A2" s="2" t="s">
        <v>2</v>
      </c>
    </row>
    <row r="3" spans="1:9" x14ac:dyDescent="0.2">
      <c r="A3" t="s">
        <v>43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50000</v>
      </c>
      <c r="G10" s="14" t="s">
        <v>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18160000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34</v>
      </c>
      <c r="B15" s="15"/>
      <c r="C15" s="15"/>
      <c r="D15" s="15"/>
      <c r="E15" s="16"/>
      <c r="F15" s="18">
        <v>800000</v>
      </c>
      <c r="G15" s="14"/>
      <c r="H15" s="15"/>
      <c r="I15" s="16"/>
    </row>
    <row r="16" spans="1:9" ht="14.4" x14ac:dyDescent="0.2">
      <c r="A16" s="14" t="s">
        <v>35</v>
      </c>
      <c r="B16" s="15"/>
      <c r="C16" s="15"/>
      <c r="D16" s="15"/>
      <c r="E16" s="16"/>
      <c r="F16" s="18">
        <v>3500000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1000000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19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f>SUM(F10:F18)</f>
        <v>23510000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>
        <v>2608137</v>
      </c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>
        <v>26118137</v>
      </c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4000000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3500000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450000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3500000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5000000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1800000</v>
      </c>
      <c r="G31" s="14">
        <v>18250000</v>
      </c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/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850000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1650000</v>
      </c>
      <c r="G34" s="14">
        <v>2500000</v>
      </c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/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50000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2350000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65000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65000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144000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500000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30000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355000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/>
      <c r="G45" s="14">
        <v>3559000</v>
      </c>
      <c r="H45" s="15"/>
      <c r="I45" s="16"/>
    </row>
    <row r="46" spans="1:9" ht="14.4" x14ac:dyDescent="0.2">
      <c r="A46" s="14" t="s">
        <v>31</v>
      </c>
      <c r="B46" s="15"/>
      <c r="C46" s="15" t="s">
        <v>0</v>
      </c>
      <c r="D46" s="15"/>
      <c r="E46" s="16"/>
      <c r="F46" s="22">
        <f>SUM(F26:F45)</f>
        <v>24309000</v>
      </c>
      <c r="G46" s="14"/>
      <c r="H46" s="15"/>
      <c r="I46" s="16"/>
    </row>
    <row r="47" spans="1:9" ht="14.4" x14ac:dyDescent="0.2">
      <c r="A47" s="23"/>
      <c r="B47" s="24"/>
      <c r="C47" s="24" t="s">
        <v>1</v>
      </c>
      <c r="D47" s="24"/>
      <c r="E47" s="25"/>
      <c r="F47" s="22">
        <v>1809137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予算書2022</vt:lpstr>
      <vt:lpstr>予算書2021</vt:lpstr>
      <vt:lpstr>予算書30 (2)</vt:lpstr>
      <vt:lpstr>予算書30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2022-05-05T01:15:40Z</cp:lastPrinted>
  <dcterms:created xsi:type="dcterms:W3CDTF">2016-10-12T01:47:26Z</dcterms:created>
  <dcterms:modified xsi:type="dcterms:W3CDTF">2022-05-05T01:23:03Z</dcterms:modified>
</cp:coreProperties>
</file>