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22635" windowHeight="9405"/>
  </bookViews>
  <sheets>
    <sheet name="第13期財産目録" sheetId="1" r:id="rId1"/>
  </sheets>
  <definedNames>
    <definedName name="_xlnm.Print_Area" localSheetId="0">第13期財産目録!$A$1:$J$53</definedName>
  </definedNames>
  <calcPr calcId="125725"/>
</workbook>
</file>

<file path=xl/calcChain.xml><?xml version="1.0" encoding="utf-8"?>
<calcChain xmlns="http://schemas.openxmlformats.org/spreadsheetml/2006/main">
  <c r="J47" i="1"/>
  <c r="J45"/>
  <c r="J41"/>
  <c r="H31"/>
  <c r="H28"/>
  <c r="H25"/>
  <c r="J32" s="1"/>
  <c r="J20"/>
  <c r="H19"/>
  <c r="H16"/>
  <c r="H13"/>
  <c r="J33" l="1"/>
  <c r="J49" s="1"/>
</calcChain>
</file>

<file path=xl/sharedStrings.xml><?xml version="1.0" encoding="utf-8"?>
<sst xmlns="http://schemas.openxmlformats.org/spreadsheetml/2006/main" count="41" uniqueCount="41">
  <si>
    <t>特定非営利活動に係わる事業会計財産目録</t>
    <rPh sb="0" eb="2">
      <t>トクテイ</t>
    </rPh>
    <rPh sb="2" eb="5">
      <t>ヒエイリ</t>
    </rPh>
    <rPh sb="5" eb="7">
      <t>カツドウ</t>
    </rPh>
    <rPh sb="8" eb="9">
      <t>カカ</t>
    </rPh>
    <rPh sb="11" eb="13">
      <t>ジギョウ</t>
    </rPh>
    <rPh sb="13" eb="15">
      <t>カイケイ</t>
    </rPh>
    <rPh sb="15" eb="17">
      <t>ザイサン</t>
    </rPh>
    <rPh sb="17" eb="19">
      <t>モクロク</t>
    </rPh>
    <phoneticPr fontId="2"/>
  </si>
  <si>
    <t>（単位：円）</t>
    <rPh sb="1" eb="3">
      <t>タンイ</t>
    </rPh>
    <rPh sb="4" eb="5">
      <t>エン</t>
    </rPh>
    <phoneticPr fontId="2"/>
  </si>
  <si>
    <t>ＮＰＯ法人京都教育サポートセンター</t>
    <rPh sb="3" eb="5">
      <t>ホウジン</t>
    </rPh>
    <rPh sb="5" eb="7">
      <t>キョウト</t>
    </rPh>
    <rPh sb="7" eb="9">
      <t>キョウイク</t>
    </rPh>
    <phoneticPr fontId="2"/>
  </si>
  <si>
    <t>自　　平成２６年３月１日　　　　至　　平成２７年２月２８日</t>
    <rPh sb="0" eb="1">
      <t>ジ</t>
    </rPh>
    <rPh sb="3" eb="5">
      <t>ヘイセイ</t>
    </rPh>
    <rPh sb="7" eb="8">
      <t>ネン</t>
    </rPh>
    <rPh sb="9" eb="10">
      <t>ガツ</t>
    </rPh>
    <rPh sb="11" eb="12">
      <t>ニチ</t>
    </rPh>
    <rPh sb="16" eb="17">
      <t>イタル</t>
    </rPh>
    <rPh sb="19" eb="21">
      <t>ヘイセイ</t>
    </rPh>
    <rPh sb="23" eb="24">
      <t>ネン</t>
    </rPh>
    <rPh sb="25" eb="26">
      <t>ガツ</t>
    </rPh>
    <rPh sb="28" eb="29">
      <t>ニチ</t>
    </rPh>
    <phoneticPr fontId="2"/>
  </si>
  <si>
    <t>≪資産の部≫</t>
    <rPh sb="1" eb="3">
      <t>シサン</t>
    </rPh>
    <rPh sb="4" eb="5">
      <t>ブ</t>
    </rPh>
    <phoneticPr fontId="2"/>
  </si>
  <si>
    <t>　【流動資産】</t>
    <rPh sb="2" eb="4">
      <t>リュウドウ</t>
    </rPh>
    <rPh sb="4" eb="6">
      <t>シサン</t>
    </rPh>
    <phoneticPr fontId="2"/>
  </si>
  <si>
    <t>　（現金・預金）</t>
    <rPh sb="2" eb="4">
      <t>ゲンキン</t>
    </rPh>
    <rPh sb="5" eb="7">
      <t>ヨキン</t>
    </rPh>
    <phoneticPr fontId="2"/>
  </si>
  <si>
    <t>現　　金</t>
    <rPh sb="0" eb="1">
      <t>ウツツ</t>
    </rPh>
    <rPh sb="3" eb="4">
      <t>キン</t>
    </rPh>
    <phoneticPr fontId="2"/>
  </si>
  <si>
    <t>小口現金</t>
    <rPh sb="0" eb="2">
      <t>コグチ</t>
    </rPh>
    <rPh sb="2" eb="4">
      <t>ゲンキン</t>
    </rPh>
    <phoneticPr fontId="2"/>
  </si>
  <si>
    <t>普通　預金</t>
    <rPh sb="0" eb="2">
      <t>フツウ</t>
    </rPh>
    <rPh sb="3" eb="5">
      <t>ヨキン</t>
    </rPh>
    <phoneticPr fontId="2"/>
  </si>
  <si>
    <t>現金・預金　計</t>
    <rPh sb="0" eb="2">
      <t>ゲンキン</t>
    </rPh>
    <rPh sb="3" eb="5">
      <t>ヨキン</t>
    </rPh>
    <rPh sb="6" eb="7">
      <t>ケイ</t>
    </rPh>
    <phoneticPr fontId="2"/>
  </si>
  <si>
    <t>　（売上債権）</t>
    <rPh sb="2" eb="4">
      <t>ウリアゲ</t>
    </rPh>
    <rPh sb="4" eb="6">
      <t>サイケン</t>
    </rPh>
    <phoneticPr fontId="2"/>
  </si>
  <si>
    <t>売掛金</t>
    <rPh sb="0" eb="1">
      <t>バイ</t>
    </rPh>
    <rPh sb="1" eb="2">
      <t>カカリ</t>
    </rPh>
    <rPh sb="2" eb="3">
      <t>キン</t>
    </rPh>
    <phoneticPr fontId="2"/>
  </si>
  <si>
    <t>売上債権　計</t>
    <rPh sb="0" eb="2">
      <t>ウリアゲ</t>
    </rPh>
    <rPh sb="2" eb="4">
      <t>サイケン</t>
    </rPh>
    <rPh sb="5" eb="6">
      <t>ケイ</t>
    </rPh>
    <phoneticPr fontId="2"/>
  </si>
  <si>
    <t>　(その他流動資産）</t>
    <rPh sb="4" eb="5">
      <t>タ</t>
    </rPh>
    <rPh sb="5" eb="7">
      <t>リュウドウ</t>
    </rPh>
    <rPh sb="7" eb="9">
      <t>シサン</t>
    </rPh>
    <phoneticPr fontId="2"/>
  </si>
  <si>
    <t>立　替　金</t>
    <rPh sb="0" eb="1">
      <t>リツ</t>
    </rPh>
    <rPh sb="2" eb="3">
      <t>タイ</t>
    </rPh>
    <rPh sb="4" eb="5">
      <t>キン</t>
    </rPh>
    <phoneticPr fontId="2"/>
  </si>
  <si>
    <t>その他流動資産　計</t>
    <rPh sb="2" eb="3">
      <t>タ</t>
    </rPh>
    <rPh sb="3" eb="5">
      <t>リュウドウ</t>
    </rPh>
    <rPh sb="5" eb="7">
      <t>シサン</t>
    </rPh>
    <rPh sb="8" eb="9">
      <t>ケイ</t>
    </rPh>
    <phoneticPr fontId="2"/>
  </si>
  <si>
    <t>流動資産合計</t>
    <rPh sb="0" eb="4">
      <t>リュウドウシサン</t>
    </rPh>
    <rPh sb="4" eb="6">
      <t>ゴウケイ</t>
    </rPh>
    <phoneticPr fontId="2"/>
  </si>
  <si>
    <t>　【固定資産】</t>
    <rPh sb="2" eb="4">
      <t>コテイ</t>
    </rPh>
    <rPh sb="4" eb="6">
      <t>シサン</t>
    </rPh>
    <phoneticPr fontId="2"/>
  </si>
  <si>
    <t>　（有形固定資産）</t>
    <rPh sb="2" eb="4">
      <t>ユウケイ</t>
    </rPh>
    <rPh sb="4" eb="6">
      <t>コテイ</t>
    </rPh>
    <rPh sb="6" eb="8">
      <t>シサン</t>
    </rPh>
    <phoneticPr fontId="2"/>
  </si>
  <si>
    <t>工具器具備品</t>
    <rPh sb="0" eb="2">
      <t>コウグ</t>
    </rPh>
    <rPh sb="2" eb="4">
      <t>キグ</t>
    </rPh>
    <rPh sb="4" eb="6">
      <t>ビヒン</t>
    </rPh>
    <phoneticPr fontId="2"/>
  </si>
  <si>
    <t>有形固定資産　計</t>
    <rPh sb="0" eb="2">
      <t>ユウケイ</t>
    </rPh>
    <rPh sb="2" eb="4">
      <t>コテイ</t>
    </rPh>
    <rPh sb="4" eb="6">
      <t>シサン</t>
    </rPh>
    <rPh sb="7" eb="8">
      <t>ケイ</t>
    </rPh>
    <phoneticPr fontId="2"/>
  </si>
  <si>
    <t>　（無形固定資産）</t>
    <rPh sb="2" eb="4">
      <t>ムケイ</t>
    </rPh>
    <rPh sb="4" eb="6">
      <t>コテイ</t>
    </rPh>
    <rPh sb="6" eb="8">
      <t>シサン</t>
    </rPh>
    <phoneticPr fontId="2"/>
  </si>
  <si>
    <t>電話加入権</t>
    <rPh sb="0" eb="2">
      <t>デンワ</t>
    </rPh>
    <rPh sb="2" eb="5">
      <t>カニュウケン</t>
    </rPh>
    <phoneticPr fontId="2"/>
  </si>
  <si>
    <t>無形固定資産　計</t>
    <rPh sb="0" eb="2">
      <t>ムケイ</t>
    </rPh>
    <rPh sb="2" eb="4">
      <t>コテイ</t>
    </rPh>
    <rPh sb="4" eb="6">
      <t>シサン</t>
    </rPh>
    <rPh sb="7" eb="8">
      <t>ケイ</t>
    </rPh>
    <phoneticPr fontId="2"/>
  </si>
  <si>
    <t>　（投資等）</t>
    <rPh sb="2" eb="4">
      <t>トウシ</t>
    </rPh>
    <rPh sb="4" eb="5">
      <t>トウ</t>
    </rPh>
    <phoneticPr fontId="2"/>
  </si>
  <si>
    <t>敷　金</t>
    <rPh sb="0" eb="1">
      <t>シキ</t>
    </rPh>
    <rPh sb="2" eb="3">
      <t>キン</t>
    </rPh>
    <phoneticPr fontId="2"/>
  </si>
  <si>
    <t>投資等　計</t>
    <rPh sb="0" eb="2">
      <t>トウシ</t>
    </rPh>
    <rPh sb="2" eb="3">
      <t>トウ</t>
    </rPh>
    <rPh sb="4" eb="5">
      <t>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</si>
  <si>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</si>
  <si>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資産の部　合計</t>
    <rPh sb="0" eb="2">
      <t>シサン</t>
    </rPh>
    <rPh sb="3" eb="4">
      <t>ブ</t>
    </rPh>
    <rPh sb="5" eb="7">
      <t>ゴウケイ</t>
    </rPh>
    <phoneticPr fontId="2"/>
  </si>
  <si>
    <t>≪負債の部≫</t>
    <rPh sb="1" eb="3">
      <t>フサイ</t>
    </rPh>
    <rPh sb="4" eb="5">
      <t>ブ</t>
    </rPh>
    <phoneticPr fontId="2"/>
  </si>
  <si>
    <t>　【流動負債】</t>
    <rPh sb="2" eb="4">
      <t>リュウドウ</t>
    </rPh>
    <rPh sb="4" eb="6">
      <t>フサイ</t>
    </rPh>
    <phoneticPr fontId="2"/>
  </si>
  <si>
    <t>未払金</t>
    <phoneticPr fontId="2"/>
  </si>
  <si>
    <t>預かり金</t>
    <phoneticPr fontId="2"/>
  </si>
  <si>
    <t>未払法人税</t>
    <rPh sb="0" eb="2">
      <t>ミバラ</t>
    </rPh>
    <rPh sb="2" eb="5">
      <t>ホウジンゼイ</t>
    </rPh>
    <phoneticPr fontId="2"/>
  </si>
  <si>
    <t>流動負債　計</t>
    <rPh sb="0" eb="2">
      <t>リュウドウ</t>
    </rPh>
    <rPh sb="2" eb="4">
      <t>フサイ</t>
    </rPh>
    <rPh sb="5" eb="6">
      <t>ケイ</t>
    </rPh>
    <phoneticPr fontId="2"/>
  </si>
  <si>
    <t>　【固定負債】</t>
    <rPh sb="2" eb="4">
      <t>コテイ</t>
    </rPh>
    <rPh sb="4" eb="6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</si>
  <si>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</si>
  <si>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固定負債　計</t>
    <rPh sb="0" eb="2">
      <t>コテイ</t>
    </rPh>
    <rPh sb="2" eb="4">
      <t>フサイ</t>
    </rPh>
    <rPh sb="5" eb="6">
      <t>ケイ</t>
    </rPh>
    <phoneticPr fontId="2"/>
  </si>
  <si>
    <t>負債の部　合計</t>
    <rPh sb="0" eb="2">
      <t>フサイ</t>
    </rPh>
    <rPh sb="3" eb="4">
      <t>ブ</t>
    </rPh>
    <rPh sb="5" eb="7">
      <t>ゴウケイ</t>
    </rPh>
    <phoneticPr fontId="2"/>
  </si>
  <si>
    <t>正味財産</t>
    <rPh sb="0" eb="2">
      <t>ショウミ</t>
    </rPh>
    <rPh sb="2" eb="4">
      <t>ザイサン</t>
    </rPh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</si>
</sst>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3" fontId="0" fillId="0" borderId="0" xfId="0" applyNumberFormat="1" applyBorder="1"/>
    <xf numFmtId="3" fontId="1" fillId="0" borderId="0" xfId="1" applyNumberFormat="1" applyFont="1" applyBorder="1"/>
    <xf numFmtId="0" fontId="0" fillId="0" borderId="2" xfId="0" applyBorder="1"/>
    <xf numFmtId="38" fontId="1" fillId="0" borderId="2" xfId="1" applyBorder="1"/>
    <xf numFmtId="38" fontId="1" fillId="0" borderId="0" xfId="1" applyBorder="1"/>
    <xf numFmtId="38" fontId="0" fillId="0" borderId="0" xfId="0" applyNumberFormat="1" applyBorder="1"/>
    <xf numFmtId="38" fontId="0" fillId="0" borderId="2" xfId="0" applyNumberFormat="1" applyBorder="1"/>
    <xf numFmtId="0" fontId="0" fillId="0" borderId="3" xfId="0" applyBorder="1"/>
    <xf numFmtId="38" fontId="1" fillId="0" borderId="3" xfId="1" applyBorder="1"/>
    <xf numFmtId="0" fontId="0" fillId="0" borderId="0" xfId="0" applyFill="1" applyBorder="1"/>
    <xf numFmtId="0" fontId="0" fillId="0" borderId="4" xfId="0" applyBorder="1"/>
    <xf numFmtId="38" fontId="0" fillId="0" borderId="4" xfId="0" applyNumberFormat="1" applyBorder="1"/>
    <xf numFmtId="38" fontId="1" fillId="0" borderId="2" xfId="1" applyFill="1" applyBorder="1"/>
    <xf numFmtId="0" fontId="0" fillId="0" borderId="5" xfId="0" applyBorder="1"/>
    <xf numFmtId="3" fontId="0" fillId="0" borderId="5" xfId="0" applyNumberForma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tabSelected="1" workbookViewId="0">
      <selection activeCell="H64" sqref="H64"/>
    </sheetView>
  </sheetViews>
  <sheetFormatPr defaultRowHeight="13.5"/>
  <cols>
    <col min="6" max="6" width="10.25" bestFit="1" customWidth="1"/>
    <col min="8" max="8" width="11.25" customWidth="1"/>
    <col min="9" max="9" width="9.25" bestFit="1" customWidth="1"/>
    <col min="10" max="10" width="11.375" bestFit="1" customWidth="1"/>
  </cols>
  <sheetData>
    <row r="2" spans="1:10" ht="17.25">
      <c r="C2" s="1" t="s">
        <v>0</v>
      </c>
    </row>
    <row r="3" spans="1:10">
      <c r="J3" s="2" t="s">
        <v>1</v>
      </c>
    </row>
    <row r="4" spans="1:10" ht="14.25" thickBot="1">
      <c r="A4" s="3" t="s">
        <v>2</v>
      </c>
      <c r="B4" s="3"/>
      <c r="C4" s="3"/>
      <c r="D4" s="3"/>
      <c r="E4" s="3"/>
      <c r="F4" s="3" t="s">
        <v>3</v>
      </c>
      <c r="G4" s="3"/>
      <c r="H4" s="3"/>
      <c r="I4" s="3"/>
      <c r="J4" s="3"/>
    </row>
    <row r="6" spans="1:10">
      <c r="E6" t="s">
        <v>4</v>
      </c>
    </row>
    <row r="8" spans="1:10">
      <c r="B8" s="4" t="s">
        <v>5</v>
      </c>
      <c r="G8" s="4"/>
      <c r="H8" s="5"/>
      <c r="I8" s="4"/>
      <c r="J8" s="4"/>
    </row>
    <row r="9" spans="1:10">
      <c r="B9" s="4" t="s">
        <v>6</v>
      </c>
      <c r="G9" s="4"/>
      <c r="H9" s="5"/>
      <c r="I9" s="4"/>
      <c r="J9" s="4"/>
    </row>
    <row r="10" spans="1:10">
      <c r="C10" s="4" t="s">
        <v>7</v>
      </c>
      <c r="G10" s="4"/>
      <c r="H10" s="6">
        <v>5877</v>
      </c>
      <c r="I10" s="4"/>
      <c r="J10" s="4"/>
    </row>
    <row r="11" spans="1:10">
      <c r="C11" s="4" t="s">
        <v>8</v>
      </c>
      <c r="G11" s="4"/>
      <c r="H11" s="6">
        <v>0</v>
      </c>
      <c r="I11" s="4"/>
      <c r="J11" s="4"/>
    </row>
    <row r="12" spans="1:10">
      <c r="C12" s="4" t="s">
        <v>9</v>
      </c>
      <c r="G12" s="7"/>
      <c r="H12" s="8">
        <v>135511</v>
      </c>
      <c r="I12" s="4"/>
      <c r="J12" s="4"/>
    </row>
    <row r="13" spans="1:10">
      <c r="D13" s="4" t="s">
        <v>10</v>
      </c>
      <c r="G13" s="4"/>
      <c r="H13" s="5">
        <f>SUM(H10:H12)</f>
        <v>141388</v>
      </c>
      <c r="I13" s="9"/>
      <c r="J13" s="5"/>
    </row>
    <row r="14" spans="1:10">
      <c r="B14" s="4" t="s">
        <v>11</v>
      </c>
      <c r="G14" s="4"/>
      <c r="H14" s="4"/>
      <c r="I14" s="4"/>
      <c r="J14" s="5"/>
    </row>
    <row r="15" spans="1:10">
      <c r="C15" s="4" t="s">
        <v>12</v>
      </c>
      <c r="G15" s="7"/>
      <c r="H15" s="8">
        <v>175580</v>
      </c>
      <c r="I15" s="4"/>
      <c r="J15" s="4"/>
    </row>
    <row r="16" spans="1:10">
      <c r="D16" s="4" t="s">
        <v>13</v>
      </c>
      <c r="G16" s="4"/>
      <c r="H16" s="10">
        <f>SUM(H15)</f>
        <v>175580</v>
      </c>
      <c r="I16" s="9"/>
      <c r="J16" s="4"/>
    </row>
    <row r="17" spans="2:10">
      <c r="B17" s="4" t="s">
        <v>14</v>
      </c>
      <c r="G17" s="4"/>
      <c r="H17" s="9"/>
      <c r="I17" s="4"/>
      <c r="J17" s="4"/>
    </row>
    <row r="18" spans="2:10">
      <c r="C18" s="4" t="s">
        <v>15</v>
      </c>
      <c r="G18" s="7"/>
      <c r="H18" s="8">
        <v>0</v>
      </c>
      <c r="I18" s="4"/>
      <c r="J18" s="4"/>
    </row>
    <row r="19" spans="2:10">
      <c r="D19" s="4" t="s">
        <v>16</v>
      </c>
      <c r="G19" s="4"/>
      <c r="H19" s="9">
        <f>H18</f>
        <v>0</v>
      </c>
      <c r="I19" s="4"/>
      <c r="J19" s="4"/>
    </row>
    <row r="20" spans="2:10">
      <c r="D20" s="4" t="s">
        <v>17</v>
      </c>
      <c r="G20" s="4"/>
      <c r="H20" s="10"/>
      <c r="I20" s="8"/>
      <c r="J20" s="11">
        <f>H13+H16+H19</f>
        <v>316968</v>
      </c>
    </row>
    <row r="21" spans="2:10">
      <c r="D21" s="4"/>
      <c r="G21" s="4"/>
      <c r="H21" s="9"/>
      <c r="I21" s="4"/>
      <c r="J21" s="10"/>
    </row>
    <row r="22" spans="2:10">
      <c r="B22" s="4" t="s">
        <v>18</v>
      </c>
      <c r="G22" s="4"/>
      <c r="H22" s="4"/>
      <c r="I22" s="4"/>
      <c r="J22" s="4"/>
    </row>
    <row r="23" spans="2:10">
      <c r="B23" s="4" t="s">
        <v>19</v>
      </c>
      <c r="G23" s="4"/>
      <c r="H23" s="4"/>
      <c r="I23" s="4"/>
      <c r="J23" s="4"/>
    </row>
    <row r="24" spans="2:10">
      <c r="C24" s="4" t="s">
        <v>20</v>
      </c>
      <c r="G24" s="7"/>
      <c r="H24" s="8">
        <v>0</v>
      </c>
      <c r="I24" s="4"/>
      <c r="J24" s="4"/>
    </row>
    <row r="25" spans="2:10">
      <c r="D25" s="4" t="s">
        <v>21</v>
      </c>
      <c r="G25" s="4"/>
      <c r="H25" s="10">
        <f>SUM(H24)</f>
        <v>0</v>
      </c>
      <c r="I25" s="9"/>
      <c r="J25" s="4"/>
    </row>
    <row r="26" spans="2:10">
      <c r="B26" s="4" t="s">
        <v>22</v>
      </c>
      <c r="G26" s="4"/>
      <c r="H26" s="9"/>
      <c r="I26" s="4"/>
      <c r="J26" s="4"/>
    </row>
    <row r="27" spans="2:10">
      <c r="C27" s="4" t="s">
        <v>23</v>
      </c>
      <c r="G27" s="7"/>
      <c r="H27" s="8">
        <v>23730</v>
      </c>
      <c r="I27" s="4"/>
      <c r="J27" s="4"/>
    </row>
    <row r="28" spans="2:10">
      <c r="D28" s="4" t="s">
        <v>24</v>
      </c>
      <c r="G28" s="4"/>
      <c r="H28" s="9">
        <f>SUM(H27)</f>
        <v>23730</v>
      </c>
      <c r="I28" s="4"/>
      <c r="J28" s="4"/>
    </row>
    <row r="29" spans="2:10">
      <c r="B29" s="4" t="s">
        <v>25</v>
      </c>
      <c r="G29" s="4"/>
      <c r="H29" s="9"/>
      <c r="I29" s="4"/>
      <c r="J29" s="4"/>
    </row>
    <row r="30" spans="2:10">
      <c r="C30" s="4" t="s">
        <v>26</v>
      </c>
      <c r="G30" s="4"/>
      <c r="H30" s="9">
        <v>1000000</v>
      </c>
      <c r="I30" s="4"/>
      <c r="J30" s="4"/>
    </row>
    <row r="31" spans="2:10">
      <c r="D31" s="4" t="s">
        <v>27</v>
      </c>
      <c r="G31" s="12"/>
      <c r="H31" s="13">
        <f>SUM(H30)</f>
        <v>1000000</v>
      </c>
      <c r="I31" s="9"/>
      <c r="J31" s="4"/>
    </row>
    <row r="32" spans="2:10">
      <c r="D32" s="4" t="s">
        <v>28</v>
      </c>
      <c r="G32" s="4"/>
      <c r="H32" s="9"/>
      <c r="I32" s="11"/>
      <c r="J32" s="11">
        <f>H25+H28+H31</f>
        <v>1023730</v>
      </c>
    </row>
    <row r="33" spans="2:10" ht="14.25" thickBot="1">
      <c r="D33" s="14" t="s">
        <v>29</v>
      </c>
      <c r="G33" s="4"/>
      <c r="H33" s="9"/>
      <c r="I33" s="15"/>
      <c r="J33" s="16">
        <f>SUM(J20:J32)</f>
        <v>1340698</v>
      </c>
    </row>
    <row r="34" spans="2:10" ht="14.25" thickTop="1">
      <c r="G34" s="4"/>
      <c r="H34" s="9"/>
      <c r="I34" s="4"/>
      <c r="J34" s="4"/>
    </row>
    <row r="35" spans="2:10">
      <c r="E35" t="s">
        <v>30</v>
      </c>
      <c r="G35" s="4"/>
      <c r="H35" s="9"/>
      <c r="I35" s="4"/>
      <c r="J35" s="4"/>
    </row>
    <row r="36" spans="2:10">
      <c r="G36" s="4"/>
      <c r="H36" s="9"/>
      <c r="I36" s="4"/>
      <c r="J36" s="4"/>
    </row>
    <row r="37" spans="2:10">
      <c r="B37" s="4" t="s">
        <v>31</v>
      </c>
      <c r="G37" s="4"/>
      <c r="H37" s="9"/>
      <c r="I37" s="4"/>
      <c r="J37" s="4"/>
    </row>
    <row r="38" spans="2:10">
      <c r="C38" s="14" t="s">
        <v>32</v>
      </c>
      <c r="G38" s="7"/>
      <c r="H38" s="17">
        <v>86520</v>
      </c>
      <c r="I38" s="4"/>
      <c r="J38" s="5"/>
    </row>
    <row r="39" spans="2:10">
      <c r="C39" s="14" t="s">
        <v>33</v>
      </c>
      <c r="G39" s="7"/>
      <c r="H39" s="17">
        <v>1030</v>
      </c>
      <c r="I39" s="4"/>
      <c r="J39" s="5"/>
    </row>
    <row r="40" spans="2:10">
      <c r="C40" s="14" t="s">
        <v>34</v>
      </c>
      <c r="G40" s="7"/>
      <c r="H40" s="17">
        <v>70000</v>
      </c>
      <c r="I40" s="4"/>
      <c r="J40" s="5"/>
    </row>
    <row r="41" spans="2:10">
      <c r="D41" s="4" t="s">
        <v>35</v>
      </c>
      <c r="G41" s="4"/>
      <c r="H41" s="10"/>
      <c r="I41" s="4"/>
      <c r="J41" s="11">
        <f>SUM(H38:H40)</f>
        <v>157550</v>
      </c>
    </row>
    <row r="42" spans="2:10">
      <c r="B42" s="4"/>
      <c r="G42" s="4"/>
      <c r="H42" s="4"/>
      <c r="I42" s="4"/>
      <c r="J42" s="5"/>
    </row>
    <row r="43" spans="2:10">
      <c r="B43" s="4" t="s">
        <v>36</v>
      </c>
      <c r="G43" s="4"/>
      <c r="H43" s="4"/>
      <c r="I43" s="4"/>
      <c r="J43" s="5"/>
    </row>
    <row r="44" spans="2:10">
      <c r="C44" s="4" t="s">
        <v>37</v>
      </c>
      <c r="G44" s="7"/>
      <c r="H44" s="8">
        <v>5395020</v>
      </c>
      <c r="I44" s="4"/>
      <c r="J44" s="5"/>
    </row>
    <row r="45" spans="2:10">
      <c r="D45" s="4" t="s">
        <v>38</v>
      </c>
      <c r="G45" s="4"/>
      <c r="H45" s="10"/>
      <c r="I45" s="4"/>
      <c r="J45" s="11">
        <f>SUM(H44)</f>
        <v>5395020</v>
      </c>
    </row>
    <row r="46" spans="2:10">
      <c r="D46" s="4"/>
      <c r="G46" s="4"/>
      <c r="H46" s="10"/>
      <c r="I46" s="4"/>
      <c r="J46" s="10"/>
    </row>
    <row r="47" spans="2:10" ht="14.25" thickBot="1">
      <c r="D47" s="4" t="s">
        <v>39</v>
      </c>
      <c r="G47" s="4"/>
      <c r="H47" s="10"/>
      <c r="I47" s="18"/>
      <c r="J47" s="19">
        <f>J41+J45</f>
        <v>5552570</v>
      </c>
    </row>
    <row r="48" spans="2:10" ht="14.25" thickTop="1">
      <c r="G48" s="4"/>
      <c r="H48" s="4"/>
      <c r="I48" s="4"/>
      <c r="J48" s="5"/>
    </row>
    <row r="49" spans="4:10" ht="14.25" thickBot="1">
      <c r="D49" t="s">
        <v>40</v>
      </c>
      <c r="G49" s="4"/>
      <c r="H49" s="4"/>
      <c r="I49" s="18"/>
      <c r="J49" s="19">
        <f>J33-J47</f>
        <v>-4211872</v>
      </c>
    </row>
    <row r="50" spans="4:10" ht="14.25" thickTop="1">
      <c r="G50" s="4"/>
      <c r="H50" s="4"/>
      <c r="I50" s="4"/>
      <c r="J50" s="5"/>
    </row>
    <row r="51" spans="4:10">
      <c r="G51" s="4"/>
      <c r="H51" s="4"/>
      <c r="I51" s="4"/>
      <c r="J51" s="9"/>
    </row>
    <row r="52" spans="4:10">
      <c r="G52" s="4"/>
      <c r="H52" s="4"/>
      <c r="I52" s="4"/>
      <c r="J52" s="9"/>
    </row>
  </sheetData>
  <phoneticPr fontId="2"/>
  <pageMargins left="0.39370078740157483" right="0.39370078740157483" top="0.39370078740157483" bottom="0.39370078740157483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第13期財産目録</vt:lpstr>
      <vt:lpstr>第13期財産目録!Print_Area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minamiyama</dc:creator>
  <cp:lastModifiedBy>minamiyama</cp:lastModifiedBy>
  <dcterms:created xsi:type="dcterms:W3CDTF">2015-09-16T07:39:39Z</dcterms:created>
  <dcterms:modified xsi:type="dcterms:W3CDTF">2015-09-16T07:40:22Z</dcterms:modified>
</cp:coreProperties>
</file>