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おうち\Documents\重要\じゃが２０１９\県届\"/>
    </mc:Choice>
  </mc:AlternateContent>
  <bookViews>
    <workbookView xWindow="285" yWindow="30" windowWidth="8610" windowHeight="5565"/>
  </bookViews>
  <sheets>
    <sheet name="30年度" sheetId="1" r:id="rId1"/>
    <sheet name="控え" sheetId="2" r:id="rId2"/>
    <sheet name="Sheet3" sheetId="3" r:id="rId3"/>
  </sheets>
  <calcPr calcId="152511"/>
</workbook>
</file>

<file path=xl/calcChain.xml><?xml version="1.0" encoding="utf-8"?>
<calcChain xmlns="http://schemas.openxmlformats.org/spreadsheetml/2006/main">
  <c r="H40" i="1" l="1"/>
  <c r="H22" i="1" l="1"/>
  <c r="H52" i="2" l="1"/>
  <c r="O51" i="2"/>
  <c r="H41" i="2"/>
  <c r="H28" i="2"/>
  <c r="Q25" i="2"/>
  <c r="H41" i="1" l="1"/>
</calcChain>
</file>

<file path=xl/sharedStrings.xml><?xml version="1.0" encoding="utf-8"?>
<sst xmlns="http://schemas.openxmlformats.org/spreadsheetml/2006/main" count="190" uniqueCount="131">
  <si>
    <t>事業の実施に関する事項</t>
    <rPh sb="0" eb="2">
      <t>ジギョウ</t>
    </rPh>
    <rPh sb="3" eb="5">
      <t>ジッシ</t>
    </rPh>
    <rPh sb="6" eb="7">
      <t>カン</t>
    </rPh>
    <rPh sb="9" eb="11">
      <t>ジコウ</t>
    </rPh>
    <phoneticPr fontId="2"/>
  </si>
  <si>
    <t>（１）特定非営利活動に係る事業</t>
    <rPh sb="3" eb="5">
      <t>トクテイ</t>
    </rPh>
    <rPh sb="5" eb="8">
      <t>ヒエイリ</t>
    </rPh>
    <rPh sb="8" eb="10">
      <t>カツドウ</t>
    </rPh>
    <rPh sb="11" eb="12">
      <t>カカ</t>
    </rPh>
    <rPh sb="13" eb="15">
      <t>ジギョウ</t>
    </rPh>
    <phoneticPr fontId="2"/>
  </si>
  <si>
    <t>事業名</t>
    <rPh sb="0" eb="2">
      <t>ジギョウ</t>
    </rPh>
    <rPh sb="2" eb="3">
      <t>メイ</t>
    </rPh>
    <phoneticPr fontId="2"/>
  </si>
  <si>
    <t>事業内容</t>
    <rPh sb="0" eb="2">
      <t>ジギョウ</t>
    </rPh>
    <rPh sb="2" eb="4">
      <t>ナイヨウ</t>
    </rPh>
    <phoneticPr fontId="2"/>
  </si>
  <si>
    <t>実施予定日</t>
    <rPh sb="0" eb="2">
      <t>ジッシ</t>
    </rPh>
    <rPh sb="2" eb="4">
      <t>ヨテイ</t>
    </rPh>
    <rPh sb="4" eb="5">
      <t>ヒ</t>
    </rPh>
    <phoneticPr fontId="2"/>
  </si>
  <si>
    <t>及び時間</t>
    <rPh sb="0" eb="1">
      <t>オヨ</t>
    </rPh>
    <rPh sb="2" eb="4">
      <t>ジカン</t>
    </rPh>
    <phoneticPr fontId="2"/>
  </si>
  <si>
    <t>実施予定</t>
    <rPh sb="0" eb="2">
      <t>ジッシ</t>
    </rPh>
    <rPh sb="2" eb="4">
      <t>ヨテイ</t>
    </rPh>
    <phoneticPr fontId="2"/>
  </si>
  <si>
    <t>場所</t>
    <rPh sb="0" eb="2">
      <t>バショ</t>
    </rPh>
    <phoneticPr fontId="2"/>
  </si>
  <si>
    <t>従事者の</t>
    <rPh sb="0" eb="3">
      <t>ジュウジシャ</t>
    </rPh>
    <phoneticPr fontId="2"/>
  </si>
  <si>
    <t>予定人数</t>
    <rPh sb="0" eb="2">
      <t>ヨテイ</t>
    </rPh>
    <rPh sb="2" eb="4">
      <t>ニンズウ</t>
    </rPh>
    <phoneticPr fontId="2"/>
  </si>
  <si>
    <t>受益対象者の</t>
    <rPh sb="0" eb="2">
      <t>ジュエキ</t>
    </rPh>
    <rPh sb="2" eb="5">
      <t>タイショウシャ</t>
    </rPh>
    <phoneticPr fontId="2"/>
  </si>
  <si>
    <t>範囲及び</t>
    <rPh sb="0" eb="2">
      <t>ハンイ</t>
    </rPh>
    <rPh sb="2" eb="3">
      <t>オヨ</t>
    </rPh>
    <phoneticPr fontId="2"/>
  </si>
  <si>
    <t>高齢者に対する指定居宅サービス及び指定介護予防サービス</t>
    <rPh sb="0" eb="3">
      <t>コウレイシャ</t>
    </rPh>
    <rPh sb="4" eb="5">
      <t>タイ</t>
    </rPh>
    <rPh sb="7" eb="9">
      <t>シテイ</t>
    </rPh>
    <rPh sb="9" eb="11">
      <t>キョタク</t>
    </rPh>
    <rPh sb="15" eb="16">
      <t>オヨ</t>
    </rPh>
    <rPh sb="17" eb="19">
      <t>シテイ</t>
    </rPh>
    <rPh sb="19" eb="21">
      <t>カイゴ</t>
    </rPh>
    <rPh sb="21" eb="23">
      <t>ヨボウ</t>
    </rPh>
    <phoneticPr fontId="2"/>
  </si>
  <si>
    <t>週５日開業（月、火、水、金、土）休業日（木、日）</t>
    <rPh sb="0" eb="1">
      <t>シュウ</t>
    </rPh>
    <rPh sb="2" eb="3">
      <t>ニチ</t>
    </rPh>
    <rPh sb="3" eb="5">
      <t>カイギョウ</t>
    </rPh>
    <rPh sb="6" eb="7">
      <t>ゲツ</t>
    </rPh>
    <rPh sb="8" eb="9">
      <t>カ</t>
    </rPh>
    <rPh sb="10" eb="11">
      <t>スイ</t>
    </rPh>
    <rPh sb="12" eb="13">
      <t>キン</t>
    </rPh>
    <rPh sb="14" eb="15">
      <t>ツチ</t>
    </rPh>
    <rPh sb="16" eb="19">
      <t>キュウギョウビ</t>
    </rPh>
    <rPh sb="20" eb="21">
      <t>モク</t>
    </rPh>
    <rPh sb="22" eb="23">
      <t>ニチ</t>
    </rPh>
    <phoneticPr fontId="2"/>
  </si>
  <si>
    <t>介護保険に係る通所介護及び介護予防通所介護</t>
    <rPh sb="9" eb="11">
      <t>カイゴ</t>
    </rPh>
    <rPh sb="11" eb="12">
      <t>オヨ</t>
    </rPh>
    <rPh sb="13" eb="15">
      <t>カイゴ</t>
    </rPh>
    <rPh sb="15" eb="17">
      <t>ヨボウ</t>
    </rPh>
    <rPh sb="17" eb="19">
      <t>ツウショ</t>
    </rPh>
    <rPh sb="19" eb="21">
      <t>カイゴ</t>
    </rPh>
    <phoneticPr fontId="2"/>
  </si>
  <si>
    <t>事業所（みんなのおうち）</t>
    <rPh sb="0" eb="3">
      <t>ジギョウショ</t>
    </rPh>
    <phoneticPr fontId="2"/>
  </si>
  <si>
    <t>７月上旬土曜日</t>
    <rPh sb="1" eb="2">
      <t>ガツ</t>
    </rPh>
    <rPh sb="2" eb="4">
      <t>ジョウジュン</t>
    </rPh>
    <rPh sb="4" eb="7">
      <t>ドヨウビ</t>
    </rPh>
    <phoneticPr fontId="2"/>
  </si>
  <si>
    <t>毎月第２．第４</t>
    <rPh sb="0" eb="2">
      <t>マイツキ</t>
    </rPh>
    <rPh sb="2" eb="3">
      <t>ダイ</t>
    </rPh>
    <rPh sb="5" eb="6">
      <t>ダイ</t>
    </rPh>
    <phoneticPr fontId="2"/>
  </si>
  <si>
    <t>尾之間</t>
    <rPh sb="0" eb="3">
      <t>オノアイダ</t>
    </rPh>
    <phoneticPr fontId="2"/>
  </si>
  <si>
    <t>じゃが拠点</t>
    <rPh sb="3" eb="5">
      <t>キョテン</t>
    </rPh>
    <phoneticPr fontId="2"/>
  </si>
  <si>
    <t>計</t>
    <rPh sb="0" eb="1">
      <t>ケイ</t>
    </rPh>
    <phoneticPr fontId="2"/>
  </si>
  <si>
    <t>自立支援事業</t>
    <rPh sb="0" eb="2">
      <t>ジリツ</t>
    </rPh>
    <rPh sb="2" eb="4">
      <t>シエン</t>
    </rPh>
    <rPh sb="4" eb="6">
      <t>ジギョウ</t>
    </rPh>
    <phoneticPr fontId="2"/>
  </si>
  <si>
    <t>・タンカンジュース</t>
    <phoneticPr fontId="2"/>
  </si>
  <si>
    <t>　作り</t>
    <phoneticPr fontId="2"/>
  </si>
  <si>
    <t>・豚味噌作り</t>
    <rPh sb="1" eb="2">
      <t>ブタ</t>
    </rPh>
    <rPh sb="2" eb="4">
      <t>ミソ</t>
    </rPh>
    <rPh sb="4" eb="5">
      <t>ツク</t>
    </rPh>
    <phoneticPr fontId="2"/>
  </si>
  <si>
    <t>・クッキー作り</t>
    <rPh sb="5" eb="6">
      <t>ツク</t>
    </rPh>
    <phoneticPr fontId="2"/>
  </si>
  <si>
    <t>・塩作り</t>
    <rPh sb="1" eb="2">
      <t>シオ</t>
    </rPh>
    <rPh sb="2" eb="3">
      <t>ツク</t>
    </rPh>
    <phoneticPr fontId="2"/>
  </si>
  <si>
    <t>麦生</t>
    <rPh sb="0" eb="1">
      <t>ムギ</t>
    </rPh>
    <rPh sb="1" eb="2">
      <t>セイ</t>
    </rPh>
    <phoneticPr fontId="2"/>
  </si>
  <si>
    <t>延べ１８名</t>
    <rPh sb="0" eb="1">
      <t>ノ</t>
    </rPh>
    <rPh sb="4" eb="5">
      <t>メイ</t>
    </rPh>
    <phoneticPr fontId="2"/>
  </si>
  <si>
    <t>（２）その他の事業</t>
    <rPh sb="5" eb="6">
      <t>タ</t>
    </rPh>
    <rPh sb="7" eb="9">
      <t>ジギョウ</t>
    </rPh>
    <phoneticPr fontId="2"/>
  </si>
  <si>
    <t>事業名</t>
    <rPh sb="0" eb="2">
      <t>ジギョウ</t>
    </rPh>
    <rPh sb="2" eb="3">
      <t>メイ</t>
    </rPh>
    <phoneticPr fontId="2"/>
  </si>
  <si>
    <t>事業内容</t>
    <rPh sb="0" eb="2">
      <t>ジギョウ</t>
    </rPh>
    <rPh sb="2" eb="4">
      <t>ナイヨウ</t>
    </rPh>
    <phoneticPr fontId="2"/>
  </si>
  <si>
    <t>支出額</t>
    <rPh sb="0" eb="3">
      <t>シシュツガク</t>
    </rPh>
    <phoneticPr fontId="2"/>
  </si>
  <si>
    <t>物品販売事業</t>
    <rPh sb="0" eb="2">
      <t>ブッピン</t>
    </rPh>
    <rPh sb="2" eb="4">
      <t>ハンバイ</t>
    </rPh>
    <rPh sb="4" eb="6">
      <t>ジギョウ</t>
    </rPh>
    <phoneticPr fontId="2"/>
  </si>
  <si>
    <t>委託物品の販売（販売場所：法人拠点）</t>
    <rPh sb="0" eb="2">
      <t>イタク</t>
    </rPh>
    <rPh sb="2" eb="4">
      <t>ブッピン</t>
    </rPh>
    <rPh sb="5" eb="7">
      <t>ハンバイ</t>
    </rPh>
    <rPh sb="8" eb="10">
      <t>ハンバイ</t>
    </rPh>
    <rPh sb="10" eb="12">
      <t>バショ</t>
    </rPh>
    <rPh sb="13" eb="15">
      <t>ホウジン</t>
    </rPh>
    <rPh sb="15" eb="17">
      <t>キョテン</t>
    </rPh>
    <phoneticPr fontId="2"/>
  </si>
  <si>
    <t>・ホームページ更新</t>
    <phoneticPr fontId="2"/>
  </si>
  <si>
    <t>尾之間</t>
    <phoneticPr fontId="2"/>
  </si>
  <si>
    <t>　尾之間温泉祭り</t>
    <phoneticPr fontId="2"/>
  </si>
  <si>
    <t>事業費計</t>
    <phoneticPr fontId="2"/>
  </si>
  <si>
    <t>(おしゃべり玉手箱)</t>
    <rPh sb="6" eb="9">
      <t>タマテバコ</t>
    </rPh>
    <phoneticPr fontId="2"/>
  </si>
  <si>
    <t>・その他事業</t>
    <phoneticPr fontId="2"/>
  </si>
  <si>
    <t xml:space="preserve">障害児・者と地域住民との交流事業
</t>
    <phoneticPr fontId="2"/>
  </si>
  <si>
    <t>事業の成果</t>
    <rPh sb="0" eb="2">
      <t>ジギョウ</t>
    </rPh>
    <phoneticPr fontId="2"/>
  </si>
  <si>
    <t>支出額</t>
    <phoneticPr fontId="2"/>
  </si>
  <si>
    <t>・麦味噌作り</t>
    <phoneticPr fontId="2"/>
  </si>
  <si>
    <t>・鹿味噌作り</t>
    <phoneticPr fontId="2"/>
  </si>
  <si>
    <t>栗生</t>
    <phoneticPr fontId="2"/>
  </si>
  <si>
    <t>4名</t>
    <rPh sb="1" eb="2">
      <t>メイ</t>
    </rPh>
    <phoneticPr fontId="2"/>
  </si>
  <si>
    <t>年5回製造</t>
    <rPh sb="0" eb="1">
      <t>ネン</t>
    </rPh>
    <rPh sb="2" eb="3">
      <t>カイ</t>
    </rPh>
    <rPh sb="3" eb="5">
      <t>セイゾウ</t>
    </rPh>
    <phoneticPr fontId="2"/>
  </si>
  <si>
    <t>5名</t>
    <rPh sb="1" eb="2">
      <t>メイ</t>
    </rPh>
    <phoneticPr fontId="2"/>
  </si>
  <si>
    <t>・福祉交流会（視覚・身体）</t>
    <rPh sb="1" eb="3">
      <t>フクシ</t>
    </rPh>
    <rPh sb="3" eb="6">
      <t>コウリュウカイ</t>
    </rPh>
    <rPh sb="7" eb="9">
      <t>シカク</t>
    </rPh>
    <phoneticPr fontId="2"/>
  </si>
  <si>
    <t>・クレイファンデーション</t>
    <phoneticPr fontId="2"/>
  </si>
  <si>
    <t>障害者総合支援法に係る生活介護事業</t>
    <rPh sb="0" eb="2">
      <t>ショウガイ</t>
    </rPh>
    <rPh sb="2" eb="3">
      <t>シャ</t>
    </rPh>
    <rPh sb="3" eb="5">
      <t>ソウゴウ</t>
    </rPh>
    <rPh sb="5" eb="7">
      <t>シエン</t>
    </rPh>
    <rPh sb="7" eb="8">
      <t>ホウ</t>
    </rPh>
    <rPh sb="9" eb="10">
      <t>カカ</t>
    </rPh>
    <rPh sb="11" eb="13">
      <t>セイカツ</t>
    </rPh>
    <rPh sb="13" eb="15">
      <t>カイゴ</t>
    </rPh>
    <rPh sb="15" eb="17">
      <t>ジギョウ</t>
    </rPh>
    <phoneticPr fontId="2"/>
  </si>
  <si>
    <t>障害者総合支援法に係る自立訓練</t>
    <rPh sb="9" eb="10">
      <t>カカ</t>
    </rPh>
    <phoneticPr fontId="2"/>
  </si>
  <si>
    <t>平成２８年度事業報告書</t>
    <phoneticPr fontId="2"/>
  </si>
  <si>
    <t>自立支援事業については、今年度より就労継続支援Ｂ型「にじいろの樹」が開始され、前年度のミニデイサービス「みんなのおうち」で利用していた生活訓練の利用者の方が「にじいろの樹」に移行しました。「みんなのおうち」は現在介護保険６名、生活介護２名、体験利用１名と少なくなりましたが、「にじいろの樹」の利用者さんは新規の方も増え現在９名の方が通われるようになりました。利用者さんの意識も生活訓練から就労へと一つステップアップした充足感がありより意欲的に通われるようになりました。地域との交流事業については、近隣の小学校と新しく交流が始まり、障がい者との福祉交流が体験を通して少しづつ広がってきました。</t>
    <rPh sb="0" eb="2">
      <t>ジリツ</t>
    </rPh>
    <rPh sb="2" eb="4">
      <t>シエン</t>
    </rPh>
    <rPh sb="4" eb="6">
      <t>ジギョウ</t>
    </rPh>
    <rPh sb="12" eb="15">
      <t>コンネンド</t>
    </rPh>
    <rPh sb="17" eb="19">
      <t>シュウロウ</t>
    </rPh>
    <rPh sb="19" eb="21">
      <t>ケイゾク</t>
    </rPh>
    <rPh sb="21" eb="23">
      <t>シエン</t>
    </rPh>
    <rPh sb="24" eb="25">
      <t>ガタ</t>
    </rPh>
    <rPh sb="31" eb="32">
      <t>キ</t>
    </rPh>
    <rPh sb="34" eb="36">
      <t>カイシ</t>
    </rPh>
    <rPh sb="39" eb="42">
      <t>ゼンネンド</t>
    </rPh>
    <rPh sb="61" eb="63">
      <t>リヨウ</t>
    </rPh>
    <rPh sb="67" eb="69">
      <t>セイカツ</t>
    </rPh>
    <rPh sb="69" eb="71">
      <t>クンレン</t>
    </rPh>
    <rPh sb="72" eb="75">
      <t>リヨウシャ</t>
    </rPh>
    <rPh sb="76" eb="77">
      <t>カタ</t>
    </rPh>
    <rPh sb="84" eb="85">
      <t>キ</t>
    </rPh>
    <rPh sb="87" eb="89">
      <t>イコウ</t>
    </rPh>
    <rPh sb="104" eb="106">
      <t>ゲンザイ</t>
    </rPh>
    <rPh sb="106" eb="108">
      <t>カイゴ</t>
    </rPh>
    <rPh sb="108" eb="110">
      <t>ホケン</t>
    </rPh>
    <rPh sb="111" eb="112">
      <t>メイ</t>
    </rPh>
    <rPh sb="113" eb="115">
      <t>セイカツ</t>
    </rPh>
    <rPh sb="115" eb="117">
      <t>カイゴ</t>
    </rPh>
    <rPh sb="118" eb="119">
      <t>メイ</t>
    </rPh>
    <rPh sb="120" eb="122">
      <t>タイケン</t>
    </rPh>
    <rPh sb="122" eb="124">
      <t>リヨウ</t>
    </rPh>
    <rPh sb="125" eb="126">
      <t>メイ</t>
    </rPh>
    <rPh sb="127" eb="128">
      <t>スク</t>
    </rPh>
    <rPh sb="143" eb="144">
      <t>キ</t>
    </rPh>
    <rPh sb="146" eb="149">
      <t>リヨウシャ</t>
    </rPh>
    <rPh sb="152" eb="154">
      <t>シンキ</t>
    </rPh>
    <rPh sb="155" eb="156">
      <t>カタ</t>
    </rPh>
    <rPh sb="157" eb="158">
      <t>フ</t>
    </rPh>
    <rPh sb="159" eb="161">
      <t>ゲンザイ</t>
    </rPh>
    <rPh sb="162" eb="163">
      <t>メイ</t>
    </rPh>
    <rPh sb="164" eb="165">
      <t>カタ</t>
    </rPh>
    <rPh sb="166" eb="167">
      <t>カヨ</t>
    </rPh>
    <rPh sb="179" eb="182">
      <t>リヨウシャ</t>
    </rPh>
    <rPh sb="185" eb="187">
      <t>イシキ</t>
    </rPh>
    <rPh sb="188" eb="190">
      <t>セイカツ</t>
    </rPh>
    <rPh sb="190" eb="192">
      <t>クンレン</t>
    </rPh>
    <rPh sb="194" eb="196">
      <t>シュウロウ</t>
    </rPh>
    <rPh sb="198" eb="199">
      <t>ヒト</t>
    </rPh>
    <rPh sb="209" eb="212">
      <t>ジュウソクカン</t>
    </rPh>
    <rPh sb="217" eb="220">
      <t>イヨクテキ</t>
    </rPh>
    <rPh sb="221" eb="222">
      <t>カヨ</t>
    </rPh>
    <rPh sb="234" eb="236">
      <t>チイキ</t>
    </rPh>
    <rPh sb="238" eb="240">
      <t>コウリュウ</t>
    </rPh>
    <rPh sb="240" eb="242">
      <t>ジギョウ</t>
    </rPh>
    <rPh sb="248" eb="250">
      <t>キンリン</t>
    </rPh>
    <rPh sb="251" eb="254">
      <t>ショウガッコウ</t>
    </rPh>
    <rPh sb="255" eb="256">
      <t>アタラ</t>
    </rPh>
    <rPh sb="258" eb="260">
      <t>コウリュウ</t>
    </rPh>
    <rPh sb="261" eb="262">
      <t>ハジ</t>
    </rPh>
    <rPh sb="265" eb="266">
      <t>ショウ</t>
    </rPh>
    <rPh sb="268" eb="269">
      <t>シャ</t>
    </rPh>
    <rPh sb="271" eb="273">
      <t>フクシ</t>
    </rPh>
    <rPh sb="273" eb="275">
      <t>コウリュウ</t>
    </rPh>
    <rPh sb="276" eb="278">
      <t>タイケン</t>
    </rPh>
    <rPh sb="279" eb="280">
      <t>トオ</t>
    </rPh>
    <rPh sb="282" eb="283">
      <t>スコ</t>
    </rPh>
    <rPh sb="286" eb="287">
      <t>ヒロ</t>
    </rPh>
    <phoneticPr fontId="2"/>
  </si>
  <si>
    <t>２月２１日～</t>
    <rPh sb="1" eb="2">
      <t>ガツ</t>
    </rPh>
    <rPh sb="4" eb="5">
      <t>ニチ</t>
    </rPh>
    <phoneticPr fontId="2"/>
  </si>
  <si>
    <t>延べ１８５名</t>
    <rPh sb="0" eb="1">
      <t>ノ</t>
    </rPh>
    <rPh sb="5" eb="6">
      <t>メイ</t>
    </rPh>
    <phoneticPr fontId="2"/>
  </si>
  <si>
    <t>延べ７５名</t>
    <rPh sb="0" eb="1">
      <t>ノ</t>
    </rPh>
    <rPh sb="4" eb="5">
      <t>メイ</t>
    </rPh>
    <phoneticPr fontId="2"/>
  </si>
  <si>
    <t>年１回製造</t>
    <phoneticPr fontId="2"/>
  </si>
  <si>
    <t>延べ１２名</t>
    <rPh sb="0" eb="1">
      <t>ノ</t>
    </rPh>
    <rPh sb="4" eb="5">
      <t>メイ</t>
    </rPh>
    <phoneticPr fontId="2"/>
  </si>
  <si>
    <t>８名</t>
    <rPh sb="1" eb="2">
      <t>メイ</t>
    </rPh>
    <phoneticPr fontId="2"/>
  </si>
  <si>
    <t>年７回製造</t>
    <rPh sb="0" eb="1">
      <t>ネン</t>
    </rPh>
    <rPh sb="2" eb="3">
      <t>カイ</t>
    </rPh>
    <rPh sb="3" eb="5">
      <t>セイゾウ</t>
    </rPh>
    <phoneticPr fontId="2"/>
  </si>
  <si>
    <t>延べ４２名</t>
    <rPh sb="0" eb="1">
      <t>ノ</t>
    </rPh>
    <rPh sb="4" eb="5">
      <t>メイ</t>
    </rPh>
    <phoneticPr fontId="2"/>
  </si>
  <si>
    <t>２６名</t>
    <rPh sb="2" eb="3">
      <t>メイ</t>
    </rPh>
    <phoneticPr fontId="2"/>
  </si>
  <si>
    <t>年４回製造</t>
    <phoneticPr fontId="2"/>
  </si>
  <si>
    <t>延べ２６名</t>
    <rPh sb="0" eb="1">
      <t>ノ</t>
    </rPh>
    <rPh sb="4" eb="5">
      <t>メイ</t>
    </rPh>
    <phoneticPr fontId="2"/>
  </si>
  <si>
    <t>１８名</t>
    <rPh sb="2" eb="3">
      <t>メイ</t>
    </rPh>
    <phoneticPr fontId="2"/>
  </si>
  <si>
    <t>９名</t>
    <rPh sb="1" eb="2">
      <t>メイ</t>
    </rPh>
    <phoneticPr fontId="2"/>
  </si>
  <si>
    <t>年４回製造</t>
    <rPh sb="0" eb="1">
      <t>ネン</t>
    </rPh>
    <rPh sb="2" eb="3">
      <t>カイ</t>
    </rPh>
    <rPh sb="3" eb="5">
      <t>セイゾウ</t>
    </rPh>
    <phoneticPr fontId="2"/>
  </si>
  <si>
    <t>年6回</t>
    <phoneticPr fontId="2"/>
  </si>
  <si>
    <t>延べ6名</t>
    <phoneticPr fontId="2"/>
  </si>
  <si>
    <t>延べ0名</t>
    <phoneticPr fontId="2"/>
  </si>
  <si>
    <t>９名</t>
    <phoneticPr fontId="2"/>
  </si>
  <si>
    <t>１４日</t>
    <rPh sb="2" eb="3">
      <t>ニチ</t>
    </rPh>
    <phoneticPr fontId="2"/>
  </si>
  <si>
    <t>延べ1４名</t>
    <rPh sb="0" eb="1">
      <t>ノ</t>
    </rPh>
    <rPh sb="4" eb="5">
      <t>メイ</t>
    </rPh>
    <phoneticPr fontId="2"/>
  </si>
  <si>
    <t>１７名</t>
    <rPh sb="2" eb="3">
      <t>メイ</t>
    </rPh>
    <phoneticPr fontId="2"/>
  </si>
  <si>
    <t>火曜日　２１回</t>
    <phoneticPr fontId="2"/>
  </si>
  <si>
    <t>延べ１５１名</t>
    <rPh sb="0" eb="1">
      <t>ノ</t>
    </rPh>
    <rPh sb="5" eb="6">
      <t>メイ</t>
    </rPh>
    <phoneticPr fontId="2"/>
  </si>
  <si>
    <t>神山小</t>
    <rPh sb="0" eb="3">
      <t>カミヤマショウ</t>
    </rPh>
    <phoneticPr fontId="2"/>
  </si>
  <si>
    <t>安房小</t>
    <rPh sb="0" eb="1">
      <t>アン</t>
    </rPh>
    <rPh sb="1" eb="2">
      <t>ボウ</t>
    </rPh>
    <rPh sb="2" eb="3">
      <t>ショウ</t>
    </rPh>
    <phoneticPr fontId="2"/>
  </si>
  <si>
    <t>71名</t>
    <rPh sb="2" eb="3">
      <t>メイ</t>
    </rPh>
    <phoneticPr fontId="2"/>
  </si>
  <si>
    <t>２３名</t>
    <rPh sb="2" eb="3">
      <t>メイ</t>
    </rPh>
    <phoneticPr fontId="2"/>
  </si>
  <si>
    <t>障害者総合支援法に係る就労継続支援Ｂ型</t>
    <rPh sb="9" eb="10">
      <t>カカ</t>
    </rPh>
    <rPh sb="11" eb="13">
      <t>シュウロウ</t>
    </rPh>
    <rPh sb="13" eb="15">
      <t>ケイゾク</t>
    </rPh>
    <rPh sb="15" eb="17">
      <t>シエン</t>
    </rPh>
    <rPh sb="18" eb="19">
      <t>ガタ</t>
    </rPh>
    <phoneticPr fontId="2"/>
  </si>
  <si>
    <t>事業所（にじいろの樹）　ポンタン館　農園</t>
    <rPh sb="9" eb="10">
      <t>キ</t>
    </rPh>
    <phoneticPr fontId="2"/>
  </si>
  <si>
    <t>障害者に対する自立支援サービス</t>
    <phoneticPr fontId="2"/>
  </si>
  <si>
    <t>３名他に調理担当１名　　　　　</t>
    <rPh sb="1" eb="2">
      <t>メイ</t>
    </rPh>
    <rPh sb="2" eb="3">
      <t>ホカ</t>
    </rPh>
    <rPh sb="4" eb="6">
      <t>チョウリ</t>
    </rPh>
    <rPh sb="6" eb="8">
      <t>タントウ</t>
    </rPh>
    <rPh sb="9" eb="10">
      <t>メイ</t>
    </rPh>
    <phoneticPr fontId="2"/>
  </si>
  <si>
    <t>４名</t>
    <rPh sb="1" eb="2">
      <t>メイ</t>
    </rPh>
    <phoneticPr fontId="2"/>
  </si>
  <si>
    <t>計</t>
    <phoneticPr fontId="2"/>
  </si>
  <si>
    <t>定員１０名平均利用者数4.4名</t>
    <rPh sb="0" eb="2">
      <t>テイイン</t>
    </rPh>
    <rPh sb="4" eb="5">
      <t>メイ</t>
    </rPh>
    <rPh sb="5" eb="7">
      <t>ヘイキン</t>
    </rPh>
    <rPh sb="7" eb="10">
      <t>リヨウシャ</t>
    </rPh>
    <rPh sb="10" eb="11">
      <t>スウ</t>
    </rPh>
    <rPh sb="14" eb="15">
      <t>メイ</t>
    </rPh>
    <phoneticPr fontId="2"/>
  </si>
  <si>
    <t>定員２０名平均利用者数4.8名</t>
    <rPh sb="0" eb="2">
      <t>テイイン</t>
    </rPh>
    <rPh sb="4" eb="5">
      <t>メイ</t>
    </rPh>
    <rPh sb="5" eb="7">
      <t>ヘイキン</t>
    </rPh>
    <rPh sb="7" eb="9">
      <t>リヨウ</t>
    </rPh>
    <rPh sb="9" eb="10">
      <t>シャ</t>
    </rPh>
    <rPh sb="10" eb="11">
      <t>スウ</t>
    </rPh>
    <rPh sb="14" eb="15">
      <t>メイ</t>
    </rPh>
    <phoneticPr fontId="2"/>
  </si>
  <si>
    <t>・（イベント）</t>
    <phoneticPr fontId="2"/>
  </si>
  <si>
    <t>事業費計</t>
    <rPh sb="0" eb="3">
      <t>ジギョウヒ</t>
    </rPh>
    <rPh sb="3" eb="4">
      <t>ケイ</t>
    </rPh>
    <phoneticPr fontId="2"/>
  </si>
  <si>
    <t>障害者総合支援法に係る就労継続支援Ｂ型「にじいろの樹」</t>
    <rPh sb="9" eb="10">
      <t>カカ</t>
    </rPh>
    <rPh sb="11" eb="13">
      <t>シュウロウ</t>
    </rPh>
    <rPh sb="13" eb="15">
      <t>ケイゾク</t>
    </rPh>
    <rPh sb="15" eb="17">
      <t>シエン</t>
    </rPh>
    <rPh sb="18" eb="19">
      <t>ガタ</t>
    </rPh>
    <rPh sb="25" eb="26">
      <t>キ</t>
    </rPh>
    <phoneticPr fontId="2"/>
  </si>
  <si>
    <t>火曜日　</t>
    <phoneticPr fontId="2"/>
  </si>
  <si>
    <t>3名</t>
    <rPh sb="1" eb="2">
      <t>メイ</t>
    </rPh>
    <phoneticPr fontId="2"/>
  </si>
  <si>
    <t>・福祉交流会（視覚）</t>
    <rPh sb="1" eb="3">
      <t>フクシ</t>
    </rPh>
    <rPh sb="3" eb="6">
      <t>コウリュウカイ</t>
    </rPh>
    <rPh sb="7" eb="9">
      <t>シカク</t>
    </rPh>
    <phoneticPr fontId="2"/>
  </si>
  <si>
    <t>障害者総合支援法に係る共同生活援助</t>
    <phoneticPr fontId="2"/>
  </si>
  <si>
    <t>毎日</t>
    <phoneticPr fontId="2"/>
  </si>
  <si>
    <t>事業所（月見荘）</t>
    <phoneticPr fontId="2"/>
  </si>
  <si>
    <t>５名</t>
    <rPh sb="1" eb="2">
      <t>メイ</t>
    </rPh>
    <phoneticPr fontId="2"/>
  </si>
  <si>
    <t xml:space="preserve">（２）障害児・者と地域住民との交流事業
</t>
    <phoneticPr fontId="2"/>
  </si>
  <si>
    <t>（6）介護保険に係る通所介護及び介護予防通所介護</t>
    <rPh sb="12" eb="14">
      <t>カイゴ</t>
    </rPh>
    <rPh sb="14" eb="15">
      <t>オヨ</t>
    </rPh>
    <rPh sb="16" eb="18">
      <t>カイゴ</t>
    </rPh>
    <rPh sb="18" eb="20">
      <t>ヨボウ</t>
    </rPh>
    <rPh sb="20" eb="22">
      <t>ツウショ</t>
    </rPh>
    <rPh sb="22" eb="24">
      <t>カイゴ</t>
    </rPh>
    <phoneticPr fontId="2"/>
  </si>
  <si>
    <t>（7）障害者の日常生活及び社会生活を総合的に支援するための法律に基づく障害者福祉サービス事業、及び市町村地域生活支援事業</t>
    <phoneticPr fontId="2"/>
  </si>
  <si>
    <t>通所介護及び介護予防通所介護</t>
    <rPh sb="2" eb="4">
      <t>カイゴ</t>
    </rPh>
    <rPh sb="4" eb="5">
      <t>オヨ</t>
    </rPh>
    <rPh sb="6" eb="8">
      <t>カイゴ</t>
    </rPh>
    <rPh sb="8" eb="10">
      <t>ヨボウ</t>
    </rPh>
    <rPh sb="10" eb="12">
      <t>ツウショ</t>
    </rPh>
    <rPh sb="12" eb="14">
      <t>カイゴ</t>
    </rPh>
    <phoneticPr fontId="2"/>
  </si>
  <si>
    <t>平成３０年度事業報告書</t>
    <phoneticPr fontId="2"/>
  </si>
  <si>
    <t>自立支援事業については、今年度は就労継続支援Ｂ型「にじいろの樹」も３年目となり、グループホームの利用者さんが増えた事により「にじいろの樹」も利用者さんが増える事になりました。ゆえに今年度は新しい作業項目を準備する年となり、農福マルシェに積極的参加を考え、農作業の充実と店舗運営を開始するための準備の年となりました。様々な生産活動等を通してその知識や能力の向上を目指しつつ、働く意欲を持てるように、また共に働く仲間と協調して作業が出来ることを目標に取り組むことができました。また定期的にリクレーションや書道、ヨガ体操、卓球等、健康と楽しむ事も出来た年でした。「みんなのおうち」は引きこもっている方や長期入院から退院後の生活の支援の必要な方が自立訓練を利用され少しずつ増え賑やかになって来ました。</t>
    <rPh sb="0" eb="2">
      <t>ジリツ</t>
    </rPh>
    <rPh sb="2" eb="4">
      <t>シエン</t>
    </rPh>
    <rPh sb="4" eb="6">
      <t>ジギョウ</t>
    </rPh>
    <rPh sb="12" eb="15">
      <t>コンネンド</t>
    </rPh>
    <rPh sb="16" eb="18">
      <t>シュウロウ</t>
    </rPh>
    <rPh sb="18" eb="20">
      <t>ケイゾク</t>
    </rPh>
    <rPh sb="20" eb="22">
      <t>シエン</t>
    </rPh>
    <rPh sb="23" eb="24">
      <t>ガタ</t>
    </rPh>
    <rPh sb="30" eb="31">
      <t>キ</t>
    </rPh>
    <phoneticPr fontId="2"/>
  </si>
  <si>
    <t>１8名</t>
    <rPh sb="2" eb="3">
      <t>メイ</t>
    </rPh>
    <phoneticPr fontId="2"/>
  </si>
  <si>
    <t>7名</t>
    <rPh sb="1" eb="2">
      <t>メイ</t>
    </rPh>
    <phoneticPr fontId="2"/>
  </si>
  <si>
    <t>延べ145名</t>
    <rPh sb="0" eb="1">
      <t>ノ</t>
    </rPh>
    <rPh sb="5" eb="6">
      <t>メイ</t>
    </rPh>
    <phoneticPr fontId="2"/>
  </si>
  <si>
    <t>38名</t>
    <rPh sb="2" eb="3">
      <t>メイ</t>
    </rPh>
    <phoneticPr fontId="2"/>
  </si>
  <si>
    <t>18名</t>
    <rPh sb="2" eb="3">
      <t>メイ</t>
    </rPh>
    <phoneticPr fontId="2"/>
  </si>
  <si>
    <t>2名</t>
    <rPh sb="1" eb="2">
      <t>メイ</t>
    </rPh>
    <phoneticPr fontId="2"/>
  </si>
  <si>
    <t>3名</t>
    <phoneticPr fontId="2"/>
  </si>
  <si>
    <t>４名</t>
    <phoneticPr fontId="2"/>
  </si>
  <si>
    <t>5名</t>
    <phoneticPr fontId="2"/>
  </si>
  <si>
    <t>（１）障害児・者への自立支援事業</t>
    <phoneticPr fontId="2"/>
  </si>
  <si>
    <r>
      <t>（３）</t>
    </r>
    <r>
      <rPr>
        <sz val="9"/>
        <color theme="1"/>
        <rFont val="ＭＳ Ｐゴシック"/>
        <family val="3"/>
        <charset val="128"/>
        <scheme val="minor"/>
      </rPr>
      <t>指定居宅支援事業</t>
    </r>
    <phoneticPr fontId="2"/>
  </si>
  <si>
    <r>
      <t>（4）</t>
    </r>
    <r>
      <rPr>
        <sz val="9"/>
        <color theme="1"/>
        <rFont val="ＭＳ Ｐゴシック"/>
        <family val="3"/>
        <charset val="128"/>
        <scheme val="minor"/>
      </rPr>
      <t>指定訪問介護事業</t>
    </r>
    <phoneticPr fontId="2"/>
  </si>
  <si>
    <t>（5）介護保険に係る住宅改修事業</t>
    <phoneticPr fontId="2"/>
  </si>
  <si>
    <t>（8）地方自治体または企業からの清掃業、販売業、施設管理業務等の委託業務</t>
    <phoneticPr fontId="2"/>
  </si>
  <si>
    <t>施設・住宅の建築・改造事業</t>
    <phoneticPr fontId="2"/>
  </si>
  <si>
    <t>野菜・花（苗を含む）の製造販売事業</t>
    <phoneticPr fontId="2"/>
  </si>
  <si>
    <t>未実施</t>
    <phoneticPr fontId="2"/>
  </si>
  <si>
    <t>就労継続支援B型事業の作業として。公衆トイレ清掃業務</t>
    <phoneticPr fontId="2"/>
  </si>
  <si>
    <t>週３日　　　　　　　　（月、水、金）</t>
    <phoneticPr fontId="2"/>
  </si>
  <si>
    <t>尾之間</t>
    <phoneticPr fontId="2"/>
  </si>
  <si>
    <t>１名</t>
    <phoneticPr fontId="2"/>
  </si>
  <si>
    <t>２名</t>
    <phoneticPr fontId="2"/>
  </si>
  <si>
    <t>バリアフリー・段差改修工事及び一般建築　未実施</t>
    <phoneticPr fontId="2"/>
  </si>
  <si>
    <t>畑及びプランター等による野菜や花の栽培と販売</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</si>
</sst>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0"/>
      <color theme="1"/>
      <name val="ＤＨＰ平成明朝体W3"/>
      <family val="3"/>
      <charset val="128"/>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8"/>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0">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2"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0" xfId="0" applyFont="1" applyAlignment="1">
      <alignment vertical="center"/>
    </xf>
    <xf numFmtId="38" fontId="0" fillId="0" borderId="7" xfId="1" applyFont="1" applyBorder="1">
      <alignment vertical="center"/>
    </xf>
    <xf numFmtId="38" fontId="0" fillId="0" borderId="8" xfId="1" applyFont="1" applyBorder="1">
      <alignment vertical="center"/>
    </xf>
    <xf numFmtId="0" fontId="0" fillId="0" borderId="9" xfId="0" applyBorder="1">
      <alignment vertical="center"/>
    </xf>
    <xf numFmtId="0" fontId="0" fillId="0" borderId="1" xfId="0" applyBorder="1">
      <alignment vertical="center"/>
    </xf>
    <xf numFmtId="0" fontId="6" fillId="0" borderId="7" xfId="0" applyFont="1" applyBorder="1">
      <alignment vertical="center"/>
    </xf>
    <xf numFmtId="38" fontId="6" fillId="0" borderId="0" xfId="1" applyFont="1" applyBorder="1">
      <alignment vertical="center"/>
    </xf>
    <xf numFmtId="38" fontId="0" fillId="0" borderId="10" xfId="1" applyFont="1" applyBorder="1">
      <alignment vertical="center"/>
    </xf>
    <xf numFmtId="38" fontId="0" fillId="0" borderId="1" xfId="1" applyFont="1" applyBorder="1">
      <alignment vertical="center"/>
    </xf>
    <xf numFmtId="38" fontId="6" fillId="0" borderId="7" xfId="1" applyFont="1" applyBorder="1">
      <alignment vertical="center"/>
    </xf>
    <xf numFmtId="38" fontId="1" fillId="0" borderId="7" xfId="1" applyFont="1" applyBorder="1">
      <alignment vertical="center"/>
    </xf>
    <xf numFmtId="38" fontId="5" fillId="0" borderId="0" xfId="1" applyFont="1" applyBorder="1">
      <alignment vertical="center"/>
    </xf>
    <xf numFmtId="38" fontId="5" fillId="0" borderId="7" xfId="1" applyFont="1" applyBorder="1">
      <alignment vertical="center"/>
    </xf>
    <xf numFmtId="38" fontId="5" fillId="0" borderId="10" xfId="1" applyFont="1" applyBorder="1">
      <alignment vertical="center"/>
    </xf>
    <xf numFmtId="0" fontId="6" fillId="0" borderId="0" xfId="0" applyFont="1">
      <alignment vertical="center"/>
    </xf>
    <xf numFmtId="38" fontId="4" fillId="0" borderId="2" xfId="1" applyFont="1" applyBorder="1">
      <alignment vertical="center"/>
    </xf>
    <xf numFmtId="0" fontId="6" fillId="0" borderId="0" xfId="0" applyFont="1" applyBorder="1">
      <alignment vertical="center"/>
    </xf>
    <xf numFmtId="38" fontId="4" fillId="0" borderId="0" xfId="1" applyFont="1" applyBorder="1">
      <alignment vertical="center"/>
    </xf>
    <xf numFmtId="0" fontId="6" fillId="0" borderId="6" xfId="0" applyFont="1" applyBorder="1">
      <alignment vertical="center"/>
    </xf>
    <xf numFmtId="0" fontId="6" fillId="0" borderId="1" xfId="0" applyFont="1" applyBorder="1">
      <alignment vertical="center"/>
    </xf>
    <xf numFmtId="38" fontId="4" fillId="0" borderId="6" xfId="1" applyFont="1" applyBorder="1">
      <alignment vertical="center"/>
    </xf>
    <xf numFmtId="38" fontId="4" fillId="0" borderId="7" xfId="1" applyFont="1" applyBorder="1">
      <alignment vertical="center"/>
    </xf>
    <xf numFmtId="38" fontId="6" fillId="0" borderId="1" xfId="0" applyNumberFormat="1" applyFont="1" applyBorder="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7" xfId="0" applyFont="1" applyBorder="1" applyAlignment="1">
      <alignment horizontal="justify" vertical="center"/>
    </xf>
    <xf numFmtId="0" fontId="6" fillId="0" borderId="7" xfId="0" applyFont="1" applyBorder="1" applyAlignment="1">
      <alignment vertical="center" wrapText="1"/>
    </xf>
    <xf numFmtId="0" fontId="0" fillId="0" borderId="10" xfId="0" applyBorder="1">
      <alignment vertical="center"/>
    </xf>
    <xf numFmtId="38" fontId="0" fillId="0" borderId="1" xfId="0" applyNumberFormat="1" applyBorder="1">
      <alignment vertical="center"/>
    </xf>
    <xf numFmtId="0" fontId="4" fillId="0" borderId="1" xfId="0" applyFont="1" applyFill="1" applyBorder="1" applyAlignment="1">
      <alignment vertical="center"/>
    </xf>
    <xf numFmtId="38" fontId="1" fillId="0" borderId="0" xfId="1" applyFont="1" applyBorder="1">
      <alignment vertical="center"/>
    </xf>
    <xf numFmtId="38" fontId="5" fillId="0" borderId="8" xfId="1" applyFont="1" applyBorder="1">
      <alignment vertical="center"/>
    </xf>
    <xf numFmtId="38" fontId="0" fillId="0" borderId="14" xfId="1" applyFont="1" applyBorder="1">
      <alignment vertical="center"/>
    </xf>
    <xf numFmtId="38" fontId="0" fillId="0" borderId="12" xfId="1" applyFont="1" applyBorder="1">
      <alignment vertical="center"/>
    </xf>
    <xf numFmtId="38" fontId="0" fillId="0" borderId="13" xfId="1" applyFont="1" applyBorder="1">
      <alignment vertical="center"/>
    </xf>
    <xf numFmtId="3" fontId="6" fillId="0" borderId="7" xfId="0" applyNumberFormat="1" applyFont="1" applyBorder="1">
      <alignment vertical="center"/>
    </xf>
    <xf numFmtId="38" fontId="0" fillId="0" borderId="0" xfId="1" applyFont="1">
      <alignment vertical="center"/>
    </xf>
    <xf numFmtId="38" fontId="0" fillId="0" borderId="0" xfId="0" applyNumberFormat="1">
      <alignment vertical="center"/>
    </xf>
    <xf numFmtId="38" fontId="0" fillId="0" borderId="8" xfId="0" applyNumberFormat="1" applyBorder="1">
      <alignment vertical="center"/>
    </xf>
    <xf numFmtId="38" fontId="0" fillId="0" borderId="6" xfId="1" applyFont="1" applyBorder="1">
      <alignment vertical="center"/>
    </xf>
    <xf numFmtId="0" fontId="8" fillId="0" borderId="7" xfId="0" applyFont="1" applyBorder="1" applyAlignment="1">
      <alignment vertical="center"/>
    </xf>
    <xf numFmtId="38" fontId="6" fillId="0" borderId="4" xfId="1" applyFont="1" applyBorder="1">
      <alignment vertical="center"/>
    </xf>
    <xf numFmtId="38" fontId="5" fillId="0" borderId="4" xfId="1" applyFont="1" applyBorder="1">
      <alignment vertical="center"/>
    </xf>
    <xf numFmtId="0" fontId="6" fillId="0" borderId="2" xfId="0" applyFont="1" applyBorder="1">
      <alignment vertical="center"/>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0" fillId="0" borderId="0" xfId="0" applyAlignment="1">
      <alignment horizontal="left" vertical="top"/>
    </xf>
    <xf numFmtId="0" fontId="6" fillId="0" borderId="1" xfId="0" applyFont="1" applyBorder="1" applyAlignment="1">
      <alignment horizontal="center" vertical="center"/>
    </xf>
    <xf numFmtId="0" fontId="6" fillId="0" borderId="8" xfId="0" applyFont="1" applyBorder="1" applyAlignment="1">
      <alignment vertical="top" wrapText="1"/>
    </xf>
    <xf numFmtId="0" fontId="0" fillId="0" borderId="8" xfId="0" applyBorder="1" applyAlignment="1">
      <alignment horizontal="left" vertical="top" wrapText="1"/>
    </xf>
    <xf numFmtId="38" fontId="6" fillId="0" borderId="3" xfId="1" applyFont="1" applyBorder="1">
      <alignment vertical="center"/>
    </xf>
    <xf numFmtId="0" fontId="8" fillId="0" borderId="3" xfId="0" applyFont="1" applyBorder="1" applyAlignment="1">
      <alignment vertical="center"/>
    </xf>
    <xf numFmtId="0" fontId="0" fillId="0" borderId="3" xfId="0" applyBorder="1">
      <alignment vertical="center"/>
    </xf>
    <xf numFmtId="0" fontId="6" fillId="0" borderId="3" xfId="0" applyFont="1" applyBorder="1" applyAlignment="1">
      <alignment vertical="center" wrapText="1"/>
    </xf>
    <xf numFmtId="0" fontId="7" fillId="0" borderId="3" xfId="0" applyFont="1" applyBorder="1" applyAlignment="1">
      <alignment horizontal="justify" vertical="center"/>
    </xf>
    <xf numFmtId="0" fontId="0" fillId="0" borderId="12" xfId="0" applyBorder="1">
      <alignment vertical="center"/>
    </xf>
    <xf numFmtId="0" fontId="4" fillId="0" borderId="13" xfId="0" applyFont="1" applyBorder="1" applyAlignment="1">
      <alignment horizontal="left" vertical="center" wrapText="1"/>
    </xf>
    <xf numFmtId="0" fontId="6" fillId="0" borderId="1" xfId="0" applyFont="1" applyBorder="1" applyAlignment="1">
      <alignment horizontal="left" vertical="top" wrapText="1"/>
    </xf>
    <xf numFmtId="0" fontId="6" fillId="0" borderId="7" xfId="0" applyFont="1" applyBorder="1" applyAlignment="1">
      <alignment vertical="top" wrapText="1"/>
    </xf>
    <xf numFmtId="0" fontId="0" fillId="0" borderId="8" xfId="0" applyBorder="1" applyAlignment="1">
      <alignment horizontal="left" vertical="top" wrapText="1"/>
    </xf>
    <xf numFmtId="38" fontId="6" fillId="0" borderId="1" xfId="1" applyFont="1" applyBorder="1" applyAlignment="1">
      <alignment vertical="center"/>
    </xf>
    <xf numFmtId="0" fontId="6" fillId="0" borderId="9" xfId="0" applyFont="1" applyBorder="1" applyAlignment="1">
      <alignment vertical="center" wrapText="1"/>
    </xf>
    <xf numFmtId="38" fontId="6" fillId="0" borderId="9" xfId="1" applyFont="1" applyBorder="1">
      <alignment vertical="center"/>
    </xf>
    <xf numFmtId="38" fontId="6" fillId="0" borderId="1" xfId="1" applyFont="1" applyBorder="1">
      <alignment vertical="center"/>
    </xf>
    <xf numFmtId="38" fontId="5" fillId="0" borderId="1" xfId="1" applyFont="1" applyBorder="1">
      <alignment vertical="center"/>
    </xf>
    <xf numFmtId="0" fontId="6" fillId="0" borderId="15" xfId="0" applyFont="1" applyBorder="1" applyAlignment="1">
      <alignment vertical="center" wrapText="1"/>
    </xf>
    <xf numFmtId="38" fontId="6" fillId="0" borderId="12" xfId="0" applyNumberFormat="1" applyFont="1" applyBorder="1">
      <alignment vertical="center"/>
    </xf>
    <xf numFmtId="38" fontId="6" fillId="0" borderId="15" xfId="0" applyNumberFormat="1" applyFont="1" applyBorder="1">
      <alignment vertical="center"/>
    </xf>
    <xf numFmtId="0" fontId="6" fillId="0" borderId="1" xfId="0" applyFont="1" applyBorder="1" applyAlignment="1">
      <alignment vertical="center" wrapText="1"/>
    </xf>
    <xf numFmtId="38" fontId="6" fillId="0" borderId="15" xfId="0" applyNumberFormat="1" applyFont="1" applyBorder="1" applyAlignment="1">
      <alignment vertical="center" wrapText="1"/>
    </xf>
    <xf numFmtId="0" fontId="6" fillId="0" borderId="1" xfId="0" applyFont="1" applyBorder="1" applyAlignment="1">
      <alignment vertical="top" wrapText="1"/>
    </xf>
    <xf numFmtId="0" fontId="9" fillId="0" borderId="1" xfId="0" applyFont="1" applyBorder="1" applyAlignment="1">
      <alignment vertical="top" wrapText="1"/>
    </xf>
    <xf numFmtId="0" fontId="0" fillId="0" borderId="1" xfId="0" applyBorder="1" applyAlignment="1">
      <alignment horizontal="left" vertical="top" wrapText="1"/>
    </xf>
    <xf numFmtId="0" fontId="6" fillId="0" borderId="15" xfId="0" applyFont="1" applyBorder="1">
      <alignment vertical="center"/>
    </xf>
    <xf numFmtId="38" fontId="6" fillId="0" borderId="15" xfId="1" applyFont="1" applyBorder="1">
      <alignment vertical="center"/>
    </xf>
    <xf numFmtId="0" fontId="4" fillId="0" borderId="1" xfId="0" applyFont="1" applyBorder="1" applyAlignment="1">
      <alignment horizontal="left" vertical="top"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15" xfId="0" applyFont="1" applyBorder="1" applyAlignment="1">
      <alignment horizontal="left" vertical="top"/>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6" fillId="0" borderId="3" xfId="0" applyFont="1" applyBorder="1" applyAlignment="1">
      <alignment horizontal="left" vertical="center" wrapText="1"/>
    </xf>
    <xf numFmtId="0" fontId="4" fillId="0" borderId="3"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12" xfId="0" applyFont="1" applyBorder="1" applyAlignment="1">
      <alignment vertical="top" wrapText="1"/>
    </xf>
    <xf numFmtId="0" fontId="6" fillId="0" borderId="13" xfId="0" applyFont="1" applyBorder="1" applyAlignment="1">
      <alignmen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4" fillId="0" borderId="8" xfId="0" applyFont="1" applyBorder="1" applyAlignment="1">
      <alignment horizontal="left" vertical="top" wrapText="1"/>
    </xf>
    <xf numFmtId="0" fontId="0" fillId="0" borderId="13"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left" vertical="center"/>
    </xf>
    <xf numFmtId="0" fontId="4" fillId="0" borderId="3" xfId="0" applyFont="1" applyBorder="1" applyAlignment="1">
      <alignment horizontal="left" vertical="top" wrapText="1"/>
    </xf>
    <xf numFmtId="0" fontId="4" fillId="0" borderId="15" xfId="0" applyFont="1" applyBorder="1" applyAlignment="1">
      <alignment horizontal="left" vertical="top" wrapText="1"/>
    </xf>
    <xf numFmtId="0" fontId="0" fillId="0" borderId="6" xfId="0" applyBorder="1" applyAlignment="1">
      <alignment horizontal="left"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4" fillId="0" borderId="11" xfId="0" applyFont="1" applyBorder="1" applyAlignment="1">
      <alignment vertical="top" wrapText="1"/>
    </xf>
    <xf numFmtId="0" fontId="4" fillId="0" borderId="3" xfId="0" applyFont="1" applyBorder="1" applyAlignment="1">
      <alignment vertical="top"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top"/>
    </xf>
    <xf numFmtId="0" fontId="4" fillId="0" borderId="14" xfId="0" applyFont="1" applyBorder="1" applyAlignment="1">
      <alignment horizontal="left" vertical="top" wrapText="1"/>
    </xf>
    <xf numFmtId="0" fontId="4" fillId="0" borderId="11" xfId="0" applyFont="1" applyBorder="1" applyAlignment="1">
      <alignment horizontal="left" vertical="top" wrapText="1"/>
    </xf>
    <xf numFmtId="0" fontId="6" fillId="0" borderId="11" xfId="0" applyFont="1" applyBorder="1" applyAlignment="1">
      <alignment vertical="top" wrapText="1"/>
    </xf>
    <xf numFmtId="0" fontId="6" fillId="0" borderId="3"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wrapText="1"/>
    </xf>
    <xf numFmtId="0" fontId="4" fillId="0" borderId="8" xfId="0" applyFont="1" applyBorder="1" applyAlignment="1">
      <alignment vertical="top" wrapText="1"/>
    </xf>
    <xf numFmtId="0" fontId="6" fillId="0" borderId="2" xfId="0" applyFont="1" applyBorder="1" applyAlignment="1">
      <alignment vertical="top" wrapText="1"/>
    </xf>
    <xf numFmtId="0" fontId="6" fillId="0" borderId="0" xfId="0" applyFont="1" applyBorder="1" applyAlignment="1">
      <alignment vertical="top" wrapText="1"/>
    </xf>
    <xf numFmtId="0" fontId="6" fillId="0" borderId="5" xfId="0" applyFont="1" applyBorder="1" applyAlignment="1">
      <alignment horizontal="left" vertical="top" wrapText="1"/>
    </xf>
    <xf numFmtId="0" fontId="6" fillId="0" borderId="1" xfId="0" applyFont="1" applyBorder="1" applyAlignment="1">
      <alignment horizontal="left" vertical="center"/>
    </xf>
    <xf numFmtId="0" fontId="6" fillId="0" borderId="11" xfId="0" applyFont="1" applyBorder="1" applyAlignment="1">
      <alignment horizontal="left"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abSelected="1" topLeftCell="A28" workbookViewId="0">
      <selection activeCell="H38" sqref="H38"/>
    </sheetView>
  </sheetViews>
  <sheetFormatPr defaultRowHeight="13.5" x14ac:dyDescent="0.15"/>
  <cols>
    <col min="1" max="1" width="3.75" customWidth="1"/>
    <col min="2" max="2" width="16" customWidth="1"/>
    <col min="3" max="3" width="16.875" customWidth="1"/>
    <col min="4" max="4" width="13.25" customWidth="1"/>
    <col min="5" max="5" width="9.5" customWidth="1"/>
    <col min="6" max="6" width="10.625" customWidth="1"/>
    <col min="7" max="7" width="13.25" customWidth="1"/>
    <col min="8" max="8" width="13" customWidth="1"/>
    <col min="9" max="9" width="10.25" bestFit="1" customWidth="1"/>
    <col min="10" max="10" width="9.5" bestFit="1" customWidth="1"/>
    <col min="11" max="11" width="10.25" bestFit="1" customWidth="1"/>
    <col min="13" max="13" width="9.5" bestFit="1" customWidth="1"/>
    <col min="14" max="14" width="9.25" bestFit="1" customWidth="1"/>
  </cols>
  <sheetData>
    <row r="1" spans="1:11" ht="31.15" customHeight="1" x14ac:dyDescent="0.15">
      <c r="A1" s="125" t="s">
        <v>105</v>
      </c>
      <c r="B1" s="126"/>
      <c r="C1" s="126"/>
      <c r="D1" s="126"/>
      <c r="E1" s="126"/>
      <c r="F1" s="126"/>
      <c r="G1" s="126"/>
      <c r="H1" s="126"/>
    </row>
    <row r="2" spans="1:11" ht="18" customHeight="1" x14ac:dyDescent="0.15">
      <c r="E2" s="126"/>
      <c r="F2" s="126"/>
      <c r="G2" s="126"/>
      <c r="H2" s="126"/>
    </row>
    <row r="3" spans="1:11" ht="18" customHeight="1" x14ac:dyDescent="0.15">
      <c r="A3" s="1">
        <v>1</v>
      </c>
      <c r="B3" s="127" t="s">
        <v>42</v>
      </c>
      <c r="C3" s="127"/>
    </row>
    <row r="4" spans="1:11" ht="18" customHeight="1" x14ac:dyDescent="0.15">
      <c r="B4" s="128" t="s">
        <v>106</v>
      </c>
      <c r="C4" s="129"/>
      <c r="D4" s="129"/>
      <c r="E4" s="129"/>
      <c r="F4" s="129"/>
      <c r="G4" s="129"/>
      <c r="H4" s="129"/>
    </row>
    <row r="5" spans="1:11" ht="18" customHeight="1" x14ac:dyDescent="0.15">
      <c r="B5" s="129"/>
      <c r="C5" s="129"/>
      <c r="D5" s="129"/>
      <c r="E5" s="129"/>
      <c r="F5" s="129"/>
      <c r="G5" s="129"/>
      <c r="H5" s="129"/>
    </row>
    <row r="6" spans="1:11" ht="18" customHeight="1" x14ac:dyDescent="0.15">
      <c r="B6" s="129"/>
      <c r="C6" s="129"/>
      <c r="D6" s="129"/>
      <c r="E6" s="129"/>
      <c r="F6" s="129"/>
      <c r="G6" s="129"/>
      <c r="H6" s="129"/>
    </row>
    <row r="7" spans="1:11" ht="18" customHeight="1" x14ac:dyDescent="0.15">
      <c r="B7" s="129"/>
      <c r="C7" s="129"/>
      <c r="D7" s="129"/>
      <c r="E7" s="129"/>
      <c r="F7" s="129"/>
      <c r="G7" s="129"/>
      <c r="H7" s="129"/>
    </row>
    <row r="8" spans="1:11" ht="21.75" customHeight="1" x14ac:dyDescent="0.15">
      <c r="B8" s="129"/>
      <c r="C8" s="129"/>
      <c r="D8" s="129"/>
      <c r="E8" s="129"/>
      <c r="F8" s="129"/>
      <c r="G8" s="129"/>
      <c r="H8" s="129"/>
    </row>
    <row r="9" spans="1:11" ht="18" customHeight="1" x14ac:dyDescent="0.15">
      <c r="A9">
        <v>2</v>
      </c>
      <c r="B9" s="2" t="s">
        <v>0</v>
      </c>
      <c r="C9" s="2"/>
      <c r="D9" s="2"/>
      <c r="E9" s="2"/>
      <c r="F9" s="2"/>
      <c r="G9" s="2"/>
      <c r="H9" s="2"/>
      <c r="J9" s="10"/>
      <c r="K9" s="10"/>
    </row>
    <row r="10" spans="1:11" ht="18" customHeight="1" x14ac:dyDescent="0.15">
      <c r="B10" t="s">
        <v>1</v>
      </c>
      <c r="J10" s="10"/>
      <c r="K10" s="10"/>
    </row>
    <row r="11" spans="1:11" ht="15" customHeight="1" x14ac:dyDescent="0.15">
      <c r="J11" s="10"/>
      <c r="K11" s="10"/>
    </row>
    <row r="12" spans="1:11" ht="15" customHeight="1" x14ac:dyDescent="0.15">
      <c r="B12" s="7" t="s">
        <v>2</v>
      </c>
      <c r="C12" s="3" t="s">
        <v>3</v>
      </c>
      <c r="D12" s="7" t="s">
        <v>4</v>
      </c>
      <c r="E12" s="3" t="s">
        <v>6</v>
      </c>
      <c r="F12" s="7" t="s">
        <v>8</v>
      </c>
      <c r="G12" s="3" t="s">
        <v>10</v>
      </c>
      <c r="H12" s="7" t="s">
        <v>43</v>
      </c>
    </row>
    <row r="13" spans="1:11" ht="15" customHeight="1" x14ac:dyDescent="0.15">
      <c r="B13" s="8"/>
      <c r="C13" s="4"/>
      <c r="D13" s="8" t="s">
        <v>5</v>
      </c>
      <c r="E13" s="4" t="s">
        <v>7</v>
      </c>
      <c r="F13" s="8" t="s">
        <v>9</v>
      </c>
      <c r="G13" s="4" t="s">
        <v>11</v>
      </c>
      <c r="H13" s="8"/>
    </row>
    <row r="14" spans="1:11" ht="15" customHeight="1" x14ac:dyDescent="0.15">
      <c r="B14" s="9"/>
      <c r="C14" s="5"/>
      <c r="D14" s="9"/>
      <c r="E14" s="6"/>
      <c r="F14" s="9"/>
      <c r="G14" s="6" t="s">
        <v>9</v>
      </c>
      <c r="H14" s="9"/>
    </row>
    <row r="15" spans="1:11" ht="24" customHeight="1" x14ac:dyDescent="0.15">
      <c r="B15" s="69" t="s">
        <v>116</v>
      </c>
      <c r="C15" s="72" t="s">
        <v>123</v>
      </c>
      <c r="D15" s="73"/>
      <c r="E15" s="74"/>
      <c r="F15" s="23"/>
      <c r="G15" s="75"/>
      <c r="H15" s="76"/>
    </row>
    <row r="16" spans="1:11" ht="15" customHeight="1" x14ac:dyDescent="0.15">
      <c r="B16" s="121" t="s">
        <v>101</v>
      </c>
      <c r="C16" s="65" t="s">
        <v>91</v>
      </c>
      <c r="D16" s="63"/>
      <c r="E16" s="8"/>
      <c r="F16" s="40"/>
      <c r="G16" s="20"/>
      <c r="H16" s="66"/>
    </row>
    <row r="17" spans="2:14" ht="15" customHeight="1" x14ac:dyDescent="0.15">
      <c r="B17" s="122"/>
      <c r="C17" s="65" t="s">
        <v>37</v>
      </c>
      <c r="D17" s="61" t="s">
        <v>16</v>
      </c>
      <c r="E17" s="19" t="s">
        <v>18</v>
      </c>
      <c r="F17" s="21" t="s">
        <v>107</v>
      </c>
      <c r="G17" s="22" t="s">
        <v>108</v>
      </c>
      <c r="H17" s="43">
        <v>27901</v>
      </c>
    </row>
    <row r="18" spans="2:14" ht="15" customHeight="1" x14ac:dyDescent="0.15">
      <c r="B18" s="122"/>
      <c r="C18" s="64" t="s">
        <v>40</v>
      </c>
      <c r="D18" s="61" t="s">
        <v>17</v>
      </c>
      <c r="E18" s="19"/>
      <c r="F18" s="21"/>
      <c r="G18" s="22"/>
      <c r="H18" s="43"/>
    </row>
    <row r="19" spans="2:14" ht="15" customHeight="1" x14ac:dyDescent="0.15">
      <c r="B19" s="122"/>
      <c r="C19" s="64" t="s">
        <v>39</v>
      </c>
      <c r="D19" s="61" t="s">
        <v>94</v>
      </c>
      <c r="E19" s="19" t="s">
        <v>19</v>
      </c>
      <c r="F19" s="21" t="s">
        <v>109</v>
      </c>
      <c r="G19" s="22"/>
      <c r="H19" s="43">
        <v>870</v>
      </c>
    </row>
    <row r="20" spans="2:14" ht="15" customHeight="1" x14ac:dyDescent="0.15">
      <c r="B20" s="122"/>
      <c r="C20" s="62" t="s">
        <v>96</v>
      </c>
      <c r="D20" s="61"/>
      <c r="E20" s="19" t="s">
        <v>80</v>
      </c>
      <c r="F20" s="21" t="s">
        <v>95</v>
      </c>
      <c r="G20" s="22" t="s">
        <v>110</v>
      </c>
      <c r="H20" s="43"/>
    </row>
    <row r="21" spans="2:14" ht="15" customHeight="1" x14ac:dyDescent="0.15">
      <c r="B21" s="122"/>
      <c r="C21" s="62" t="s">
        <v>96</v>
      </c>
      <c r="D21" s="61"/>
      <c r="E21" s="19" t="s">
        <v>79</v>
      </c>
      <c r="F21" s="21" t="s">
        <v>95</v>
      </c>
      <c r="G21" s="22" t="s">
        <v>111</v>
      </c>
      <c r="H21" s="43"/>
    </row>
    <row r="22" spans="2:14" ht="15" customHeight="1" x14ac:dyDescent="0.15">
      <c r="B22" s="28" t="s">
        <v>20</v>
      </c>
      <c r="C22" s="29"/>
      <c r="D22" s="29"/>
      <c r="E22" s="29"/>
      <c r="F22" s="29"/>
      <c r="G22" s="29"/>
      <c r="H22" s="32">
        <f>SUM(H15:H21)</f>
        <v>28771</v>
      </c>
    </row>
    <row r="23" spans="2:14" ht="15" customHeight="1" x14ac:dyDescent="0.15">
      <c r="B23" s="29" t="s">
        <v>117</v>
      </c>
      <c r="C23" s="72" t="s">
        <v>123</v>
      </c>
      <c r="D23" s="29"/>
      <c r="E23" s="29"/>
      <c r="F23" s="29"/>
      <c r="G23" s="29"/>
      <c r="H23" s="78"/>
    </row>
    <row r="24" spans="2:14" ht="15" customHeight="1" x14ac:dyDescent="0.15">
      <c r="B24" s="15" t="s">
        <v>118</v>
      </c>
      <c r="C24" s="72" t="s">
        <v>123</v>
      </c>
      <c r="D24" s="29"/>
      <c r="E24" s="29"/>
      <c r="F24" s="29"/>
      <c r="G24" s="29"/>
      <c r="H24" s="77"/>
    </row>
    <row r="25" spans="2:14" s="1" customFormat="1" ht="27" customHeight="1" x14ac:dyDescent="0.15">
      <c r="B25" s="79" t="s">
        <v>119</v>
      </c>
      <c r="C25" s="72" t="s">
        <v>123</v>
      </c>
      <c r="D25" s="79"/>
      <c r="E25" s="79"/>
      <c r="F25" s="79"/>
      <c r="G25" s="79"/>
      <c r="H25" s="80"/>
    </row>
    <row r="26" spans="2:14" ht="15" customHeight="1" x14ac:dyDescent="0.15">
      <c r="B26" s="134" t="s">
        <v>102</v>
      </c>
      <c r="C26" s="123" t="s">
        <v>104</v>
      </c>
      <c r="D26" s="131" t="s">
        <v>13</v>
      </c>
      <c r="E26" s="132" t="s">
        <v>15</v>
      </c>
      <c r="F26" s="108" t="s">
        <v>86</v>
      </c>
      <c r="G26" s="119" t="s">
        <v>112</v>
      </c>
      <c r="H26" s="42">
        <v>978490</v>
      </c>
      <c r="K26" s="46"/>
    </row>
    <row r="27" spans="2:14" ht="15" customHeight="1" x14ac:dyDescent="0.15">
      <c r="B27" s="135"/>
      <c r="C27" s="124"/>
      <c r="D27" s="118"/>
      <c r="E27" s="133"/>
      <c r="F27" s="107"/>
      <c r="G27" s="119"/>
      <c r="H27" s="43"/>
      <c r="K27" s="46"/>
    </row>
    <row r="28" spans="2:14" ht="15" customHeight="1" x14ac:dyDescent="0.15">
      <c r="B28" s="135"/>
      <c r="C28" s="124"/>
      <c r="D28" s="118"/>
      <c r="E28" s="133"/>
      <c r="F28" s="107"/>
      <c r="G28" s="130"/>
      <c r="H28" s="43"/>
      <c r="K28" s="46"/>
    </row>
    <row r="29" spans="2:14" ht="15" customHeight="1" x14ac:dyDescent="0.15">
      <c r="B29" s="120" t="s">
        <v>103</v>
      </c>
      <c r="C29" s="98" t="s">
        <v>52</v>
      </c>
      <c r="D29" s="118"/>
      <c r="E29" s="96" t="s">
        <v>15</v>
      </c>
      <c r="F29" s="107"/>
      <c r="G29" s="119" t="s">
        <v>113</v>
      </c>
      <c r="H29" s="7">
        <v>3904964</v>
      </c>
      <c r="K29" s="46"/>
      <c r="N29" s="47"/>
    </row>
    <row r="30" spans="2:14" ht="15" customHeight="1" x14ac:dyDescent="0.15">
      <c r="B30" s="109"/>
      <c r="C30" s="98"/>
      <c r="D30" s="118"/>
      <c r="E30" s="96"/>
      <c r="F30" s="107"/>
      <c r="G30" s="119"/>
      <c r="H30" s="11"/>
      <c r="K30" s="46"/>
    </row>
    <row r="31" spans="2:14" ht="6.75" customHeight="1" x14ac:dyDescent="0.15">
      <c r="B31" s="109"/>
      <c r="C31" s="98"/>
      <c r="D31" s="118"/>
      <c r="E31" s="96"/>
      <c r="F31" s="107"/>
      <c r="G31" s="119"/>
      <c r="H31" s="12"/>
      <c r="K31" s="46"/>
    </row>
    <row r="32" spans="2:14" ht="15" customHeight="1" x14ac:dyDescent="0.15">
      <c r="B32" s="109"/>
      <c r="C32" s="99" t="s">
        <v>53</v>
      </c>
      <c r="D32" s="100"/>
      <c r="E32" s="96"/>
      <c r="F32" s="107"/>
      <c r="G32" s="115" t="s">
        <v>113</v>
      </c>
      <c r="H32" s="7">
        <v>4871491</v>
      </c>
      <c r="K32" s="46"/>
    </row>
    <row r="33" spans="2:15" ht="15" customHeight="1" x14ac:dyDescent="0.15">
      <c r="B33" s="109"/>
      <c r="C33" s="99"/>
      <c r="D33" s="101"/>
      <c r="E33" s="96"/>
      <c r="F33" s="107"/>
      <c r="G33" s="116"/>
      <c r="H33" s="11"/>
      <c r="K33" s="46"/>
    </row>
    <row r="34" spans="2:15" ht="5.25" customHeight="1" x14ac:dyDescent="0.15">
      <c r="B34" s="109"/>
      <c r="C34" s="99"/>
      <c r="D34" s="101"/>
      <c r="E34" s="97"/>
      <c r="F34" s="114"/>
      <c r="G34" s="117"/>
      <c r="H34" s="12"/>
      <c r="K34" s="46"/>
    </row>
    <row r="35" spans="2:15" ht="15" customHeight="1" x14ac:dyDescent="0.15">
      <c r="B35" s="109"/>
      <c r="C35" s="99" t="s">
        <v>93</v>
      </c>
      <c r="D35" s="102"/>
      <c r="E35" s="105" t="s">
        <v>84</v>
      </c>
      <c r="F35" s="55" t="s">
        <v>100</v>
      </c>
      <c r="G35" s="108" t="s">
        <v>73</v>
      </c>
      <c r="H35" s="7">
        <v>13821975</v>
      </c>
      <c r="K35" s="46"/>
    </row>
    <row r="36" spans="2:15" ht="15" customHeight="1" x14ac:dyDescent="0.15">
      <c r="B36" s="109"/>
      <c r="C36" s="99"/>
      <c r="D36" s="103"/>
      <c r="E36" s="105"/>
      <c r="F36" s="55"/>
      <c r="G36" s="109"/>
      <c r="H36" s="11"/>
      <c r="K36" s="46"/>
    </row>
    <row r="37" spans="2:15" ht="15" customHeight="1" x14ac:dyDescent="0.15">
      <c r="B37" s="109"/>
      <c r="C37" s="99"/>
      <c r="D37" s="104"/>
      <c r="E37" s="106"/>
      <c r="F37" s="56"/>
      <c r="G37" s="110"/>
      <c r="H37" s="12"/>
      <c r="K37" s="46"/>
    </row>
    <row r="38" spans="2:15" ht="25.5" customHeight="1" x14ac:dyDescent="0.15">
      <c r="B38" s="110"/>
      <c r="C38" s="68" t="s">
        <v>97</v>
      </c>
      <c r="D38" s="67" t="s">
        <v>98</v>
      </c>
      <c r="E38" s="59" t="s">
        <v>99</v>
      </c>
      <c r="F38" s="56" t="s">
        <v>114</v>
      </c>
      <c r="G38" s="60" t="s">
        <v>115</v>
      </c>
      <c r="H38" s="14">
        <v>3527461</v>
      </c>
      <c r="K38" s="46"/>
    </row>
    <row r="39" spans="2:15" ht="68.25" customHeight="1" x14ac:dyDescent="0.15">
      <c r="B39" s="70" t="s">
        <v>120</v>
      </c>
      <c r="C39" s="68" t="s">
        <v>124</v>
      </c>
      <c r="D39" s="86" t="s">
        <v>125</v>
      </c>
      <c r="E39" s="81" t="s">
        <v>126</v>
      </c>
      <c r="F39" s="82" t="s">
        <v>127</v>
      </c>
      <c r="G39" s="83" t="s">
        <v>128</v>
      </c>
      <c r="H39" s="12">
        <v>0</v>
      </c>
      <c r="I39" s="47"/>
      <c r="K39" s="46"/>
    </row>
    <row r="40" spans="2:15" ht="15" customHeight="1" x14ac:dyDescent="0.15">
      <c r="B40" s="14" t="s">
        <v>88</v>
      </c>
      <c r="C40" s="6"/>
      <c r="D40" s="6"/>
      <c r="E40" s="37"/>
      <c r="F40" s="37"/>
      <c r="G40" s="37"/>
      <c r="H40" s="48">
        <f>SUM(H26:H38)</f>
        <v>27104381</v>
      </c>
      <c r="I40" s="47"/>
      <c r="K40" s="46"/>
      <c r="O40" s="47"/>
    </row>
    <row r="41" spans="2:15" ht="15" customHeight="1" x14ac:dyDescent="0.15">
      <c r="B41" s="14" t="s">
        <v>92</v>
      </c>
      <c r="C41" s="37"/>
      <c r="D41" s="37"/>
      <c r="E41" s="37"/>
      <c r="F41" s="37"/>
      <c r="G41" s="37"/>
      <c r="H41" s="38">
        <f>SUM(H40,H22)</f>
        <v>27133152</v>
      </c>
      <c r="K41" s="46"/>
    </row>
    <row r="42" spans="2:15" ht="9" customHeight="1" x14ac:dyDescent="0.15"/>
    <row r="43" spans="2:15" ht="15" customHeight="1" x14ac:dyDescent="0.15">
      <c r="B43" s="24" t="s">
        <v>29</v>
      </c>
      <c r="C43" s="24"/>
      <c r="D43" s="24"/>
      <c r="E43" s="24"/>
      <c r="F43" s="24"/>
      <c r="G43" s="24"/>
      <c r="H43" s="24"/>
    </row>
    <row r="44" spans="2:15" ht="9" customHeight="1" x14ac:dyDescent="0.15">
      <c r="B44" s="24"/>
      <c r="C44" s="24"/>
      <c r="D44" s="24"/>
      <c r="E44" s="24"/>
      <c r="F44" s="24"/>
      <c r="G44" s="24"/>
      <c r="H44" s="24"/>
    </row>
    <row r="45" spans="2:15" ht="15" customHeight="1" x14ac:dyDescent="0.15">
      <c r="B45" s="33" t="s">
        <v>30</v>
      </c>
      <c r="C45" s="111" t="s">
        <v>31</v>
      </c>
      <c r="D45" s="112"/>
      <c r="E45" s="112"/>
      <c r="F45" s="112"/>
      <c r="G45" s="113"/>
      <c r="H45" s="33" t="s">
        <v>32</v>
      </c>
    </row>
    <row r="46" spans="2:15" ht="15" customHeight="1" x14ac:dyDescent="0.15">
      <c r="B46" s="29" t="s">
        <v>33</v>
      </c>
      <c r="C46" s="93" t="s">
        <v>34</v>
      </c>
      <c r="D46" s="94"/>
      <c r="E46" s="94"/>
      <c r="F46" s="94"/>
      <c r="G46" s="95"/>
      <c r="H46" s="71">
        <v>0</v>
      </c>
    </row>
    <row r="47" spans="2:15" ht="24.75" customHeight="1" x14ac:dyDescent="0.15">
      <c r="B47" s="72" t="s">
        <v>121</v>
      </c>
      <c r="C47" s="87" t="s">
        <v>129</v>
      </c>
      <c r="D47" s="88"/>
      <c r="E47" s="88"/>
      <c r="F47" s="88"/>
      <c r="G47" s="89"/>
      <c r="H47" s="84">
        <v>0</v>
      </c>
    </row>
    <row r="48" spans="2:15" ht="27.75" customHeight="1" x14ac:dyDescent="0.15">
      <c r="B48" s="72" t="s">
        <v>122</v>
      </c>
      <c r="C48" s="90" t="s">
        <v>130</v>
      </c>
      <c r="D48" s="91"/>
      <c r="E48" s="91"/>
      <c r="F48" s="91"/>
      <c r="G48" s="92"/>
      <c r="H48" s="85">
        <v>47132</v>
      </c>
    </row>
    <row r="49" spans="2:8" ht="18" customHeight="1" x14ac:dyDescent="0.15">
      <c r="B49" s="24"/>
      <c r="C49" s="24"/>
      <c r="D49" s="24"/>
      <c r="E49" s="24"/>
      <c r="F49" s="24"/>
      <c r="G49" s="24"/>
      <c r="H49" s="24"/>
    </row>
    <row r="50" spans="2:8" ht="18" customHeight="1" x14ac:dyDescent="0.15">
      <c r="B50" s="24"/>
      <c r="C50" s="24"/>
      <c r="D50" s="24"/>
      <c r="E50" s="24"/>
      <c r="F50" s="24"/>
      <c r="G50" s="24"/>
      <c r="H50" s="24"/>
    </row>
    <row r="51" spans="2:8" ht="18" customHeight="1" x14ac:dyDescent="0.15"/>
    <row r="52" spans="2:8" ht="18" customHeight="1" x14ac:dyDescent="0.15"/>
    <row r="53" spans="2:8" ht="18" customHeight="1" x14ac:dyDescent="0.15"/>
    <row r="54" spans="2:8" ht="18" customHeight="1" x14ac:dyDescent="0.15"/>
    <row r="55" spans="2:8" ht="18" customHeight="1" x14ac:dyDescent="0.15"/>
    <row r="56" spans="2:8" ht="18" customHeight="1" x14ac:dyDescent="0.15"/>
    <row r="57" spans="2:8" ht="18" customHeight="1" x14ac:dyDescent="0.15"/>
    <row r="58" spans="2:8" ht="18" customHeight="1" x14ac:dyDescent="0.15"/>
    <row r="59" spans="2:8" ht="18" customHeight="1" x14ac:dyDescent="0.15"/>
    <row r="60" spans="2:8" ht="18" customHeight="1" x14ac:dyDescent="0.15"/>
    <row r="61" spans="2:8" ht="18" customHeight="1" x14ac:dyDescent="0.15"/>
    <row r="62" spans="2:8" ht="18" customHeight="1" x14ac:dyDescent="0.15"/>
    <row r="63" spans="2:8" ht="18" customHeight="1" x14ac:dyDescent="0.15"/>
    <row r="64" spans="2:8"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sheetData>
  <mergeCells count="30">
    <mergeCell ref="A1:H1"/>
    <mergeCell ref="E2:H2"/>
    <mergeCell ref="B3:C3"/>
    <mergeCell ref="B4:H8"/>
    <mergeCell ref="G26:G28"/>
    <mergeCell ref="F26:F28"/>
    <mergeCell ref="D26:D28"/>
    <mergeCell ref="E26:E28"/>
    <mergeCell ref="B26:B28"/>
    <mergeCell ref="E29:E31"/>
    <mergeCell ref="G29:G31"/>
    <mergeCell ref="B29:B38"/>
    <mergeCell ref="B16:B21"/>
    <mergeCell ref="C26:C28"/>
    <mergeCell ref="C47:G47"/>
    <mergeCell ref="C48:G48"/>
    <mergeCell ref="C46:G46"/>
    <mergeCell ref="E32:E34"/>
    <mergeCell ref="C29:C31"/>
    <mergeCell ref="C32:C34"/>
    <mergeCell ref="C35:C37"/>
    <mergeCell ref="D32:D34"/>
    <mergeCell ref="D35:D37"/>
    <mergeCell ref="E35:E37"/>
    <mergeCell ref="F29:F31"/>
    <mergeCell ref="G35:G37"/>
    <mergeCell ref="C45:G45"/>
    <mergeCell ref="F32:F34"/>
    <mergeCell ref="G32:G34"/>
    <mergeCell ref="D29:D31"/>
  </mergeCells>
  <phoneticPr fontId="2"/>
  <pageMargins left="0.39" right="0.19" top="0.49" bottom="0.37" header="0.24" footer="0.2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opLeftCell="A7" workbookViewId="0">
      <selection activeCell="K5" sqref="K5"/>
    </sheetView>
  </sheetViews>
  <sheetFormatPr defaultRowHeight="13.5" x14ac:dyDescent="0.15"/>
  <cols>
    <col min="1" max="1" width="3.75" customWidth="1"/>
    <col min="2" max="2" width="16" customWidth="1"/>
    <col min="3" max="3" width="16.875" customWidth="1"/>
    <col min="4" max="4" width="13.25" customWidth="1"/>
    <col min="5" max="5" width="9.5" customWidth="1"/>
    <col min="6" max="6" width="10.625" customWidth="1"/>
    <col min="7" max="7" width="13.25" customWidth="1"/>
    <col min="8" max="8" width="13" customWidth="1"/>
    <col min="11" max="11" width="10.25" bestFit="1" customWidth="1"/>
    <col min="13" max="13" width="9.5" bestFit="1" customWidth="1"/>
    <col min="14" max="14" width="9.25" bestFit="1" customWidth="1"/>
  </cols>
  <sheetData>
    <row r="1" spans="1:17" ht="31.15" customHeight="1" x14ac:dyDescent="0.15">
      <c r="A1" s="125" t="s">
        <v>54</v>
      </c>
      <c r="B1" s="126"/>
      <c r="C1" s="126"/>
      <c r="D1" s="126"/>
      <c r="E1" s="126"/>
      <c r="F1" s="126"/>
      <c r="G1" s="126"/>
      <c r="H1" s="126"/>
    </row>
    <row r="2" spans="1:17" ht="18" customHeight="1" x14ac:dyDescent="0.15">
      <c r="E2" s="126"/>
      <c r="F2" s="126"/>
      <c r="G2" s="126"/>
      <c r="H2" s="126"/>
    </row>
    <row r="3" spans="1:17" ht="18" customHeight="1" x14ac:dyDescent="0.15">
      <c r="A3" s="1">
        <v>1</v>
      </c>
      <c r="B3" s="127" t="s">
        <v>42</v>
      </c>
      <c r="C3" s="127"/>
    </row>
    <row r="4" spans="1:17" ht="18" customHeight="1" x14ac:dyDescent="0.15">
      <c r="B4" s="128" t="s">
        <v>55</v>
      </c>
      <c r="C4" s="129"/>
      <c r="D4" s="129"/>
      <c r="E4" s="129"/>
      <c r="F4" s="129"/>
      <c r="G4" s="129"/>
      <c r="H4" s="129"/>
    </row>
    <row r="5" spans="1:17" ht="18" customHeight="1" x14ac:dyDescent="0.15">
      <c r="B5" s="129"/>
      <c r="C5" s="129"/>
      <c r="D5" s="129"/>
      <c r="E5" s="129"/>
      <c r="F5" s="129"/>
      <c r="G5" s="129"/>
      <c r="H5" s="129"/>
    </row>
    <row r="6" spans="1:17" ht="18" customHeight="1" x14ac:dyDescent="0.15">
      <c r="B6" s="129"/>
      <c r="C6" s="129"/>
      <c r="D6" s="129"/>
      <c r="E6" s="129"/>
      <c r="F6" s="129"/>
      <c r="G6" s="129"/>
      <c r="H6" s="129"/>
    </row>
    <row r="7" spans="1:17" ht="18" customHeight="1" x14ac:dyDescent="0.15">
      <c r="B7" s="129"/>
      <c r="C7" s="129"/>
      <c r="D7" s="129"/>
      <c r="E7" s="129"/>
      <c r="F7" s="129"/>
      <c r="G7" s="129"/>
      <c r="H7" s="129"/>
    </row>
    <row r="8" spans="1:17" ht="38.25" customHeight="1" x14ac:dyDescent="0.15">
      <c r="B8" s="129"/>
      <c r="C8" s="129"/>
      <c r="D8" s="129"/>
      <c r="E8" s="129"/>
      <c r="F8" s="129"/>
      <c r="G8" s="129"/>
      <c r="H8" s="129"/>
    </row>
    <row r="9" spans="1:17" ht="19.5" customHeight="1" x14ac:dyDescent="0.15">
      <c r="B9" s="57"/>
      <c r="C9" s="57"/>
      <c r="D9" s="57"/>
      <c r="E9" s="57"/>
      <c r="F9" s="57"/>
      <c r="G9" s="57"/>
      <c r="H9" s="57"/>
    </row>
    <row r="10" spans="1:17" ht="18" customHeight="1" x14ac:dyDescent="0.15">
      <c r="A10">
        <v>2</v>
      </c>
      <c r="B10" s="2" t="s">
        <v>0</v>
      </c>
      <c r="C10" s="2"/>
      <c r="D10" s="2"/>
      <c r="E10" s="2"/>
      <c r="F10" s="2"/>
      <c r="G10" s="2"/>
      <c r="H10" s="2"/>
      <c r="J10" s="10"/>
      <c r="K10" s="10"/>
    </row>
    <row r="11" spans="1:17" ht="18" customHeight="1" x14ac:dyDescent="0.15">
      <c r="B11" t="s">
        <v>1</v>
      </c>
      <c r="J11" s="10"/>
      <c r="K11" s="10"/>
    </row>
    <row r="12" spans="1:17" ht="18" customHeight="1" x14ac:dyDescent="0.15">
      <c r="J12" s="10"/>
      <c r="K12" s="10"/>
    </row>
    <row r="13" spans="1:17" ht="18" customHeight="1" x14ac:dyDescent="0.15">
      <c r="B13" s="7" t="s">
        <v>2</v>
      </c>
      <c r="C13" s="3" t="s">
        <v>3</v>
      </c>
      <c r="D13" s="7" t="s">
        <v>4</v>
      </c>
      <c r="E13" s="3" t="s">
        <v>6</v>
      </c>
      <c r="F13" s="7" t="s">
        <v>8</v>
      </c>
      <c r="G13" s="3" t="s">
        <v>10</v>
      </c>
      <c r="H13" s="7" t="s">
        <v>43</v>
      </c>
    </row>
    <row r="14" spans="1:17" ht="18" customHeight="1" x14ac:dyDescent="0.15">
      <c r="B14" s="8"/>
      <c r="C14" s="4"/>
      <c r="D14" s="8" t="s">
        <v>5</v>
      </c>
      <c r="E14" s="4" t="s">
        <v>7</v>
      </c>
      <c r="F14" s="8" t="s">
        <v>9</v>
      </c>
      <c r="G14" s="4" t="s">
        <v>11</v>
      </c>
      <c r="H14" s="8"/>
    </row>
    <row r="15" spans="1:17" ht="14.25" customHeight="1" x14ac:dyDescent="0.15">
      <c r="B15" s="9"/>
      <c r="C15" s="5"/>
      <c r="D15" s="9"/>
      <c r="E15" s="6"/>
      <c r="F15" s="9"/>
      <c r="G15" s="6" t="s">
        <v>9</v>
      </c>
      <c r="H15" s="9"/>
    </row>
    <row r="16" spans="1:17" ht="18" customHeight="1" x14ac:dyDescent="0.15">
      <c r="B16" s="136" t="s">
        <v>41</v>
      </c>
      <c r="C16" s="8"/>
      <c r="D16" s="4"/>
      <c r="E16" s="7"/>
      <c r="F16" s="4"/>
      <c r="G16" s="7"/>
      <c r="H16" s="7"/>
      <c r="K16" s="28" t="s">
        <v>21</v>
      </c>
      <c r="L16" s="28" t="s">
        <v>22</v>
      </c>
      <c r="M16" s="25" t="s">
        <v>56</v>
      </c>
      <c r="N16" s="30" t="s">
        <v>27</v>
      </c>
      <c r="O16" s="25" t="s">
        <v>57</v>
      </c>
      <c r="P16" s="30" t="s">
        <v>58</v>
      </c>
      <c r="Q16" s="30">
        <v>1806345</v>
      </c>
    </row>
    <row r="17" spans="2:17" ht="18" customHeight="1" x14ac:dyDescent="0.15">
      <c r="B17" s="137"/>
      <c r="C17" s="36"/>
      <c r="D17" s="16"/>
      <c r="E17" s="19"/>
      <c r="F17" s="21"/>
      <c r="G17" s="22"/>
      <c r="H17" s="36"/>
      <c r="K17" s="15"/>
      <c r="L17" s="15" t="s">
        <v>23</v>
      </c>
      <c r="M17" s="27"/>
      <c r="N17" s="31"/>
      <c r="O17" s="27"/>
      <c r="P17" s="31"/>
      <c r="Q17" s="31"/>
    </row>
    <row r="18" spans="2:17" ht="32.25" customHeight="1" x14ac:dyDescent="0.15">
      <c r="B18" s="137"/>
      <c r="C18" s="8"/>
      <c r="D18" s="4"/>
      <c r="E18" s="8"/>
      <c r="F18" s="4"/>
      <c r="G18" s="8"/>
      <c r="H18" s="8"/>
      <c r="K18" s="15"/>
      <c r="L18" s="15" t="s">
        <v>44</v>
      </c>
      <c r="M18" s="26" t="s">
        <v>59</v>
      </c>
      <c r="N18" s="15" t="s">
        <v>46</v>
      </c>
      <c r="O18" s="26" t="s">
        <v>60</v>
      </c>
      <c r="P18" s="15" t="s">
        <v>61</v>
      </c>
      <c r="Q18" s="15"/>
    </row>
    <row r="19" spans="2:17" ht="18" customHeight="1" x14ac:dyDescent="0.15">
      <c r="B19" s="137"/>
      <c r="C19" s="36"/>
      <c r="D19" s="16"/>
      <c r="E19" s="19"/>
      <c r="F19" s="21"/>
      <c r="G19" s="22"/>
      <c r="H19" s="11"/>
      <c r="K19" s="15"/>
      <c r="L19" s="15" t="s">
        <v>24</v>
      </c>
      <c r="M19" s="26" t="s">
        <v>62</v>
      </c>
      <c r="N19" s="15" t="s">
        <v>27</v>
      </c>
      <c r="O19" s="26" t="s">
        <v>63</v>
      </c>
      <c r="P19" s="15" t="s">
        <v>64</v>
      </c>
      <c r="Q19" s="45">
        <v>1161827</v>
      </c>
    </row>
    <row r="20" spans="2:17" ht="18" customHeight="1" x14ac:dyDescent="0.15">
      <c r="B20" s="137"/>
      <c r="C20" s="36"/>
      <c r="D20" s="16"/>
      <c r="E20" s="19"/>
      <c r="F20" s="21"/>
      <c r="G20" s="22"/>
      <c r="H20" s="11"/>
      <c r="K20" s="15"/>
      <c r="L20" s="15" t="s">
        <v>45</v>
      </c>
      <c r="M20" s="26" t="s">
        <v>65</v>
      </c>
      <c r="N20" s="15" t="s">
        <v>27</v>
      </c>
      <c r="O20" s="26" t="s">
        <v>66</v>
      </c>
      <c r="P20" s="15" t="s">
        <v>67</v>
      </c>
      <c r="Q20" s="15"/>
    </row>
    <row r="21" spans="2:17" ht="18" customHeight="1" x14ac:dyDescent="0.15">
      <c r="B21" s="137"/>
      <c r="C21" s="8"/>
      <c r="D21" s="4"/>
      <c r="E21" s="8"/>
      <c r="F21" s="4"/>
      <c r="G21" s="8"/>
      <c r="H21" s="8"/>
      <c r="K21" s="15"/>
      <c r="L21" s="15" t="s">
        <v>25</v>
      </c>
      <c r="M21" s="26" t="s">
        <v>48</v>
      </c>
      <c r="N21" s="15" t="s">
        <v>27</v>
      </c>
      <c r="O21" s="26" t="s">
        <v>28</v>
      </c>
      <c r="P21" s="15" t="s">
        <v>68</v>
      </c>
      <c r="Q21" s="45">
        <v>82479</v>
      </c>
    </row>
    <row r="22" spans="2:17" ht="18" customHeight="1" x14ac:dyDescent="0.15">
      <c r="B22" s="137"/>
      <c r="C22" s="35" t="s">
        <v>91</v>
      </c>
      <c r="D22" s="4"/>
      <c r="E22" s="8"/>
      <c r="F22" s="40"/>
      <c r="G22" s="20"/>
      <c r="H22" s="8"/>
      <c r="K22" s="15"/>
      <c r="L22" s="15" t="s">
        <v>26</v>
      </c>
      <c r="M22" s="26" t="s">
        <v>69</v>
      </c>
      <c r="N22" s="15" t="s">
        <v>18</v>
      </c>
      <c r="O22" s="26" t="s">
        <v>60</v>
      </c>
      <c r="P22" s="15" t="s">
        <v>67</v>
      </c>
      <c r="Q22" s="45">
        <v>576745</v>
      </c>
    </row>
    <row r="23" spans="2:17" ht="18" customHeight="1" x14ac:dyDescent="0.15">
      <c r="B23" s="137"/>
      <c r="C23" s="35" t="s">
        <v>37</v>
      </c>
      <c r="D23" s="16" t="s">
        <v>16</v>
      </c>
      <c r="E23" s="19" t="s">
        <v>18</v>
      </c>
      <c r="F23" s="21" t="s">
        <v>76</v>
      </c>
      <c r="G23" s="22" t="s">
        <v>47</v>
      </c>
      <c r="H23" s="11">
        <v>92250</v>
      </c>
      <c r="K23" s="15"/>
      <c r="L23" s="15" t="s">
        <v>51</v>
      </c>
      <c r="M23" s="26" t="s">
        <v>74</v>
      </c>
      <c r="N23" s="15" t="s">
        <v>18</v>
      </c>
      <c r="O23" s="26" t="s">
        <v>75</v>
      </c>
      <c r="P23" s="15" t="s">
        <v>73</v>
      </c>
      <c r="Q23" s="19">
        <v>30754</v>
      </c>
    </row>
    <row r="24" spans="2:17" ht="18" customHeight="1" x14ac:dyDescent="0.15">
      <c r="B24" s="137"/>
      <c r="C24" s="36" t="s">
        <v>40</v>
      </c>
      <c r="D24" s="16" t="s">
        <v>17</v>
      </c>
      <c r="E24" s="19"/>
      <c r="F24" s="21"/>
      <c r="G24" s="22"/>
      <c r="H24" s="11"/>
      <c r="K24" s="15"/>
      <c r="L24" s="15" t="s">
        <v>35</v>
      </c>
      <c r="M24" s="26" t="s">
        <v>70</v>
      </c>
      <c r="N24" s="15" t="s">
        <v>36</v>
      </c>
      <c r="O24" s="26" t="s">
        <v>71</v>
      </c>
      <c r="P24" s="15" t="s">
        <v>72</v>
      </c>
      <c r="Q24" s="15">
        <v>0</v>
      </c>
    </row>
    <row r="25" spans="2:17" ht="18" customHeight="1" x14ac:dyDescent="0.15">
      <c r="B25" s="137"/>
      <c r="C25" s="36" t="s">
        <v>39</v>
      </c>
      <c r="D25" s="16" t="s">
        <v>77</v>
      </c>
      <c r="E25" s="19" t="s">
        <v>19</v>
      </c>
      <c r="F25" s="21" t="s">
        <v>78</v>
      </c>
      <c r="G25" s="22"/>
      <c r="H25" s="11"/>
      <c r="K25" s="14" t="s">
        <v>20</v>
      </c>
      <c r="L25" s="37"/>
      <c r="M25" s="17"/>
      <c r="N25" s="17"/>
      <c r="O25" s="23"/>
      <c r="P25" s="23"/>
      <c r="Q25" s="18">
        <f>SUM(Q16:Q24)</f>
        <v>3658150</v>
      </c>
    </row>
    <row r="26" spans="2:17" ht="18" customHeight="1" x14ac:dyDescent="0.15">
      <c r="B26" s="137"/>
      <c r="C26" s="50" t="s">
        <v>50</v>
      </c>
      <c r="D26" s="16"/>
      <c r="E26" s="19" t="s">
        <v>80</v>
      </c>
      <c r="F26" s="21" t="s">
        <v>49</v>
      </c>
      <c r="G26" s="22" t="s">
        <v>81</v>
      </c>
      <c r="H26" s="11"/>
    </row>
    <row r="27" spans="2:17" ht="18" customHeight="1" x14ac:dyDescent="0.15">
      <c r="B27" s="138"/>
      <c r="C27" s="50" t="s">
        <v>50</v>
      </c>
      <c r="D27" s="51"/>
      <c r="E27" s="51" t="s">
        <v>79</v>
      </c>
      <c r="F27" s="52" t="s">
        <v>49</v>
      </c>
      <c r="G27" s="41" t="s">
        <v>82</v>
      </c>
      <c r="H27" s="12"/>
    </row>
    <row r="28" spans="2:17" ht="18" customHeight="1" x14ac:dyDescent="0.15">
      <c r="B28" s="29" t="s">
        <v>20</v>
      </c>
      <c r="C28" s="29"/>
      <c r="D28" s="53"/>
      <c r="E28" s="29"/>
      <c r="F28" s="53"/>
      <c r="G28" s="29"/>
      <c r="H28" s="32">
        <f>SUM(H16:H26)</f>
        <v>92250</v>
      </c>
    </row>
    <row r="29" spans="2:17" ht="18" customHeight="1" x14ac:dyDescent="0.15">
      <c r="B29" s="134" t="s">
        <v>14</v>
      </c>
      <c r="C29" s="131" t="s">
        <v>12</v>
      </c>
      <c r="D29" s="108" t="s">
        <v>13</v>
      </c>
      <c r="E29" s="142" t="s">
        <v>15</v>
      </c>
      <c r="F29" s="108" t="s">
        <v>86</v>
      </c>
      <c r="G29" s="119" t="s">
        <v>89</v>
      </c>
      <c r="H29" s="42">
        <v>3868886</v>
      </c>
    </row>
    <row r="30" spans="2:17" ht="18" customHeight="1" x14ac:dyDescent="0.15">
      <c r="B30" s="135"/>
      <c r="C30" s="118"/>
      <c r="D30" s="107"/>
      <c r="E30" s="143"/>
      <c r="F30" s="107"/>
      <c r="G30" s="119"/>
      <c r="H30" s="43"/>
    </row>
    <row r="31" spans="2:17" ht="18" customHeight="1" x14ac:dyDescent="0.15">
      <c r="B31" s="141"/>
      <c r="C31" s="118"/>
      <c r="D31" s="107"/>
      <c r="E31" s="143"/>
      <c r="F31" s="107"/>
      <c r="G31" s="119"/>
      <c r="H31" s="44"/>
    </row>
    <row r="32" spans="2:17" ht="18" customHeight="1" x14ac:dyDescent="0.15">
      <c r="B32" s="131" t="s">
        <v>52</v>
      </c>
      <c r="C32" s="131" t="s">
        <v>85</v>
      </c>
      <c r="D32" s="107"/>
      <c r="E32" s="139" t="s">
        <v>15</v>
      </c>
      <c r="F32" s="107"/>
      <c r="G32" s="119"/>
      <c r="H32" s="42">
        <v>3663629</v>
      </c>
    </row>
    <row r="33" spans="2:14" ht="18" customHeight="1" x14ac:dyDescent="0.15">
      <c r="B33" s="118"/>
      <c r="C33" s="118"/>
      <c r="D33" s="107"/>
      <c r="E33" s="140"/>
      <c r="F33" s="107"/>
      <c r="G33" s="119"/>
      <c r="H33" s="43"/>
    </row>
    <row r="34" spans="2:14" ht="18" customHeight="1" x14ac:dyDescent="0.15">
      <c r="B34" s="118"/>
      <c r="C34" s="118"/>
      <c r="D34" s="107"/>
      <c r="E34" s="140"/>
      <c r="F34" s="107"/>
      <c r="G34" s="119"/>
      <c r="H34" s="43"/>
    </row>
    <row r="35" spans="2:14" ht="18" customHeight="1" x14ac:dyDescent="0.15">
      <c r="B35" s="146" t="s">
        <v>53</v>
      </c>
      <c r="C35" s="96"/>
      <c r="D35" s="102"/>
      <c r="E35" s="140"/>
      <c r="F35" s="107"/>
      <c r="G35" s="116"/>
      <c r="H35" s="42">
        <v>4401126</v>
      </c>
    </row>
    <row r="36" spans="2:14" ht="18" customHeight="1" x14ac:dyDescent="0.15">
      <c r="B36" s="96"/>
      <c r="C36" s="96"/>
      <c r="D36" s="103"/>
      <c r="E36" s="140"/>
      <c r="F36" s="107"/>
      <c r="G36" s="116"/>
      <c r="H36" s="43"/>
    </row>
    <row r="37" spans="2:14" ht="18" customHeight="1" x14ac:dyDescent="0.15">
      <c r="B37" s="96"/>
      <c r="C37" s="96"/>
      <c r="D37" s="103"/>
      <c r="E37" s="144"/>
      <c r="F37" s="114"/>
      <c r="G37" s="116"/>
      <c r="H37" s="43"/>
    </row>
    <row r="38" spans="2:14" ht="18" customHeight="1" x14ac:dyDescent="0.15">
      <c r="B38" s="146" t="s">
        <v>83</v>
      </c>
      <c r="C38" s="147"/>
      <c r="D38" s="102"/>
      <c r="E38" s="105" t="s">
        <v>84</v>
      </c>
      <c r="F38" s="54" t="s">
        <v>87</v>
      </c>
      <c r="G38" s="108" t="s">
        <v>90</v>
      </c>
      <c r="H38" s="49"/>
    </row>
    <row r="39" spans="2:14" ht="18" customHeight="1" x14ac:dyDescent="0.15">
      <c r="B39" s="96"/>
      <c r="C39" s="147"/>
      <c r="D39" s="103"/>
      <c r="E39" s="105"/>
      <c r="F39" s="55"/>
      <c r="G39" s="109"/>
      <c r="H39" s="11"/>
      <c r="K39" s="46"/>
    </row>
    <row r="40" spans="2:14" ht="18" customHeight="1" x14ac:dyDescent="0.15">
      <c r="B40" s="96"/>
      <c r="C40" s="148"/>
      <c r="D40" s="104"/>
      <c r="E40" s="106"/>
      <c r="F40" s="56"/>
      <c r="G40" s="110"/>
      <c r="H40" s="12"/>
      <c r="K40" s="46"/>
    </row>
    <row r="41" spans="2:14" ht="18" customHeight="1" x14ac:dyDescent="0.15">
      <c r="B41" s="14" t="s">
        <v>88</v>
      </c>
      <c r="C41" s="6"/>
      <c r="D41" s="6"/>
      <c r="E41" s="37"/>
      <c r="F41" s="37"/>
      <c r="G41" s="37"/>
      <c r="H41" s="48">
        <f>SUM(H29:H37)</f>
        <v>11933641</v>
      </c>
      <c r="K41" s="46"/>
    </row>
    <row r="42" spans="2:14" ht="18" customHeight="1" x14ac:dyDescent="0.15">
      <c r="K42" s="46"/>
      <c r="N42" s="47"/>
    </row>
    <row r="43" spans="2:14" ht="18" customHeight="1" x14ac:dyDescent="0.15">
      <c r="K43" s="46"/>
    </row>
    <row r="44" spans="2:14" ht="18" customHeight="1" x14ac:dyDescent="0.15">
      <c r="K44" s="46"/>
    </row>
    <row r="45" spans="2:14" ht="18" customHeight="1" x14ac:dyDescent="0.15">
      <c r="K45" s="46"/>
    </row>
    <row r="46" spans="2:14" ht="18" customHeight="1" x14ac:dyDescent="0.15">
      <c r="K46" s="46"/>
    </row>
    <row r="47" spans="2:14" ht="18" customHeight="1" x14ac:dyDescent="0.15">
      <c r="K47" s="46"/>
    </row>
    <row r="48" spans="2:14" ht="18" customHeight="1" x14ac:dyDescent="0.15">
      <c r="K48" s="46"/>
    </row>
    <row r="49" spans="2:15" ht="18" customHeight="1" x14ac:dyDescent="0.15">
      <c r="K49" s="46"/>
    </row>
    <row r="50" spans="2:15" ht="18" customHeight="1" x14ac:dyDescent="0.15">
      <c r="K50" s="46"/>
    </row>
    <row r="51" spans="2:15" ht="18" customHeight="1" x14ac:dyDescent="0.15">
      <c r="K51" s="46"/>
      <c r="O51" s="47">
        <f>SUM(M51)-K51</f>
        <v>0</v>
      </c>
    </row>
    <row r="52" spans="2:15" ht="18" customHeight="1" x14ac:dyDescent="0.15">
      <c r="B52" s="39" t="s">
        <v>38</v>
      </c>
      <c r="C52" s="13"/>
      <c r="D52" s="37"/>
      <c r="E52" s="37"/>
      <c r="F52" s="37"/>
      <c r="G52" s="37"/>
      <c r="H52" s="38" t="e">
        <f>SUM(H41,#REF!)</f>
        <v>#REF!</v>
      </c>
      <c r="K52" s="46"/>
    </row>
    <row r="53" spans="2:15" ht="18" customHeight="1" x14ac:dyDescent="0.15"/>
    <row r="54" spans="2:15" ht="18" customHeight="1" x14ac:dyDescent="0.15"/>
    <row r="55" spans="2:15" ht="18" customHeight="1" x14ac:dyDescent="0.15"/>
    <row r="56" spans="2:15" ht="18" customHeight="1" x14ac:dyDescent="0.15">
      <c r="B56" s="26"/>
      <c r="C56" s="24"/>
      <c r="D56" s="24"/>
      <c r="E56" s="24"/>
      <c r="F56" s="24"/>
      <c r="G56" s="24"/>
      <c r="H56" s="24"/>
    </row>
    <row r="57" spans="2:15" ht="18" customHeight="1" x14ac:dyDescent="0.15">
      <c r="B57" s="26"/>
      <c r="C57" s="24"/>
      <c r="D57" s="24"/>
      <c r="E57" s="24"/>
      <c r="F57" s="24"/>
      <c r="G57" s="24"/>
      <c r="H57" s="24"/>
    </row>
    <row r="58" spans="2:15" ht="18" customHeight="1" x14ac:dyDescent="0.15">
      <c r="B58" s="26"/>
      <c r="C58" s="24"/>
      <c r="D58" s="24"/>
      <c r="E58" s="24"/>
      <c r="F58" s="24"/>
      <c r="G58" s="24"/>
      <c r="H58" s="24"/>
    </row>
    <row r="59" spans="2:15" ht="18" customHeight="1" x14ac:dyDescent="0.15">
      <c r="B59" s="26"/>
      <c r="C59" s="24"/>
      <c r="D59" s="24"/>
      <c r="E59" s="24"/>
      <c r="F59" s="24"/>
      <c r="G59" s="24"/>
      <c r="H59" s="24"/>
    </row>
    <row r="60" spans="2:15" ht="18" customHeight="1" x14ac:dyDescent="0.15">
      <c r="B60" s="26"/>
      <c r="C60" s="24"/>
      <c r="D60" s="24"/>
      <c r="E60" s="24"/>
      <c r="F60" s="24"/>
      <c r="G60" s="24"/>
      <c r="H60" s="24"/>
    </row>
    <row r="61" spans="2:15" ht="18" customHeight="1" x14ac:dyDescent="0.15">
      <c r="B61" s="24" t="s">
        <v>29</v>
      </c>
      <c r="C61" s="24"/>
      <c r="D61" s="24"/>
      <c r="E61" s="24"/>
      <c r="F61" s="24"/>
      <c r="G61" s="24"/>
      <c r="H61" s="24"/>
    </row>
    <row r="62" spans="2:15" ht="18" customHeight="1" x14ac:dyDescent="0.15">
      <c r="B62" s="24"/>
      <c r="C62" s="24"/>
      <c r="D62" s="24"/>
      <c r="E62" s="24"/>
      <c r="F62" s="24"/>
      <c r="G62" s="24"/>
      <c r="H62" s="24"/>
    </row>
    <row r="63" spans="2:15" ht="29.45" customHeight="1" x14ac:dyDescent="0.15">
      <c r="B63" s="58" t="s">
        <v>2</v>
      </c>
      <c r="C63" s="149" t="s">
        <v>3</v>
      </c>
      <c r="D63" s="149"/>
      <c r="E63" s="149"/>
      <c r="F63" s="149"/>
      <c r="G63" s="149"/>
      <c r="H63" s="58" t="s">
        <v>32</v>
      </c>
    </row>
    <row r="64" spans="2:15" ht="21" customHeight="1" x14ac:dyDescent="0.15">
      <c r="B64" s="29" t="s">
        <v>33</v>
      </c>
      <c r="C64" s="145" t="s">
        <v>34</v>
      </c>
      <c r="D64" s="145"/>
      <c r="E64" s="145"/>
      <c r="F64" s="145"/>
      <c r="G64" s="145"/>
      <c r="H64" s="34">
        <v>0</v>
      </c>
    </row>
    <row r="65" spans="2:8" ht="18" customHeight="1" x14ac:dyDescent="0.15">
      <c r="B65" s="24"/>
      <c r="C65" s="24"/>
      <c r="D65" s="24"/>
      <c r="E65" s="24"/>
      <c r="F65" s="24"/>
      <c r="G65" s="24"/>
      <c r="H65" s="24"/>
    </row>
    <row r="66" spans="2:8" ht="18" customHeight="1" x14ac:dyDescent="0.15">
      <c r="B66" s="24"/>
      <c r="C66" s="24"/>
      <c r="D66" s="24"/>
      <c r="E66" s="24"/>
      <c r="F66" s="24"/>
      <c r="G66" s="24"/>
      <c r="H66" s="24"/>
    </row>
    <row r="67" spans="2:8" ht="18" customHeight="1" x14ac:dyDescent="0.15">
      <c r="B67" s="24"/>
      <c r="C67" s="24"/>
      <c r="D67" s="24"/>
      <c r="E67" s="24"/>
      <c r="F67" s="24"/>
      <c r="G67" s="24"/>
      <c r="H67" s="24"/>
    </row>
    <row r="68" spans="2:8" ht="18" customHeight="1" x14ac:dyDescent="0.15">
      <c r="B68" s="24"/>
      <c r="C68" s="24"/>
      <c r="D68" s="24"/>
      <c r="E68" s="24"/>
      <c r="F68" s="24"/>
      <c r="G68" s="24"/>
      <c r="H68" s="24"/>
    </row>
    <row r="69" spans="2:8" ht="18" customHeight="1" x14ac:dyDescent="0.15"/>
    <row r="70" spans="2:8" ht="18" customHeight="1" x14ac:dyDescent="0.15"/>
    <row r="71" spans="2:8" ht="18" customHeight="1" x14ac:dyDescent="0.15"/>
    <row r="72" spans="2:8" ht="18" customHeight="1" x14ac:dyDescent="0.15"/>
    <row r="73" spans="2:8" ht="18" customHeight="1" x14ac:dyDescent="0.15"/>
    <row r="74" spans="2:8" ht="18" customHeight="1" x14ac:dyDescent="0.15"/>
    <row r="75" spans="2:8" ht="18" customHeight="1" x14ac:dyDescent="0.15"/>
    <row r="76" spans="2:8" ht="18" customHeight="1" x14ac:dyDescent="0.15"/>
    <row r="77" spans="2:8" ht="18" customHeight="1" x14ac:dyDescent="0.15"/>
    <row r="78" spans="2:8" ht="18" customHeight="1" x14ac:dyDescent="0.15"/>
    <row r="79" spans="2:8" ht="18" customHeight="1" x14ac:dyDescent="0.15"/>
    <row r="80" spans="2:8"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sheetData>
  <mergeCells count="30">
    <mergeCell ref="E35:E37"/>
    <mergeCell ref="F35:F37"/>
    <mergeCell ref="C64:G64"/>
    <mergeCell ref="B38:B40"/>
    <mergeCell ref="C38:C40"/>
    <mergeCell ref="D38:D40"/>
    <mergeCell ref="E38:E40"/>
    <mergeCell ref="G38:G40"/>
    <mergeCell ref="C63:G63"/>
    <mergeCell ref="G35:G37"/>
    <mergeCell ref="B35:B37"/>
    <mergeCell ref="C35:C37"/>
    <mergeCell ref="D35:D37"/>
    <mergeCell ref="G29:G31"/>
    <mergeCell ref="B32:B34"/>
    <mergeCell ref="C32:C34"/>
    <mergeCell ref="D32:D34"/>
    <mergeCell ref="E32:E34"/>
    <mergeCell ref="F32:F34"/>
    <mergeCell ref="G32:G34"/>
    <mergeCell ref="B29:B31"/>
    <mergeCell ref="C29:C31"/>
    <mergeCell ref="D29:D31"/>
    <mergeCell ref="E29:E31"/>
    <mergeCell ref="F29:F31"/>
    <mergeCell ref="A1:H1"/>
    <mergeCell ref="E2:H2"/>
    <mergeCell ref="B3:C3"/>
    <mergeCell ref="B4:H8"/>
    <mergeCell ref="B16:B27"/>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30年度</vt:lpstr>
      <vt:lpstr>控え</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dc:creator>
  <cp:lastModifiedBy>じゃがいものおうち</cp:lastModifiedBy>
  <cp:lastPrinted>2019-06-14T06:50:57Z</cp:lastPrinted>
  <dcterms:created xsi:type="dcterms:W3CDTF">2015-02-11T01:07:15Z</dcterms:created>
  <dcterms:modified xsi:type="dcterms:W3CDTF">2019-06-14T08:02:51Z</dcterms:modified>
</cp:coreProperties>
</file>