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77706d6e1a2a609/〇ドキュメント/"/>
    </mc:Choice>
  </mc:AlternateContent>
  <xr:revisionPtr revIDLastSave="0" documentId="8_{DABF1BC2-00E9-470F-BBE7-791B9B09ABCD}" xr6:coauthVersionLast="47" xr6:coauthVersionMax="47" xr10:uidLastSave="{00000000-0000-0000-0000-000000000000}"/>
  <bookViews>
    <workbookView xWindow="768" yWindow="720" windowWidth="20772" windowHeight="12240" xr2:uid="{5F52A058-3C33-472C-A1C7-139AE61D3EA8}"/>
  </bookViews>
  <sheets>
    <sheet name="貸借対照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  <c r="C39" i="1"/>
  <c r="C34" i="1"/>
  <c r="D41" i="1" s="1"/>
  <c r="D48" i="1" s="1"/>
  <c r="C26" i="1"/>
  <c r="C21" i="1"/>
  <c r="C15" i="1"/>
  <c r="D27" i="1" s="1"/>
</calcChain>
</file>

<file path=xl/sharedStrings.xml><?xml version="1.0" encoding="utf-8"?>
<sst xmlns="http://schemas.openxmlformats.org/spreadsheetml/2006/main" count="42" uniqueCount="42">
  <si>
    <t>2025年度　第9期　貸借対照表</t>
    <rPh sb="4" eb="5">
      <t>ネン</t>
    </rPh>
    <rPh sb="5" eb="6">
      <t>ド</t>
    </rPh>
    <rPh sb="7" eb="8">
      <t>ダイ</t>
    </rPh>
    <rPh sb="9" eb="10">
      <t>キ</t>
    </rPh>
    <rPh sb="11" eb="16">
      <t>タイシャクタイショウヒョウ</t>
    </rPh>
    <phoneticPr fontId="3"/>
  </si>
  <si>
    <t>2026年3月31日現在</t>
    <rPh sb="4" eb="5">
      <t>ネン</t>
    </rPh>
    <rPh sb="6" eb="7">
      <t>ガツ</t>
    </rPh>
    <rPh sb="9" eb="10">
      <t>ニチ</t>
    </rPh>
    <rPh sb="10" eb="12">
      <t>ゲンザイ</t>
    </rPh>
    <phoneticPr fontId="3"/>
  </si>
  <si>
    <t>ＮＰＯ法人晴れ</t>
    <rPh sb="0" eb="6">
      <t>エヌピーオーホウジンハ</t>
    </rPh>
    <phoneticPr fontId="3"/>
  </si>
  <si>
    <t>（単位：円）</t>
    <rPh sb="1" eb="3">
      <t>タンイ</t>
    </rPh>
    <rPh sb="4" eb="5">
      <t>エン</t>
    </rPh>
    <phoneticPr fontId="3"/>
  </si>
  <si>
    <t>科目</t>
    <rPh sb="0" eb="2">
      <t>カモク</t>
    </rPh>
    <phoneticPr fontId="3"/>
  </si>
  <si>
    <t>金額</t>
    <rPh sb="0" eb="2">
      <t>キンガク</t>
    </rPh>
    <phoneticPr fontId="3"/>
  </si>
  <si>
    <t>Ⅰ　資産の部</t>
    <rPh sb="2" eb="4">
      <t>シサン</t>
    </rPh>
    <rPh sb="5" eb="6">
      <t>ブ</t>
    </rPh>
    <phoneticPr fontId="3"/>
  </si>
  <si>
    <t>　1.流動資産</t>
    <rPh sb="3" eb="7">
      <t>リュウドウシサン</t>
    </rPh>
    <phoneticPr fontId="3"/>
  </si>
  <si>
    <t>　　現　　金</t>
    <rPh sb="2" eb="3">
      <t>ゲン</t>
    </rPh>
    <rPh sb="5" eb="6">
      <t>キン</t>
    </rPh>
    <phoneticPr fontId="3"/>
  </si>
  <si>
    <t>　　普通預金</t>
    <rPh sb="2" eb="6">
      <t>フツウヨキン</t>
    </rPh>
    <phoneticPr fontId="3"/>
  </si>
  <si>
    <t>　　定期積金</t>
    <rPh sb="2" eb="4">
      <t>テイキ</t>
    </rPh>
    <rPh sb="4" eb="6">
      <t>ツミキン</t>
    </rPh>
    <phoneticPr fontId="3"/>
  </si>
  <si>
    <t>　　未  収  金</t>
    <rPh sb="2" eb="3">
      <t>ミ</t>
    </rPh>
    <rPh sb="5" eb="6">
      <t>オサム</t>
    </rPh>
    <rPh sb="8" eb="9">
      <t>キン</t>
    </rPh>
    <phoneticPr fontId="3"/>
  </si>
  <si>
    <t>　　前払費用</t>
    <rPh sb="2" eb="6">
      <t>マエバライヒヨウ</t>
    </rPh>
    <phoneticPr fontId="3"/>
  </si>
  <si>
    <t xml:space="preserve">       立  替  金</t>
    <rPh sb="7" eb="8">
      <t>タチ</t>
    </rPh>
    <rPh sb="10" eb="11">
      <t>カ</t>
    </rPh>
    <rPh sb="13" eb="14">
      <t>キン</t>
    </rPh>
    <phoneticPr fontId="3"/>
  </si>
  <si>
    <t xml:space="preserve">       預  け  金</t>
    <rPh sb="7" eb="8">
      <t>アズ</t>
    </rPh>
    <rPh sb="13" eb="14">
      <t>キン</t>
    </rPh>
    <phoneticPr fontId="3"/>
  </si>
  <si>
    <t>　　流動資産　合計</t>
    <rPh sb="2" eb="4">
      <t>リュウドウ</t>
    </rPh>
    <rPh sb="4" eb="6">
      <t>シサン</t>
    </rPh>
    <rPh sb="7" eb="9">
      <t>ゴウケイ</t>
    </rPh>
    <phoneticPr fontId="3"/>
  </si>
  <si>
    <t>　2.固定資産</t>
    <rPh sb="3" eb="5">
      <t>コテイ</t>
    </rPh>
    <rPh sb="5" eb="7">
      <t>シサン</t>
    </rPh>
    <phoneticPr fontId="3"/>
  </si>
  <si>
    <t>　　建　　物</t>
    <rPh sb="2" eb="3">
      <t>タツル</t>
    </rPh>
    <rPh sb="5" eb="6">
      <t>モノ</t>
    </rPh>
    <phoneticPr fontId="3"/>
  </si>
  <si>
    <t>　　車両運搬具</t>
    <rPh sb="2" eb="4">
      <t>シャリョウ</t>
    </rPh>
    <rPh sb="4" eb="7">
      <t>ウンパング</t>
    </rPh>
    <phoneticPr fontId="3"/>
  </si>
  <si>
    <t>　　什器　備品</t>
    <rPh sb="2" eb="4">
      <t>ジュウキ</t>
    </rPh>
    <rPh sb="5" eb="7">
      <t>ビヒン</t>
    </rPh>
    <phoneticPr fontId="3"/>
  </si>
  <si>
    <t>　　固定資産　合計</t>
    <rPh sb="2" eb="6">
      <t>コテイシサン</t>
    </rPh>
    <rPh sb="7" eb="9">
      <t>ゴウケイ</t>
    </rPh>
    <phoneticPr fontId="3"/>
  </si>
  <si>
    <t xml:space="preserve">   3.その他の資産</t>
    <rPh sb="7" eb="8">
      <t>タ</t>
    </rPh>
    <rPh sb="9" eb="11">
      <t>シサン</t>
    </rPh>
    <phoneticPr fontId="3"/>
  </si>
  <si>
    <t>　　差入保証金</t>
    <rPh sb="2" eb="4">
      <t>サイ</t>
    </rPh>
    <rPh sb="4" eb="7">
      <t>ホショウキン</t>
    </rPh>
    <phoneticPr fontId="3"/>
  </si>
  <si>
    <t>　　退職給付引当資産</t>
    <rPh sb="2" eb="4">
      <t>タイショク</t>
    </rPh>
    <rPh sb="4" eb="6">
      <t>キュウフ</t>
    </rPh>
    <rPh sb="6" eb="8">
      <t>ヒキアテ</t>
    </rPh>
    <rPh sb="8" eb="10">
      <t>シサン</t>
    </rPh>
    <phoneticPr fontId="3"/>
  </si>
  <si>
    <t>　　その他の資産　合計</t>
    <rPh sb="4" eb="5">
      <t>タ</t>
    </rPh>
    <rPh sb="6" eb="8">
      <t>シサン</t>
    </rPh>
    <rPh sb="9" eb="11">
      <t>ゴウケイ</t>
    </rPh>
    <phoneticPr fontId="3"/>
  </si>
  <si>
    <t>　資産合計</t>
    <rPh sb="1" eb="3">
      <t>シサン</t>
    </rPh>
    <rPh sb="3" eb="5">
      <t>ゴウケイ</t>
    </rPh>
    <phoneticPr fontId="3"/>
  </si>
  <si>
    <t>Ⅱ　負債の部</t>
    <rPh sb="2" eb="4">
      <t>フサイ</t>
    </rPh>
    <rPh sb="5" eb="6">
      <t>ブ</t>
    </rPh>
    <phoneticPr fontId="3"/>
  </si>
  <si>
    <t>　1.流動負債</t>
    <rPh sb="3" eb="5">
      <t>リュウドウ</t>
    </rPh>
    <rPh sb="5" eb="7">
      <t>フサイ</t>
    </rPh>
    <phoneticPr fontId="3"/>
  </si>
  <si>
    <t>　　未払金</t>
    <rPh sb="2" eb="5">
      <t>ミバライキン</t>
    </rPh>
    <phoneticPr fontId="3"/>
  </si>
  <si>
    <t>　　預り金</t>
    <rPh sb="2" eb="3">
      <t>アズカ</t>
    </rPh>
    <rPh sb="4" eb="5">
      <t>キン</t>
    </rPh>
    <phoneticPr fontId="3"/>
  </si>
  <si>
    <t>　　短期借入金</t>
    <rPh sb="2" eb="7">
      <t>タンキカリイレキン</t>
    </rPh>
    <phoneticPr fontId="3"/>
  </si>
  <si>
    <t>　　流動負債　合計</t>
    <rPh sb="2" eb="4">
      <t>リュウドウ</t>
    </rPh>
    <rPh sb="4" eb="6">
      <t>フサイ</t>
    </rPh>
    <rPh sb="7" eb="9">
      <t>ゴウケイ</t>
    </rPh>
    <phoneticPr fontId="3"/>
  </si>
  <si>
    <t>　2.固定負債</t>
    <rPh sb="3" eb="5">
      <t>コテイ</t>
    </rPh>
    <rPh sb="5" eb="7">
      <t>フサイ</t>
    </rPh>
    <phoneticPr fontId="3"/>
  </si>
  <si>
    <t>　　長期借入金</t>
    <rPh sb="2" eb="4">
      <t>チョウキ</t>
    </rPh>
    <rPh sb="4" eb="6">
      <t>カリイレ</t>
    </rPh>
    <rPh sb="6" eb="7">
      <t>キン</t>
    </rPh>
    <phoneticPr fontId="3"/>
  </si>
  <si>
    <t xml:space="preserve">      退職給付引当金</t>
    <rPh sb="6" eb="8">
      <t>タイショク</t>
    </rPh>
    <rPh sb="8" eb="10">
      <t>キュウフ</t>
    </rPh>
    <rPh sb="10" eb="12">
      <t>ヒキアテ</t>
    </rPh>
    <rPh sb="12" eb="13">
      <t>キン</t>
    </rPh>
    <phoneticPr fontId="3"/>
  </si>
  <si>
    <t>　　固定負債　合計</t>
    <rPh sb="2" eb="4">
      <t>コテイ</t>
    </rPh>
    <rPh sb="4" eb="6">
      <t>フサイ</t>
    </rPh>
    <rPh sb="7" eb="9">
      <t>ゴウケイ</t>
    </rPh>
    <phoneticPr fontId="3"/>
  </si>
  <si>
    <t>　負債合計</t>
    <rPh sb="1" eb="3">
      <t>フサイ</t>
    </rPh>
    <rPh sb="3" eb="5">
      <t>ゴウケイ</t>
    </rPh>
    <phoneticPr fontId="3"/>
  </si>
  <si>
    <t>Ⅲ　正味財産の部</t>
    <rPh sb="2" eb="4">
      <t>ショウミ</t>
    </rPh>
    <rPh sb="4" eb="6">
      <t>ザイサン</t>
    </rPh>
    <rPh sb="7" eb="8">
      <t>ブ</t>
    </rPh>
    <phoneticPr fontId="3"/>
  </si>
  <si>
    <t>　　前期繰越正味財産</t>
    <rPh sb="2" eb="4">
      <t>ゼンキ</t>
    </rPh>
    <rPh sb="4" eb="6">
      <t>クリコシ</t>
    </rPh>
    <rPh sb="6" eb="8">
      <t>ショウミ</t>
    </rPh>
    <rPh sb="8" eb="10">
      <t>ザイサン</t>
    </rPh>
    <phoneticPr fontId="3"/>
  </si>
  <si>
    <t>　　当期正味財産増減額</t>
    <rPh sb="2" eb="4">
      <t>トウキ</t>
    </rPh>
    <rPh sb="4" eb="8">
      <t>ショウミザイサン</t>
    </rPh>
    <rPh sb="8" eb="10">
      <t>ゾウゲン</t>
    </rPh>
    <rPh sb="10" eb="11">
      <t>ガク</t>
    </rPh>
    <phoneticPr fontId="3"/>
  </si>
  <si>
    <t>　　正味財産　合計</t>
    <rPh sb="2" eb="6">
      <t>ショウミザイサン</t>
    </rPh>
    <rPh sb="7" eb="9">
      <t>ゴウケイ</t>
    </rPh>
    <phoneticPr fontId="3"/>
  </si>
  <si>
    <t>　負債及び正味財産　合計</t>
    <rPh sb="1" eb="3">
      <t>フサイ</t>
    </rPh>
    <rPh sb="3" eb="4">
      <t>オヨ</t>
    </rPh>
    <rPh sb="5" eb="7">
      <t>ショウミ</t>
    </rPh>
    <rPh sb="7" eb="9">
      <t>ザイサン</t>
    </rPh>
    <rPh sb="10" eb="1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</si>
</sst>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0" fillId="0" borderId="0" xfId="1" applyFont="1">
      <alignment vertical="center"/>
    </xf>
    <xf numFmtId="38" fontId="0" fillId="0" borderId="0" xfId="1" applyFont="1" applyAlignment="1">
      <alignment horizontal="center" vertical="center"/>
    </xf>
    <xf numFmtId="38" fontId="0" fillId="0" borderId="0" xfId="1" applyFont="1" applyAlignment="1">
      <alignment horizontal="right" vertical="center"/>
    </xf>
    <xf numFmtId="38" fontId="0" fillId="0" borderId="1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>
      <alignment vertical="center"/>
    </xf>
    <xf numFmtId="38" fontId="0" fillId="0" borderId="6" xfId="1" applyFont="1" applyBorder="1">
      <alignment vertical="center"/>
    </xf>
    <xf numFmtId="38" fontId="0" fillId="0" borderId="7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11" xfId="1" applyFont="1" applyBorder="1">
      <alignment vertical="center"/>
    </xf>
    <xf numFmtId="38" fontId="0" fillId="0" borderId="5" xfId="1" applyFont="1" applyBorder="1" applyAlignment="1">
      <alignment horizontal="left" vertical="center"/>
    </xf>
    <xf numFmtId="38" fontId="0" fillId="0" borderId="12" xfId="1" applyFont="1" applyBorder="1">
      <alignment vertical="center"/>
    </xf>
    <xf numFmtId="38" fontId="0" fillId="0" borderId="13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15" xfId="1" applyFont="1" applyBorder="1">
      <alignment vertical="center"/>
    </xf>
    <xf numFmtId="38" fontId="0" fillId="0" borderId="16" xfId="1" applyFont="1" applyBorder="1">
      <alignment vertical="center"/>
    </xf>
    <xf numFmtId="38" fontId="0" fillId="0" borderId="17" xfId="1" applyFont="1" applyBorder="1">
      <alignment vertical="center"/>
    </xf>
    <xf numFmtId="38" fontId="0" fillId="0" borderId="18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0AE3-588A-48AE-AB7C-5E6FF91406B7}">
  <sheetPr>
    <pageSetUpPr fitToPage="1"/>
  </sheetPr>
  <dimension ref="A1:D48"/>
  <sheetViews>
    <sheetView tabSelected="1" topLeftCell="B25" workbookViewId="0">
      <selection activeCell="C38" sqref="C38"/>
    </sheetView>
  </sheetViews>
  <sheetFormatPr defaultColWidth="8.69921875" defaultRowHeight="18" x14ac:dyDescent="0.45"/>
  <cols>
    <col min="1" max="1" width="36.19921875" style="3" customWidth="1"/>
    <col min="2" max="4" width="17.69921875" style="3" customWidth="1"/>
    <col min="5" max="16384" width="8.69921875" style="3"/>
  </cols>
  <sheetData>
    <row r="1" spans="1:4" ht="22.2" x14ac:dyDescent="0.45">
      <c r="A1" s="1" t="s">
        <v>0</v>
      </c>
      <c r="B1" s="2"/>
      <c r="C1" s="2"/>
      <c r="D1" s="2"/>
    </row>
    <row r="2" spans="1:4" x14ac:dyDescent="0.45">
      <c r="A2" s="4" t="s">
        <v>1</v>
      </c>
      <c r="B2" s="4"/>
      <c r="C2" s="4"/>
      <c r="D2" s="4"/>
    </row>
    <row r="3" spans="1:4" x14ac:dyDescent="0.45">
      <c r="D3" s="5" t="s">
        <v>2</v>
      </c>
    </row>
    <row r="4" spans="1:4" ht="18.600000000000001" thickBot="1" x14ac:dyDescent="0.5">
      <c r="D4" s="5" t="s">
        <v>3</v>
      </c>
    </row>
    <row r="5" spans="1:4" ht="18.600000000000001" thickBot="1" x14ac:dyDescent="0.5">
      <c r="A5" s="6" t="s">
        <v>4</v>
      </c>
      <c r="B5" s="7" t="s">
        <v>5</v>
      </c>
      <c r="C5" s="8"/>
      <c r="D5" s="9"/>
    </row>
    <row r="6" spans="1:4" ht="18.600000000000001" thickTop="1" x14ac:dyDescent="0.45">
      <c r="A6" s="10" t="s">
        <v>6</v>
      </c>
      <c r="B6" s="11"/>
      <c r="C6" s="12"/>
      <c r="D6" s="13"/>
    </row>
    <row r="7" spans="1:4" x14ac:dyDescent="0.45">
      <c r="A7" s="10" t="s">
        <v>7</v>
      </c>
      <c r="B7" s="14"/>
      <c r="C7" s="15"/>
      <c r="D7" s="13"/>
    </row>
    <row r="8" spans="1:4" x14ac:dyDescent="0.45">
      <c r="A8" s="10" t="s">
        <v>8</v>
      </c>
      <c r="B8" s="14">
        <v>52239</v>
      </c>
      <c r="C8" s="15"/>
      <c r="D8" s="13"/>
    </row>
    <row r="9" spans="1:4" x14ac:dyDescent="0.45">
      <c r="A9" s="10" t="s">
        <v>9</v>
      </c>
      <c r="B9" s="15">
        <v>4671842</v>
      </c>
      <c r="C9" s="15"/>
      <c r="D9" s="13"/>
    </row>
    <row r="10" spans="1:4" x14ac:dyDescent="0.45">
      <c r="A10" s="10" t="s">
        <v>10</v>
      </c>
      <c r="B10" s="14">
        <v>1800000</v>
      </c>
      <c r="C10" s="15"/>
      <c r="D10" s="13"/>
    </row>
    <row r="11" spans="1:4" x14ac:dyDescent="0.45">
      <c r="A11" s="10" t="s">
        <v>11</v>
      </c>
      <c r="B11" s="14">
        <v>9971324</v>
      </c>
      <c r="C11" s="15"/>
      <c r="D11" s="13"/>
    </row>
    <row r="12" spans="1:4" x14ac:dyDescent="0.45">
      <c r="A12" s="10" t="s">
        <v>12</v>
      </c>
      <c r="B12" s="14">
        <v>271625</v>
      </c>
      <c r="C12" s="15"/>
      <c r="D12" s="13"/>
    </row>
    <row r="13" spans="1:4" x14ac:dyDescent="0.45">
      <c r="A13" s="10" t="s">
        <v>13</v>
      </c>
      <c r="B13" s="14">
        <v>1360</v>
      </c>
      <c r="C13" s="15"/>
      <c r="D13" s="13"/>
    </row>
    <row r="14" spans="1:4" x14ac:dyDescent="0.45">
      <c r="A14" s="10" t="s">
        <v>14</v>
      </c>
      <c r="B14" s="16">
        <v>33090</v>
      </c>
      <c r="C14" s="15"/>
      <c r="D14" s="13"/>
    </row>
    <row r="15" spans="1:4" x14ac:dyDescent="0.45">
      <c r="A15" s="10" t="s">
        <v>15</v>
      </c>
      <c r="B15" s="14"/>
      <c r="C15" s="16">
        <f>SUM(B8:B14)</f>
        <v>16801480</v>
      </c>
      <c r="D15" s="13"/>
    </row>
    <row r="16" spans="1:4" x14ac:dyDescent="0.45">
      <c r="A16" s="10"/>
      <c r="B16" s="14"/>
      <c r="C16" s="15"/>
      <c r="D16" s="13"/>
    </row>
    <row r="17" spans="1:4" x14ac:dyDescent="0.45">
      <c r="A17" s="10" t="s">
        <v>16</v>
      </c>
      <c r="B17" s="15"/>
      <c r="C17" s="15"/>
      <c r="D17" s="13"/>
    </row>
    <row r="18" spans="1:4" x14ac:dyDescent="0.45">
      <c r="A18" s="10" t="s">
        <v>17</v>
      </c>
      <c r="B18" s="14">
        <v>8655058</v>
      </c>
      <c r="C18" s="15"/>
      <c r="D18" s="13"/>
    </row>
    <row r="19" spans="1:4" x14ac:dyDescent="0.45">
      <c r="A19" s="17" t="s">
        <v>18</v>
      </c>
      <c r="B19" s="14">
        <v>2806319</v>
      </c>
      <c r="C19" s="15"/>
      <c r="D19" s="13"/>
    </row>
    <row r="20" spans="1:4" x14ac:dyDescent="0.45">
      <c r="A20" s="17" t="s">
        <v>19</v>
      </c>
      <c r="B20" s="16">
        <v>186667</v>
      </c>
      <c r="C20" s="15"/>
      <c r="D20" s="13"/>
    </row>
    <row r="21" spans="1:4" x14ac:dyDescent="0.45">
      <c r="A21" s="10" t="s">
        <v>20</v>
      </c>
      <c r="B21" s="14"/>
      <c r="C21" s="16">
        <f>SUM(B18:B20)</f>
        <v>11648044</v>
      </c>
      <c r="D21" s="13"/>
    </row>
    <row r="22" spans="1:4" x14ac:dyDescent="0.45">
      <c r="A22" s="10"/>
      <c r="B22" s="14"/>
      <c r="C22" s="15"/>
      <c r="D22" s="13"/>
    </row>
    <row r="23" spans="1:4" x14ac:dyDescent="0.45">
      <c r="A23" s="10" t="s">
        <v>21</v>
      </c>
      <c r="B23" s="14"/>
      <c r="C23" s="15"/>
      <c r="D23" s="13"/>
    </row>
    <row r="24" spans="1:4" x14ac:dyDescent="0.45">
      <c r="A24" s="10" t="s">
        <v>22</v>
      </c>
      <c r="B24" s="14">
        <v>6000</v>
      </c>
      <c r="C24" s="15"/>
      <c r="D24" s="13"/>
    </row>
    <row r="25" spans="1:4" x14ac:dyDescent="0.45">
      <c r="A25" s="10" t="s">
        <v>23</v>
      </c>
      <c r="B25" s="16">
        <v>1150320</v>
      </c>
      <c r="C25" s="15"/>
      <c r="D25" s="13"/>
    </row>
    <row r="26" spans="1:4" x14ac:dyDescent="0.45">
      <c r="A26" s="10" t="s">
        <v>24</v>
      </c>
      <c r="B26" s="14"/>
      <c r="C26" s="16">
        <f>SUM(B24:B25)</f>
        <v>1156320</v>
      </c>
      <c r="D26" s="13"/>
    </row>
    <row r="27" spans="1:4" ht="18.600000000000001" thickBot="1" x14ac:dyDescent="0.5">
      <c r="A27" s="10" t="s">
        <v>25</v>
      </c>
      <c r="B27" s="14"/>
      <c r="C27" s="15"/>
      <c r="D27" s="18">
        <f>SUM(C15,C21,C26)</f>
        <v>29605844</v>
      </c>
    </row>
    <row r="28" spans="1:4" ht="18.600000000000001" thickTop="1" x14ac:dyDescent="0.45">
      <c r="A28" s="10"/>
      <c r="B28" s="14"/>
      <c r="C28" s="15"/>
      <c r="D28" s="13"/>
    </row>
    <row r="29" spans="1:4" x14ac:dyDescent="0.45">
      <c r="A29" s="10" t="s">
        <v>26</v>
      </c>
      <c r="B29" s="14"/>
      <c r="C29" s="15"/>
      <c r="D29" s="13"/>
    </row>
    <row r="30" spans="1:4" x14ac:dyDescent="0.45">
      <c r="A30" s="10" t="s">
        <v>27</v>
      </c>
      <c r="B30" s="14"/>
      <c r="C30" s="15"/>
      <c r="D30" s="13"/>
    </row>
    <row r="31" spans="1:4" x14ac:dyDescent="0.45">
      <c r="A31" s="10" t="s">
        <v>28</v>
      </c>
      <c r="B31" s="14">
        <v>3916648</v>
      </c>
      <c r="C31" s="15"/>
      <c r="D31" s="13"/>
    </row>
    <row r="32" spans="1:4" x14ac:dyDescent="0.45">
      <c r="A32" s="10" t="s">
        <v>29</v>
      </c>
      <c r="B32" s="14">
        <v>448314</v>
      </c>
      <c r="C32" s="15"/>
      <c r="D32" s="13"/>
    </row>
    <row r="33" spans="1:4" x14ac:dyDescent="0.45">
      <c r="A33" s="10" t="s">
        <v>30</v>
      </c>
      <c r="B33" s="19">
        <v>0</v>
      </c>
      <c r="C33" s="15"/>
      <c r="D33" s="13"/>
    </row>
    <row r="34" spans="1:4" x14ac:dyDescent="0.45">
      <c r="A34" s="10" t="s">
        <v>31</v>
      </c>
      <c r="B34" s="14"/>
      <c r="C34" s="16">
        <f>SUM(B31:B33)</f>
        <v>4364962</v>
      </c>
      <c r="D34" s="13"/>
    </row>
    <row r="35" spans="1:4" x14ac:dyDescent="0.45">
      <c r="A35" s="10"/>
      <c r="B35" s="14"/>
      <c r="C35" s="15"/>
      <c r="D35" s="13"/>
    </row>
    <row r="36" spans="1:4" x14ac:dyDescent="0.45">
      <c r="A36" s="10" t="s">
        <v>32</v>
      </c>
      <c r="B36" s="15"/>
      <c r="C36" s="15"/>
      <c r="D36" s="13"/>
    </row>
    <row r="37" spans="1:4" x14ac:dyDescent="0.45">
      <c r="A37" s="10" t="s">
        <v>33</v>
      </c>
      <c r="B37" s="14">
        <v>6232000</v>
      </c>
      <c r="C37" s="15"/>
      <c r="D37" s="13"/>
    </row>
    <row r="38" spans="1:4" x14ac:dyDescent="0.45">
      <c r="A38" s="10" t="s">
        <v>34</v>
      </c>
      <c r="B38" s="16">
        <v>1128302</v>
      </c>
      <c r="C38" s="15"/>
      <c r="D38" s="13"/>
    </row>
    <row r="39" spans="1:4" x14ac:dyDescent="0.45">
      <c r="A39" s="10" t="s">
        <v>35</v>
      </c>
      <c r="B39" s="14"/>
      <c r="C39" s="16">
        <f>SUM(B37:B38)</f>
        <v>7360302</v>
      </c>
      <c r="D39" s="13"/>
    </row>
    <row r="40" spans="1:4" x14ac:dyDescent="0.45">
      <c r="A40" s="10"/>
      <c r="B40" s="14"/>
      <c r="C40" s="15"/>
      <c r="D40" s="13"/>
    </row>
    <row r="41" spans="1:4" x14ac:dyDescent="0.45">
      <c r="A41" s="10" t="s">
        <v>36</v>
      </c>
      <c r="B41" s="14"/>
      <c r="C41" s="15"/>
      <c r="D41" s="20">
        <f>SUM(C34,C39)</f>
        <v>11725264</v>
      </c>
    </row>
    <row r="42" spans="1:4" x14ac:dyDescent="0.45">
      <c r="A42" s="10"/>
      <c r="B42" s="14"/>
      <c r="C42" s="15"/>
      <c r="D42" s="13"/>
    </row>
    <row r="43" spans="1:4" x14ac:dyDescent="0.45">
      <c r="A43" s="10" t="s">
        <v>37</v>
      </c>
      <c r="B43" s="14"/>
      <c r="C43" s="15"/>
      <c r="D43" s="13"/>
    </row>
    <row r="44" spans="1:4" x14ac:dyDescent="0.45">
      <c r="A44" s="10" t="s">
        <v>38</v>
      </c>
      <c r="B44" s="14"/>
      <c r="C44" s="15">
        <v>17632556</v>
      </c>
      <c r="D44" s="13"/>
    </row>
    <row r="45" spans="1:4" x14ac:dyDescent="0.45">
      <c r="A45" s="10" t="s">
        <v>39</v>
      </c>
      <c r="B45" s="14"/>
      <c r="C45" s="16">
        <v>248024</v>
      </c>
      <c r="D45" s="13"/>
    </row>
    <row r="46" spans="1:4" x14ac:dyDescent="0.45">
      <c r="A46" s="10" t="s">
        <v>40</v>
      </c>
      <c r="B46" s="14"/>
      <c r="C46" s="15"/>
      <c r="D46" s="20">
        <f>SUM(C44:C45)</f>
        <v>17880580</v>
      </c>
    </row>
    <row r="47" spans="1:4" x14ac:dyDescent="0.45">
      <c r="A47" s="10"/>
      <c r="B47" s="14"/>
      <c r="C47" s="15"/>
      <c r="D47" s="13"/>
    </row>
    <row r="48" spans="1:4" ht="18.600000000000001" thickBot="1" x14ac:dyDescent="0.5">
      <c r="A48" s="21" t="s">
        <v>41</v>
      </c>
      <c r="B48" s="22"/>
      <c r="C48" s="23"/>
      <c r="D48" s="24">
        <f>D41+D46</f>
        <v>29605844</v>
      </c>
    </row>
  </sheetData>
  <mergeCells count="3">
    <mergeCell ref="A1:D1"/>
    <mergeCell ref="A2:D2"/>
    <mergeCell ref="B5:D5"/>
  </mergeCells>
  <phoneticPr fontId="3"/>
  <pageMargins left="0.7" right="0.7" top="0.75" bottom="0.75" header="0.3" footer="0.3"/>
  <pageSetup paperSize="9" scale="89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マスカット NPO晴れ</dc:creator>
  <cp:lastModifiedBy>マスカット NPO晴れ</cp:lastModifiedBy>
  <dcterms:created xsi:type="dcterms:W3CDTF">2026-09-07T08:08:13Z</dcterms:created>
  <dcterms:modified xsi:type="dcterms:W3CDTF">2026-09-07T08:08:37Z</dcterms:modified>
</cp:coreProperties>
</file>