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77706d6e1a2a609/〇ドキュメント/"/>
    </mc:Choice>
  </mc:AlternateContent>
  <xr:revisionPtr revIDLastSave="0" documentId="8_{CC8C4805-D899-498E-A491-76FB6F03D83A}" xr6:coauthVersionLast="47" xr6:coauthVersionMax="47" xr10:uidLastSave="{00000000-0000-0000-0000-000000000000}"/>
  <bookViews>
    <workbookView xWindow="-108" yWindow="-108" windowWidth="23256" windowHeight="12456" xr2:uid="{0FE75204-ECAE-4513-AB98-0F11C0F05025}"/>
  </bookViews>
  <sheets>
    <sheet name="財産目録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1" l="1"/>
  <c r="C39" i="1"/>
  <c r="D46" i="1" s="1"/>
  <c r="C27" i="1"/>
  <c r="C19" i="1"/>
  <c r="D29" i="1" s="1"/>
  <c r="D48" i="1" s="1"/>
</calcChain>
</file>

<file path=xl/sharedStrings.xml><?xml version="1.0" encoding="utf-8"?>
<sst xmlns="http://schemas.openxmlformats.org/spreadsheetml/2006/main" count="43" uniqueCount="43">
  <si>
    <t>2025年度　第9期　財産目録</t>
    <rPh sb="4" eb="5">
      <t>ネン</t>
    </rPh>
    <rPh sb="5" eb="6">
      <t>ド</t>
    </rPh>
    <rPh sb="7" eb="8">
      <t>ダイ</t>
    </rPh>
    <rPh sb="9" eb="10">
      <t>キ</t>
    </rPh>
    <rPh sb="11" eb="15">
      <t>ザイサンモクロク</t>
    </rPh>
    <phoneticPr fontId="3"/>
  </si>
  <si>
    <t>2026年3月31日現在</t>
    <rPh sb="4" eb="5">
      <t>ネン</t>
    </rPh>
    <rPh sb="6" eb="7">
      <t>ガツ</t>
    </rPh>
    <rPh sb="9" eb="10">
      <t>ニチ</t>
    </rPh>
    <rPh sb="10" eb="12">
      <t>ゲンザイ</t>
    </rPh>
    <phoneticPr fontId="3"/>
  </si>
  <si>
    <t>ＮＰＯ法人晴れ</t>
    <rPh sb="0" eb="6">
      <t>エヌピーオーホウジンハ</t>
    </rPh>
    <phoneticPr fontId="3"/>
  </si>
  <si>
    <t>（単位：円）</t>
    <rPh sb="1" eb="3">
      <t>タンイ</t>
    </rPh>
    <rPh sb="4" eb="5">
      <t>エン</t>
    </rPh>
    <phoneticPr fontId="3"/>
  </si>
  <si>
    <t>科目</t>
    <rPh sb="0" eb="2">
      <t>カモク</t>
    </rPh>
    <phoneticPr fontId="3"/>
  </si>
  <si>
    <t>金額</t>
    <rPh sb="0" eb="2">
      <t>キンガク</t>
    </rPh>
    <phoneticPr fontId="3"/>
  </si>
  <si>
    <t>Ⅰ　資産の部</t>
    <rPh sb="2" eb="4">
      <t>シサン</t>
    </rPh>
    <rPh sb="5" eb="6">
      <t>ブ</t>
    </rPh>
    <phoneticPr fontId="3"/>
  </si>
  <si>
    <t>　1.流動資産</t>
    <rPh sb="3" eb="7">
      <t>リュウドウシサン</t>
    </rPh>
    <phoneticPr fontId="3"/>
  </si>
  <si>
    <t>　　現　　金</t>
    <rPh sb="2" eb="3">
      <t>ゲン</t>
    </rPh>
    <rPh sb="5" eb="6">
      <t>キン</t>
    </rPh>
    <phoneticPr fontId="3"/>
  </si>
  <si>
    <t>　　普通預金</t>
    <rPh sb="2" eb="6">
      <t>フツウヨキン</t>
    </rPh>
    <phoneticPr fontId="3"/>
  </si>
  <si>
    <t>　　　玉島信用金庫</t>
    <rPh sb="3" eb="5">
      <t>タマシマ</t>
    </rPh>
    <rPh sb="5" eb="7">
      <t>シンヨウ</t>
    </rPh>
    <rPh sb="7" eb="9">
      <t>キンコ</t>
    </rPh>
    <phoneticPr fontId="3"/>
  </si>
  <si>
    <t>　　　香川銀行</t>
    <rPh sb="3" eb="5">
      <t>カガワ</t>
    </rPh>
    <rPh sb="5" eb="7">
      <t>ギンコウ</t>
    </rPh>
    <phoneticPr fontId="3"/>
  </si>
  <si>
    <t>　　　農協</t>
    <rPh sb="3" eb="5">
      <t>ノウキョウ</t>
    </rPh>
    <phoneticPr fontId="3"/>
  </si>
  <si>
    <t>　　　ゆうちょ銀行</t>
    <rPh sb="7" eb="9">
      <t>ギンコウ</t>
    </rPh>
    <phoneticPr fontId="3"/>
  </si>
  <si>
    <t>　　定期　積金</t>
    <rPh sb="2" eb="4">
      <t>テイキ</t>
    </rPh>
    <rPh sb="5" eb="6">
      <t>セキ</t>
    </rPh>
    <rPh sb="6" eb="7">
      <t>キン</t>
    </rPh>
    <phoneticPr fontId="3"/>
  </si>
  <si>
    <t>　　未  収  金</t>
    <phoneticPr fontId="3"/>
  </si>
  <si>
    <t>　　前払費用</t>
    <rPh sb="2" eb="6">
      <t>マエバライヒヨウ</t>
    </rPh>
    <phoneticPr fontId="3"/>
  </si>
  <si>
    <t>　　立  替  金</t>
    <rPh sb="2" eb="3">
      <t>タ</t>
    </rPh>
    <rPh sb="5" eb="6">
      <t>カ</t>
    </rPh>
    <rPh sb="8" eb="9">
      <t>キン</t>
    </rPh>
    <phoneticPr fontId="3"/>
  </si>
  <si>
    <t>　　預  け  金</t>
    <rPh sb="2" eb="3">
      <t>アズ</t>
    </rPh>
    <rPh sb="8" eb="9">
      <t>キン</t>
    </rPh>
    <phoneticPr fontId="3"/>
  </si>
  <si>
    <t>　　流動資産　合計</t>
    <rPh sb="2" eb="4">
      <t>リュウドウ</t>
    </rPh>
    <rPh sb="4" eb="6">
      <t>シサン</t>
    </rPh>
    <rPh sb="7" eb="9">
      <t>ゴウケイ</t>
    </rPh>
    <phoneticPr fontId="3"/>
  </si>
  <si>
    <t>　2.固定資産</t>
    <rPh sb="3" eb="5">
      <t>コテイ</t>
    </rPh>
    <rPh sb="5" eb="7">
      <t>シサン</t>
    </rPh>
    <phoneticPr fontId="3"/>
  </si>
  <si>
    <t>　　退職給付引当資産</t>
    <rPh sb="2" eb="8">
      <t>タイショクキュウフヒキアテ</t>
    </rPh>
    <rPh sb="8" eb="10">
      <t>シサン</t>
    </rPh>
    <phoneticPr fontId="3"/>
  </si>
  <si>
    <t>　　差入保証金</t>
    <rPh sb="2" eb="7">
      <t>サシイレホショウキン</t>
    </rPh>
    <phoneticPr fontId="3"/>
  </si>
  <si>
    <t>　　建　　物</t>
    <rPh sb="2" eb="3">
      <t>タツル</t>
    </rPh>
    <rPh sb="5" eb="6">
      <t>モノ</t>
    </rPh>
    <phoneticPr fontId="3"/>
  </si>
  <si>
    <t>　　車両運搬具</t>
    <rPh sb="2" eb="6">
      <t>シャリョウウンパン</t>
    </rPh>
    <rPh sb="6" eb="7">
      <t>グ</t>
    </rPh>
    <phoneticPr fontId="3"/>
  </si>
  <si>
    <t>　　什器　備品　</t>
    <rPh sb="2" eb="4">
      <t>ジュウキ</t>
    </rPh>
    <rPh sb="5" eb="7">
      <t>ビヒン</t>
    </rPh>
    <phoneticPr fontId="3"/>
  </si>
  <si>
    <t>　　固定資産　合計</t>
    <rPh sb="2" eb="6">
      <t>コテイシサン</t>
    </rPh>
    <rPh sb="7" eb="9">
      <t>ゴウケイ</t>
    </rPh>
    <phoneticPr fontId="3"/>
  </si>
  <si>
    <t>　資産合計</t>
    <rPh sb="1" eb="3">
      <t>シサン</t>
    </rPh>
    <rPh sb="3" eb="5">
      <t>ゴウケイ</t>
    </rPh>
    <phoneticPr fontId="3"/>
  </si>
  <si>
    <t>Ⅱ　負債の部</t>
    <rPh sb="2" eb="4">
      <t>フサイ</t>
    </rPh>
    <rPh sb="5" eb="6">
      <t>ブ</t>
    </rPh>
    <phoneticPr fontId="3"/>
  </si>
  <si>
    <t>　1.流動負債</t>
    <rPh sb="3" eb="5">
      <t>リュウドウ</t>
    </rPh>
    <rPh sb="5" eb="7">
      <t>フサイ</t>
    </rPh>
    <phoneticPr fontId="3"/>
  </si>
  <si>
    <t>　　未払金</t>
    <rPh sb="2" eb="5">
      <t>ミバライキン</t>
    </rPh>
    <phoneticPr fontId="3"/>
  </si>
  <si>
    <t>　　預り金</t>
    <rPh sb="2" eb="3">
      <t>アズカ</t>
    </rPh>
    <rPh sb="4" eb="5">
      <t>キン</t>
    </rPh>
    <phoneticPr fontId="3"/>
  </si>
  <si>
    <t>　　　社会保険</t>
    <rPh sb="3" eb="5">
      <t>シャカイ</t>
    </rPh>
    <rPh sb="5" eb="7">
      <t>ホケン</t>
    </rPh>
    <phoneticPr fontId="3"/>
  </si>
  <si>
    <t>　　　雇用保険</t>
    <rPh sb="3" eb="5">
      <t>コヨウ</t>
    </rPh>
    <rPh sb="5" eb="7">
      <t>ホケン</t>
    </rPh>
    <phoneticPr fontId="3"/>
  </si>
  <si>
    <t>　　　所得税</t>
    <rPh sb="3" eb="6">
      <t>ショトクゼイ</t>
    </rPh>
    <phoneticPr fontId="3"/>
  </si>
  <si>
    <t>　　　住民税</t>
    <rPh sb="3" eb="6">
      <t>ジュウミンゼイ</t>
    </rPh>
    <phoneticPr fontId="3"/>
  </si>
  <si>
    <t>　　流動負債　合計</t>
    <rPh sb="2" eb="4">
      <t>リュウドウ</t>
    </rPh>
    <rPh sb="4" eb="6">
      <t>フサイ</t>
    </rPh>
    <rPh sb="7" eb="9">
      <t>ゴウケイ</t>
    </rPh>
    <phoneticPr fontId="3"/>
  </si>
  <si>
    <t>　2.固定負債</t>
    <rPh sb="3" eb="5">
      <t>コテイ</t>
    </rPh>
    <rPh sb="5" eb="7">
      <t>フサイ</t>
    </rPh>
    <phoneticPr fontId="3"/>
  </si>
  <si>
    <t>　　長期借入金</t>
    <rPh sb="2" eb="4">
      <t>チョウキ</t>
    </rPh>
    <rPh sb="4" eb="6">
      <t>カリイレ</t>
    </rPh>
    <rPh sb="6" eb="7">
      <t>キン</t>
    </rPh>
    <phoneticPr fontId="3"/>
  </si>
  <si>
    <t>　　退職給付引当金</t>
    <rPh sb="2" eb="8">
      <t>タイショクキュウフヒキアテ</t>
    </rPh>
    <rPh sb="8" eb="9">
      <t>キン</t>
    </rPh>
    <phoneticPr fontId="3"/>
  </si>
  <si>
    <t>　　固定負債　合計</t>
    <rPh sb="2" eb="4">
      <t>コテイ</t>
    </rPh>
    <rPh sb="4" eb="6">
      <t>フサイ</t>
    </rPh>
    <rPh sb="7" eb="9">
      <t>ゴウケイ</t>
    </rPh>
    <phoneticPr fontId="3"/>
  </si>
  <si>
    <t>　負債合計</t>
    <rPh sb="1" eb="3">
      <t>フサイ</t>
    </rPh>
    <rPh sb="3" eb="5">
      <t>ゴウケイ</t>
    </rPh>
    <phoneticPr fontId="3"/>
  </si>
  <si>
    <t>　正味財産　</t>
    <rPh sb="1" eb="5">
      <t>ショウミザイサン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</si>
</sst>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38" fontId="2" fillId="0" borderId="0" xfId="1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0" fillId="0" borderId="0" xfId="1" applyFont="1">
      <alignment vertical="center"/>
    </xf>
    <xf numFmtId="38" fontId="0" fillId="0" borderId="0" xfId="1" applyFont="1" applyAlignment="1">
      <alignment horizontal="center" vertical="center"/>
    </xf>
    <xf numFmtId="38" fontId="0" fillId="0" borderId="0" xfId="1" applyFont="1" applyAlignment="1">
      <alignment horizontal="right" vertical="center"/>
    </xf>
    <xf numFmtId="38" fontId="0" fillId="0" borderId="1" xfId="1" applyFont="1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38" fontId="0" fillId="0" borderId="4" xfId="1" applyFont="1" applyBorder="1">
      <alignment vertical="center"/>
    </xf>
    <xf numFmtId="38" fontId="0" fillId="0" borderId="5" xfId="1" applyFont="1" applyBorder="1">
      <alignment vertical="center"/>
    </xf>
    <xf numFmtId="38" fontId="0" fillId="0" borderId="6" xfId="1" applyFont="1" applyBorder="1">
      <alignment vertical="center"/>
    </xf>
    <xf numFmtId="38" fontId="0" fillId="0" borderId="7" xfId="1" applyFont="1" applyBorder="1">
      <alignment vertical="center"/>
    </xf>
    <xf numFmtId="38" fontId="0" fillId="0" borderId="8" xfId="1" applyFont="1" applyBorder="1">
      <alignment vertical="center"/>
    </xf>
    <xf numFmtId="38" fontId="0" fillId="0" borderId="9" xfId="1" applyFont="1" applyBorder="1">
      <alignment vertical="center"/>
    </xf>
    <xf numFmtId="38" fontId="0" fillId="0" borderId="10" xfId="1" applyFont="1" applyBorder="1">
      <alignment vertical="center"/>
    </xf>
    <xf numFmtId="38" fontId="0" fillId="0" borderId="11" xfId="1" applyFont="1" applyBorder="1">
      <alignment vertical="center"/>
    </xf>
    <xf numFmtId="38" fontId="0" fillId="0" borderId="12" xfId="1" applyFont="1" applyBorder="1">
      <alignment vertical="center"/>
    </xf>
    <xf numFmtId="38" fontId="0" fillId="0" borderId="13" xfId="1" applyFont="1" applyBorder="1">
      <alignment vertical="center"/>
    </xf>
    <xf numFmtId="38" fontId="0" fillId="0" borderId="14" xfId="1" applyFont="1" applyBorder="1">
      <alignment vertical="center"/>
    </xf>
    <xf numFmtId="38" fontId="0" fillId="0" borderId="15" xfId="1" applyFont="1" applyBorder="1">
      <alignment vertical="center"/>
    </xf>
    <xf numFmtId="38" fontId="0" fillId="0" borderId="16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0BEDC-9E6F-46FA-8613-F280D0CAE9D2}">
  <sheetPr>
    <pageSetUpPr fitToPage="1"/>
  </sheetPr>
  <dimension ref="A1:D53"/>
  <sheetViews>
    <sheetView tabSelected="1" topLeftCell="A13" zoomScale="96" zoomScaleNormal="96" workbookViewId="0">
      <selection activeCell="D48" sqref="D48"/>
    </sheetView>
  </sheetViews>
  <sheetFormatPr defaultColWidth="8.69921875" defaultRowHeight="18" x14ac:dyDescent="0.45"/>
  <cols>
    <col min="1" max="1" width="36.19921875" style="3" customWidth="1"/>
    <col min="2" max="4" width="17.69921875" style="3" customWidth="1"/>
    <col min="5" max="16384" width="8.69921875" style="3"/>
  </cols>
  <sheetData>
    <row r="1" spans="1:4" ht="22.2" x14ac:dyDescent="0.45">
      <c r="A1" s="1" t="s">
        <v>0</v>
      </c>
      <c r="B1" s="2"/>
      <c r="C1" s="2"/>
      <c r="D1" s="2"/>
    </row>
    <row r="2" spans="1:4" x14ac:dyDescent="0.45">
      <c r="A2" s="4" t="s">
        <v>1</v>
      </c>
      <c r="B2" s="4"/>
      <c r="C2" s="4"/>
      <c r="D2" s="4"/>
    </row>
    <row r="3" spans="1:4" x14ac:dyDescent="0.45">
      <c r="D3" s="5" t="s">
        <v>2</v>
      </c>
    </row>
    <row r="4" spans="1:4" ht="18.600000000000001" thickBot="1" x14ac:dyDescent="0.5">
      <c r="D4" s="5" t="s">
        <v>3</v>
      </c>
    </row>
    <row r="5" spans="1:4" ht="18.600000000000001" thickBot="1" x14ac:dyDescent="0.5">
      <c r="A5" s="6" t="s">
        <v>4</v>
      </c>
      <c r="B5" s="7" t="s">
        <v>5</v>
      </c>
      <c r="C5" s="7"/>
      <c r="D5" s="8"/>
    </row>
    <row r="6" spans="1:4" ht="18.600000000000001" thickTop="1" x14ac:dyDescent="0.45">
      <c r="A6" s="9" t="s">
        <v>6</v>
      </c>
      <c r="B6" s="10"/>
      <c r="C6" s="11"/>
      <c r="D6" s="12"/>
    </row>
    <row r="7" spans="1:4" x14ac:dyDescent="0.45">
      <c r="A7" s="9" t="s">
        <v>7</v>
      </c>
      <c r="B7" s="13"/>
      <c r="C7" s="14"/>
      <c r="D7" s="12"/>
    </row>
    <row r="8" spans="1:4" x14ac:dyDescent="0.45">
      <c r="A8" s="9" t="s">
        <v>8</v>
      </c>
      <c r="B8" s="13">
        <v>52239</v>
      </c>
      <c r="C8" s="14"/>
      <c r="D8" s="12"/>
    </row>
    <row r="9" spans="1:4" x14ac:dyDescent="0.45">
      <c r="A9" s="9" t="s">
        <v>9</v>
      </c>
      <c r="B9" s="14"/>
      <c r="C9" s="14"/>
      <c r="D9" s="12"/>
    </row>
    <row r="10" spans="1:4" x14ac:dyDescent="0.45">
      <c r="A10" s="9" t="s">
        <v>10</v>
      </c>
      <c r="B10" s="13">
        <v>4124500</v>
      </c>
      <c r="C10" s="14"/>
      <c r="D10" s="12"/>
    </row>
    <row r="11" spans="1:4" x14ac:dyDescent="0.45">
      <c r="A11" s="9" t="s">
        <v>11</v>
      </c>
      <c r="B11" s="13">
        <v>53917</v>
      </c>
      <c r="C11" s="14"/>
      <c r="D11" s="12"/>
    </row>
    <row r="12" spans="1:4" x14ac:dyDescent="0.45">
      <c r="A12" s="9" t="s">
        <v>12</v>
      </c>
      <c r="B12" s="13">
        <v>469269</v>
      </c>
      <c r="C12" s="14"/>
      <c r="D12" s="12"/>
    </row>
    <row r="13" spans="1:4" x14ac:dyDescent="0.45">
      <c r="A13" s="9" t="s">
        <v>13</v>
      </c>
      <c r="B13" s="13">
        <v>24156</v>
      </c>
      <c r="C13" s="14"/>
      <c r="D13" s="12"/>
    </row>
    <row r="14" spans="1:4" x14ac:dyDescent="0.45">
      <c r="A14" s="9" t="s">
        <v>14</v>
      </c>
      <c r="B14" s="13">
        <v>1800000</v>
      </c>
      <c r="C14" s="14"/>
      <c r="D14" s="12"/>
    </row>
    <row r="15" spans="1:4" x14ac:dyDescent="0.45">
      <c r="A15" s="9" t="s">
        <v>15</v>
      </c>
      <c r="B15" s="13">
        <v>9971324</v>
      </c>
      <c r="C15" s="14"/>
      <c r="D15" s="12"/>
    </row>
    <row r="16" spans="1:4" x14ac:dyDescent="0.45">
      <c r="A16" s="9" t="s">
        <v>16</v>
      </c>
      <c r="B16" s="13">
        <v>271625</v>
      </c>
      <c r="C16" s="14"/>
      <c r="D16" s="12"/>
    </row>
    <row r="17" spans="1:4" x14ac:dyDescent="0.45">
      <c r="A17" s="9" t="s">
        <v>17</v>
      </c>
      <c r="B17" s="13">
        <v>1360</v>
      </c>
      <c r="C17" s="14"/>
      <c r="D17" s="12"/>
    </row>
    <row r="18" spans="1:4" x14ac:dyDescent="0.45">
      <c r="A18" s="9" t="s">
        <v>18</v>
      </c>
      <c r="B18" s="13">
        <v>33090</v>
      </c>
      <c r="C18" s="14"/>
      <c r="D18" s="12"/>
    </row>
    <row r="19" spans="1:4" x14ac:dyDescent="0.45">
      <c r="A19" s="9" t="s">
        <v>19</v>
      </c>
      <c r="B19" s="13"/>
      <c r="C19" s="15">
        <f>SUM(B8:B18)</f>
        <v>16801480</v>
      </c>
      <c r="D19" s="12"/>
    </row>
    <row r="20" spans="1:4" x14ac:dyDescent="0.45">
      <c r="A20" s="9"/>
      <c r="B20" s="13"/>
      <c r="C20" s="14"/>
      <c r="D20" s="12"/>
    </row>
    <row r="21" spans="1:4" x14ac:dyDescent="0.45">
      <c r="A21" s="9" t="s">
        <v>20</v>
      </c>
      <c r="B21" s="14"/>
      <c r="C21" s="14"/>
      <c r="D21" s="12"/>
    </row>
    <row r="22" spans="1:4" x14ac:dyDescent="0.45">
      <c r="A22" s="9" t="s">
        <v>21</v>
      </c>
      <c r="B22" s="14">
        <v>1150320</v>
      </c>
      <c r="C22" s="14"/>
      <c r="D22" s="12"/>
    </row>
    <row r="23" spans="1:4" x14ac:dyDescent="0.45">
      <c r="A23" s="9" t="s">
        <v>22</v>
      </c>
      <c r="B23" s="13">
        <v>6000</v>
      </c>
      <c r="C23" s="14"/>
      <c r="D23" s="12"/>
    </row>
    <row r="24" spans="1:4" x14ac:dyDescent="0.45">
      <c r="A24" s="9" t="s">
        <v>23</v>
      </c>
      <c r="B24" s="13">
        <v>8655058</v>
      </c>
      <c r="C24" s="14"/>
      <c r="D24" s="12"/>
    </row>
    <row r="25" spans="1:4" x14ac:dyDescent="0.45">
      <c r="A25" s="9" t="s">
        <v>24</v>
      </c>
      <c r="B25" s="13">
        <v>2806319</v>
      </c>
      <c r="C25" s="14"/>
      <c r="D25" s="12"/>
    </row>
    <row r="26" spans="1:4" x14ac:dyDescent="0.45">
      <c r="A26" s="9" t="s">
        <v>25</v>
      </c>
      <c r="B26" s="13">
        <v>186667</v>
      </c>
      <c r="C26" s="14"/>
      <c r="D26" s="12"/>
    </row>
    <row r="27" spans="1:4" x14ac:dyDescent="0.45">
      <c r="A27" s="9" t="s">
        <v>26</v>
      </c>
      <c r="B27" s="13"/>
      <c r="C27" s="15">
        <f>SUM(B22:B26)</f>
        <v>12804364</v>
      </c>
      <c r="D27" s="16"/>
    </row>
    <row r="28" spans="1:4" x14ac:dyDescent="0.45">
      <c r="A28" s="9"/>
      <c r="B28" s="13"/>
      <c r="C28" s="14"/>
      <c r="D28" s="12"/>
    </row>
    <row r="29" spans="1:4" x14ac:dyDescent="0.45">
      <c r="A29" s="9" t="s">
        <v>27</v>
      </c>
      <c r="B29" s="13"/>
      <c r="C29" s="14"/>
      <c r="D29" s="17">
        <f>SUM(C19,C27)</f>
        <v>29605844</v>
      </c>
    </row>
    <row r="30" spans="1:4" x14ac:dyDescent="0.45">
      <c r="A30" s="9"/>
      <c r="B30" s="13"/>
      <c r="C30" s="14"/>
      <c r="D30" s="12"/>
    </row>
    <row r="31" spans="1:4" x14ac:dyDescent="0.45">
      <c r="A31" s="9" t="s">
        <v>28</v>
      </c>
      <c r="B31" s="13"/>
      <c r="C31" s="14"/>
      <c r="D31" s="12"/>
    </row>
    <row r="32" spans="1:4" x14ac:dyDescent="0.45">
      <c r="A32" s="9" t="s">
        <v>29</v>
      </c>
      <c r="B32" s="13"/>
      <c r="C32" s="14"/>
      <c r="D32" s="12"/>
    </row>
    <row r="33" spans="1:4" x14ac:dyDescent="0.45">
      <c r="A33" s="9" t="s">
        <v>30</v>
      </c>
      <c r="B33" s="13">
        <v>3916648</v>
      </c>
      <c r="C33" s="14"/>
      <c r="D33" s="12"/>
    </row>
    <row r="34" spans="1:4" x14ac:dyDescent="0.45">
      <c r="A34" s="9" t="s">
        <v>31</v>
      </c>
      <c r="B34" s="13"/>
      <c r="C34" s="14"/>
      <c r="D34" s="12"/>
    </row>
    <row r="35" spans="1:4" x14ac:dyDescent="0.45">
      <c r="A35" s="9" t="s">
        <v>32</v>
      </c>
      <c r="B35" s="13">
        <v>2346</v>
      </c>
      <c r="C35" s="14"/>
      <c r="D35" s="12"/>
    </row>
    <row r="36" spans="1:4" x14ac:dyDescent="0.45">
      <c r="A36" s="9" t="s">
        <v>33</v>
      </c>
      <c r="B36" s="13">
        <v>139057</v>
      </c>
      <c r="C36" s="14"/>
      <c r="D36" s="12"/>
    </row>
    <row r="37" spans="1:4" x14ac:dyDescent="0.45">
      <c r="A37" s="9" t="s">
        <v>34</v>
      </c>
      <c r="B37" s="13">
        <v>87711</v>
      </c>
      <c r="C37" s="14"/>
      <c r="D37" s="12"/>
    </row>
    <row r="38" spans="1:4" x14ac:dyDescent="0.45">
      <c r="A38" s="9" t="s">
        <v>35</v>
      </c>
      <c r="B38" s="13">
        <v>219200</v>
      </c>
      <c r="C38" s="14"/>
      <c r="D38" s="12"/>
    </row>
    <row r="39" spans="1:4" x14ac:dyDescent="0.45">
      <c r="A39" s="9" t="s">
        <v>36</v>
      </c>
      <c r="B39" s="13"/>
      <c r="C39" s="15">
        <f>SUM(B33:B38)</f>
        <v>4364962</v>
      </c>
      <c r="D39" s="12"/>
    </row>
    <row r="40" spans="1:4" x14ac:dyDescent="0.45">
      <c r="A40" s="9"/>
      <c r="B40" s="13"/>
      <c r="C40" s="14"/>
      <c r="D40" s="12"/>
    </row>
    <row r="41" spans="1:4" x14ac:dyDescent="0.45">
      <c r="A41" s="9" t="s">
        <v>37</v>
      </c>
      <c r="B41" s="14"/>
      <c r="C41" s="14"/>
      <c r="D41" s="12"/>
    </row>
    <row r="42" spans="1:4" x14ac:dyDescent="0.45">
      <c r="A42" s="9" t="s">
        <v>38</v>
      </c>
      <c r="B42" s="13">
        <v>6232000</v>
      </c>
      <c r="C42" s="14"/>
      <c r="D42" s="12"/>
    </row>
    <row r="43" spans="1:4" x14ac:dyDescent="0.45">
      <c r="A43" s="9" t="s">
        <v>39</v>
      </c>
      <c r="B43" s="15">
        <v>1128302</v>
      </c>
      <c r="C43" s="14"/>
      <c r="D43" s="12"/>
    </row>
    <row r="44" spans="1:4" x14ac:dyDescent="0.45">
      <c r="A44" s="9" t="s">
        <v>40</v>
      </c>
      <c r="B44" s="13"/>
      <c r="C44" s="15">
        <f>SUM(B42:B43)</f>
        <v>7360302</v>
      </c>
      <c r="D44" s="12"/>
    </row>
    <row r="45" spans="1:4" x14ac:dyDescent="0.45">
      <c r="A45" s="9"/>
      <c r="B45" s="13"/>
      <c r="C45" s="14"/>
      <c r="D45" s="12"/>
    </row>
    <row r="46" spans="1:4" x14ac:dyDescent="0.45">
      <c r="A46" s="9" t="s">
        <v>41</v>
      </c>
      <c r="B46" s="13"/>
      <c r="C46" s="14"/>
      <c r="D46" s="17">
        <f>SUM(C39,C44)</f>
        <v>11725264</v>
      </c>
    </row>
    <row r="47" spans="1:4" x14ac:dyDescent="0.45">
      <c r="A47" s="9"/>
      <c r="B47" s="13"/>
      <c r="C47" s="14"/>
      <c r="D47" s="12"/>
    </row>
    <row r="48" spans="1:4" ht="18.600000000000001" thickBot="1" x14ac:dyDescent="0.5">
      <c r="A48" s="18" t="s">
        <v>42</v>
      </c>
      <c r="B48" s="19"/>
      <c r="C48" s="20"/>
      <c r="D48" s="21">
        <f>D29-D46</f>
        <v>17880580</v>
      </c>
    </row>
    <row r="50" spans="1:4" x14ac:dyDescent="0.45">
      <c r="A50" s="4"/>
      <c r="B50" s="4"/>
      <c r="C50" s="4"/>
      <c r="D50" s="4"/>
    </row>
    <row r="51" spans="1:4" x14ac:dyDescent="0.45">
      <c r="A51" s="4"/>
      <c r="B51" s="4"/>
      <c r="C51" s="4"/>
      <c r="D51" s="4"/>
    </row>
    <row r="52" spans="1:4" x14ac:dyDescent="0.45">
      <c r="A52" s="4"/>
      <c r="B52" s="4"/>
      <c r="C52" s="4"/>
      <c r="D52" s="4"/>
    </row>
    <row r="53" spans="1:4" x14ac:dyDescent="0.45">
      <c r="A53" s="4"/>
      <c r="B53" s="4"/>
      <c r="C53" s="4"/>
      <c r="D53" s="4"/>
    </row>
  </sheetData>
  <mergeCells count="7">
    <mergeCell ref="A53:D53"/>
    <mergeCell ref="A1:D1"/>
    <mergeCell ref="A2:D2"/>
    <mergeCell ref="B5:D5"/>
    <mergeCell ref="A50:D50"/>
    <mergeCell ref="A51:D51"/>
    <mergeCell ref="A52:D52"/>
  </mergeCells>
  <phoneticPr fontId="3"/>
  <pageMargins left="0.7" right="0.7" top="0.75" bottom="0.75" header="0.3" footer="0.3"/>
  <pageSetup paperSize="9" scale="8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財産目録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マスカット NPO晴れ</dc:creator>
  <cp:lastModifiedBy>マスカット NPO晴れ</cp:lastModifiedBy>
  <dcterms:created xsi:type="dcterms:W3CDTF">2026-09-07T08:06:50Z</dcterms:created>
  <dcterms:modified xsi:type="dcterms:W3CDTF">2026-09-07T08:07:42Z</dcterms:modified>
</cp:coreProperties>
</file>