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ikuseinanao\ほうぷ＆ぴいす共有\個人ファイル\ほうぷ\須鹿\助成　申込資料\"/>
    </mc:Choice>
  </mc:AlternateContent>
  <xr:revisionPtr revIDLastSave="0" documentId="13_ncr:1_{B3C28BE8-849F-4663-A33C-27D8DA5B5DE1}" xr6:coauthVersionLast="45" xr6:coauthVersionMax="45" xr10:uidLastSave="{00000000-0000-0000-0000-000000000000}"/>
  <bookViews>
    <workbookView xWindow="810" yWindow="1335" windowWidth="12870" windowHeight="14115" xr2:uid="{00000000-000D-0000-FFFF-FFFF00000000}"/>
  </bookViews>
  <sheets>
    <sheet name="③R01_財産目録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6" i="2" l="1"/>
  <c r="L90" i="2"/>
  <c r="L86" i="2"/>
  <c r="O91" i="2" s="1"/>
  <c r="R98" i="2" s="1"/>
  <c r="O67" i="2"/>
  <c r="R68" i="2" s="1"/>
  <c r="R100" i="2" l="1"/>
</calcChain>
</file>

<file path=xl/sharedStrings.xml><?xml version="1.0" encoding="utf-8"?>
<sst xmlns="http://schemas.openxmlformats.org/spreadsheetml/2006/main" count="100" uniqueCount="96">
  <si>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4"/>
  </si>
  <si>
    <t>NPO法人七尾鹿島手をつなぐ育成会</t>
  </si>
  <si>
    <t>[税込]（単位：円）</t>
    <phoneticPr fontId="4"/>
  </si>
  <si>
    <t>全事業所</t>
    <rPh sb="0" eb="1">
      <t>ゼン</t>
    </rPh>
    <rPh sb="1" eb="4">
      <t>ジギョウショ</t>
    </rPh>
    <phoneticPr fontId="11"/>
  </si>
  <si>
    <t>2020年 3月31日 現在</t>
    <phoneticPr fontId="4"/>
  </si>
  <si>
    <t>《資産の部》</t>
  </si>
  <si>
    <t xml:space="preserve">  【流動資産】</t>
  </si>
  <si>
    <t xml:space="preserve">    （現金・預金）</t>
  </si>
  <si>
    <t xml:space="preserve">      現金　育成会</t>
  </si>
  <si>
    <t xml:space="preserve">      現金　放課後等デイサービス（ほうぷ）</t>
    <phoneticPr fontId="11"/>
  </si>
  <si>
    <t xml:space="preserve">      現金　相談</t>
  </si>
  <si>
    <t xml:space="preserve">      現金　日中一時</t>
  </si>
  <si>
    <t xml:space="preserve">      現金　放課後等デイサービス（ぴいす）</t>
    <rPh sb="9" eb="13">
      <t>ホウカゴトウ</t>
    </rPh>
    <phoneticPr fontId="11"/>
  </si>
  <si>
    <t xml:space="preserve">      普通　預金　育成会</t>
  </si>
  <si>
    <t xml:space="preserve">      普通　預金　放課後等デイサービス（ほうぷ）</t>
    <rPh sb="12" eb="16">
      <t>ホウカゴトウ</t>
    </rPh>
    <phoneticPr fontId="11"/>
  </si>
  <si>
    <t xml:space="preserve">      普通　預金　相談</t>
  </si>
  <si>
    <t xml:space="preserve">      普通　預金　日中一時</t>
  </si>
  <si>
    <t xml:space="preserve">      普通　預金　労金</t>
  </si>
  <si>
    <t xml:space="preserve">      普通　預金　放課後等デイサービス（ぴいす）</t>
    <phoneticPr fontId="11"/>
  </si>
  <si>
    <t xml:space="preserve">        現金・預金 計</t>
  </si>
  <si>
    <t xml:space="preserve">    （売上債権）</t>
  </si>
  <si>
    <t xml:space="preserve">      未　収　金</t>
  </si>
  <si>
    <t xml:space="preserve">      ２月分国保連より 放課後等デイサービス（ほうぷ）</t>
    <rPh sb="7" eb="9">
      <t>ツキブン</t>
    </rPh>
    <rPh sb="9" eb="12">
      <t>コクホレン</t>
    </rPh>
    <rPh sb="15" eb="18">
      <t>ホウカゴ</t>
    </rPh>
    <rPh sb="18" eb="19">
      <t>トウ</t>
    </rPh>
    <phoneticPr fontId="4"/>
  </si>
  <si>
    <t xml:space="preserve">      ２月分国保連より 放課後等デイサービス（ぴいす）</t>
    <rPh sb="7" eb="9">
      <t>ツキブン</t>
    </rPh>
    <rPh sb="9" eb="12">
      <t>コクホレン</t>
    </rPh>
    <rPh sb="15" eb="18">
      <t>ホウカゴ</t>
    </rPh>
    <rPh sb="18" eb="19">
      <t>トウ</t>
    </rPh>
    <phoneticPr fontId="4"/>
  </si>
  <si>
    <t xml:space="preserve">      ２月分国保連より 計画相談支援（障害者）</t>
    <rPh sb="7" eb="9">
      <t>ツキブン</t>
    </rPh>
    <rPh sb="9" eb="12">
      <t>コクホレン</t>
    </rPh>
    <rPh sb="15" eb="17">
      <t>ケイカク</t>
    </rPh>
    <rPh sb="17" eb="19">
      <t>ソウダン</t>
    </rPh>
    <rPh sb="19" eb="21">
      <t>シエン</t>
    </rPh>
    <rPh sb="22" eb="25">
      <t>ショウガイシャ</t>
    </rPh>
    <phoneticPr fontId="4"/>
  </si>
  <si>
    <t xml:space="preserve">      ２月分国保連より 計画相談支援（障害児）</t>
    <rPh sb="7" eb="9">
      <t>ツキブン</t>
    </rPh>
    <rPh sb="9" eb="12">
      <t>コクホレン</t>
    </rPh>
    <rPh sb="15" eb="17">
      <t>ケイカク</t>
    </rPh>
    <rPh sb="17" eb="19">
      <t>ソウダン</t>
    </rPh>
    <rPh sb="19" eb="21">
      <t>シエン</t>
    </rPh>
    <rPh sb="22" eb="24">
      <t>ショウガイ</t>
    </rPh>
    <rPh sb="24" eb="25">
      <t>ジ</t>
    </rPh>
    <phoneticPr fontId="4"/>
  </si>
  <si>
    <t xml:space="preserve">      ３月分国保連より 放課後等デイサービス（ほうぷ）</t>
    <rPh sb="7" eb="9">
      <t>ツキブン</t>
    </rPh>
    <rPh sb="9" eb="12">
      <t>コクホレン</t>
    </rPh>
    <rPh sb="15" eb="18">
      <t>ホウカゴ</t>
    </rPh>
    <rPh sb="18" eb="19">
      <t>トウ</t>
    </rPh>
    <phoneticPr fontId="4"/>
  </si>
  <si>
    <t xml:space="preserve">      ３月分国保連より 放課後等デイサービス（ぴいす）</t>
    <rPh sb="7" eb="9">
      <t>ツキブン</t>
    </rPh>
    <rPh sb="9" eb="12">
      <t>コクホレン</t>
    </rPh>
    <rPh sb="15" eb="18">
      <t>ホウカゴ</t>
    </rPh>
    <rPh sb="18" eb="19">
      <t>トウ</t>
    </rPh>
    <phoneticPr fontId="4"/>
  </si>
  <si>
    <t xml:space="preserve">      ３月分国保連より 計画相談支援（障害者）</t>
    <rPh sb="7" eb="9">
      <t>ツキブン</t>
    </rPh>
    <rPh sb="9" eb="12">
      <t>コクホレン</t>
    </rPh>
    <rPh sb="15" eb="17">
      <t>ケイカク</t>
    </rPh>
    <rPh sb="17" eb="19">
      <t>ソウダン</t>
    </rPh>
    <rPh sb="19" eb="21">
      <t>シエン</t>
    </rPh>
    <rPh sb="22" eb="25">
      <t>ショウガイシャ</t>
    </rPh>
    <phoneticPr fontId="4"/>
  </si>
  <si>
    <t xml:space="preserve">      ３月分国保連より 計画相談支援（障害児）</t>
    <rPh sb="7" eb="9">
      <t>ツキブン</t>
    </rPh>
    <rPh sb="9" eb="12">
      <t>コクホレン</t>
    </rPh>
    <rPh sb="15" eb="17">
      <t>ケイカク</t>
    </rPh>
    <rPh sb="17" eb="19">
      <t>ソウダン</t>
    </rPh>
    <rPh sb="19" eb="21">
      <t>シエン</t>
    </rPh>
    <rPh sb="22" eb="24">
      <t>ショウガイ</t>
    </rPh>
    <rPh sb="24" eb="25">
      <t>ジ</t>
    </rPh>
    <phoneticPr fontId="4"/>
  </si>
  <si>
    <t>　　　３月分七尾市より 日中一時支援</t>
    <rPh sb="4" eb="6">
      <t>ツキブン</t>
    </rPh>
    <rPh sb="6" eb="9">
      <t>ナナオシ</t>
    </rPh>
    <rPh sb="12" eb="16">
      <t>ニッチュウイチジ</t>
    </rPh>
    <rPh sb="16" eb="18">
      <t>シエン</t>
    </rPh>
    <phoneticPr fontId="4"/>
  </si>
  <si>
    <t>　　　３月分中能登町より 日中一時支援</t>
    <rPh sb="4" eb="6">
      <t>ツキブン</t>
    </rPh>
    <rPh sb="6" eb="10">
      <t>ナカノトマチ</t>
    </rPh>
    <rPh sb="13" eb="17">
      <t>ニッチュウイチジ</t>
    </rPh>
    <rPh sb="17" eb="19">
      <t>シエン</t>
    </rPh>
    <phoneticPr fontId="4"/>
  </si>
  <si>
    <t>　　　３月分志賀町より 日中一時支援</t>
    <rPh sb="4" eb="6">
      <t>ツキブン</t>
    </rPh>
    <rPh sb="6" eb="9">
      <t>シカマチ</t>
    </rPh>
    <rPh sb="12" eb="16">
      <t>ニッチュウイチジ</t>
    </rPh>
    <rPh sb="16" eb="18">
      <t>シエン</t>
    </rPh>
    <phoneticPr fontId="4"/>
  </si>
  <si>
    <t xml:space="preserve">      ３月分国保連より ［訂］放課後デイ（ほうぷ）</t>
    <rPh sb="7" eb="9">
      <t>ツキブン</t>
    </rPh>
    <rPh sb="9" eb="12">
      <t>コクホレン</t>
    </rPh>
    <rPh sb="16" eb="17">
      <t>テイ</t>
    </rPh>
    <rPh sb="18" eb="21">
      <t>ホウカゴ</t>
    </rPh>
    <phoneticPr fontId="4"/>
  </si>
  <si>
    <t xml:space="preserve">      ３月分国保連より ［訂］計画相談支援（障害児）</t>
    <rPh sb="7" eb="9">
      <t>ツキブン</t>
    </rPh>
    <rPh sb="9" eb="12">
      <t>コクホレン</t>
    </rPh>
    <rPh sb="18" eb="20">
      <t>ケイカク</t>
    </rPh>
    <rPh sb="20" eb="22">
      <t>ソウダン</t>
    </rPh>
    <rPh sb="22" eb="24">
      <t>シエン</t>
    </rPh>
    <rPh sb="25" eb="27">
      <t>ショウガイ</t>
    </rPh>
    <rPh sb="27" eb="28">
      <t>ジ</t>
    </rPh>
    <phoneticPr fontId="4"/>
  </si>
  <si>
    <t>　　　七尾市事業助成金（育成会）</t>
    <rPh sb="3" eb="6">
      <t>ナナオシ</t>
    </rPh>
    <rPh sb="6" eb="8">
      <t>ジギョウ</t>
    </rPh>
    <rPh sb="8" eb="11">
      <t>ジョセイキン</t>
    </rPh>
    <rPh sb="12" eb="15">
      <t>イクセイカイ</t>
    </rPh>
    <phoneticPr fontId="4"/>
  </si>
  <si>
    <t>　　　中能登町事業助成金（育成会）</t>
    <rPh sb="3" eb="7">
      <t>ナカノトマチ</t>
    </rPh>
    <rPh sb="7" eb="9">
      <t>ジギョウ</t>
    </rPh>
    <rPh sb="9" eb="12">
      <t>ジョセイキン</t>
    </rPh>
    <rPh sb="13" eb="16">
      <t>イクセイカイ</t>
    </rPh>
    <phoneticPr fontId="4"/>
  </si>
  <si>
    <t>　　　声の広報録音（育成会）</t>
    <rPh sb="3" eb="4">
      <t>コエ</t>
    </rPh>
    <rPh sb="5" eb="7">
      <t>コウホウ</t>
    </rPh>
    <rPh sb="7" eb="9">
      <t>ロクオン</t>
    </rPh>
    <rPh sb="10" eb="13">
      <t>イクセイカイ</t>
    </rPh>
    <phoneticPr fontId="4"/>
  </si>
  <si>
    <t xml:space="preserve">      ３月分放課後等デイサービス利用料（ほうぷ）</t>
    <rPh sb="7" eb="9">
      <t>ツキブン</t>
    </rPh>
    <rPh sb="9" eb="12">
      <t>ホウカゴ</t>
    </rPh>
    <rPh sb="12" eb="13">
      <t>トウ</t>
    </rPh>
    <rPh sb="19" eb="22">
      <t>リヨウリョウ</t>
    </rPh>
    <phoneticPr fontId="4"/>
  </si>
  <si>
    <t xml:space="preserve">      ３月分放課後等デイサービス利用料（ぴいす）</t>
    <rPh sb="7" eb="9">
      <t>ツキブン</t>
    </rPh>
    <rPh sb="9" eb="12">
      <t>ホウカゴ</t>
    </rPh>
    <rPh sb="12" eb="13">
      <t>トウ</t>
    </rPh>
    <rPh sb="19" eb="22">
      <t>リヨウリョウ</t>
    </rPh>
    <phoneticPr fontId="4"/>
  </si>
  <si>
    <t xml:space="preserve">      ３月分日中一時利用料</t>
    <rPh sb="7" eb="9">
      <t>ツキブン</t>
    </rPh>
    <rPh sb="9" eb="11">
      <t>ニッチュウ</t>
    </rPh>
    <rPh sb="11" eb="13">
      <t>イチジ</t>
    </rPh>
    <rPh sb="13" eb="16">
      <t>リヨウリョウ</t>
    </rPh>
    <phoneticPr fontId="4"/>
  </si>
  <si>
    <t xml:space="preserve">      ４～２月分放課後等デイサービス利用料（ほうぷ）</t>
    <rPh sb="9" eb="11">
      <t>ツキブン</t>
    </rPh>
    <rPh sb="11" eb="14">
      <t>ホウカゴ</t>
    </rPh>
    <rPh sb="14" eb="15">
      <t>トウ</t>
    </rPh>
    <rPh sb="21" eb="24">
      <t>リヨウリョウ</t>
    </rPh>
    <phoneticPr fontId="4"/>
  </si>
  <si>
    <t xml:space="preserve">      ４～２月分放課後等デイサービス利用料（ぴいす）</t>
    <rPh sb="9" eb="11">
      <t>ツキブン</t>
    </rPh>
    <rPh sb="11" eb="14">
      <t>ホウカゴ</t>
    </rPh>
    <rPh sb="14" eb="15">
      <t>トウ</t>
    </rPh>
    <rPh sb="21" eb="24">
      <t>リヨウリョウ</t>
    </rPh>
    <phoneticPr fontId="4"/>
  </si>
  <si>
    <t xml:space="preserve">      ４～２月分日中一時利用料</t>
    <rPh sb="9" eb="11">
      <t>ツキブン</t>
    </rPh>
    <rPh sb="11" eb="13">
      <t>ニッチュウ</t>
    </rPh>
    <rPh sb="13" eb="15">
      <t>イチジ</t>
    </rPh>
    <rPh sb="15" eb="18">
      <t>リヨウリョウ</t>
    </rPh>
    <phoneticPr fontId="4"/>
  </si>
  <si>
    <t xml:space="preserve">        売上債権 計</t>
  </si>
  <si>
    <t xml:space="preserve">          流動資産合計</t>
  </si>
  <si>
    <t xml:space="preserve"> 2020年 3月31日　現在</t>
    <rPh sb="13" eb="15">
      <t>ゲンザイ</t>
    </rPh>
    <phoneticPr fontId="4"/>
  </si>
  <si>
    <t xml:space="preserve">  【固定資産】</t>
  </si>
  <si>
    <t xml:space="preserve">    （有形固定資産）</t>
  </si>
  <si>
    <t xml:space="preserve">      建　　　物</t>
  </si>
  <si>
    <t xml:space="preserve">      建物付属設備</t>
  </si>
  <si>
    <t xml:space="preserve">      構　築　物</t>
  </si>
  <si>
    <t xml:space="preserve">      車両運搬具</t>
  </si>
  <si>
    <t xml:space="preserve">      什器　備品</t>
  </si>
  <si>
    <t xml:space="preserve">        有形固定資産  計</t>
  </si>
  <si>
    <t xml:space="preserve">    （無形固定資産）</t>
  </si>
  <si>
    <t xml:space="preserve">      電話加入権</t>
  </si>
  <si>
    <t xml:space="preserve">        無形固定資産  計</t>
  </si>
  <si>
    <t xml:space="preserve">    （投資その他の資産）</t>
  </si>
  <si>
    <t xml:space="preserve">      保　証　金</t>
  </si>
  <si>
    <t>　　　車両リサイクル貯託　車両４台分</t>
    <rPh sb="3" eb="5">
      <t>シャリョウ</t>
    </rPh>
    <rPh sb="10" eb="11">
      <t>チョ</t>
    </rPh>
    <rPh sb="11" eb="12">
      <t>タク</t>
    </rPh>
    <rPh sb="13" eb="15">
      <t>シャリョウ</t>
    </rPh>
    <rPh sb="16" eb="17">
      <t>ダイ</t>
    </rPh>
    <rPh sb="17" eb="18">
      <t>ブン</t>
    </rPh>
    <phoneticPr fontId="4"/>
  </si>
  <si>
    <t xml:space="preserve">        投資その他の資産  計</t>
  </si>
  <si>
    <t xml:space="preserve">          固定資産合計</t>
  </si>
  <si>
    <t xml:space="preserve">            資産合計</t>
  </si>
  <si>
    <t>《負債の部》</t>
  </si>
  <si>
    <t xml:space="preserve">  【流動負債】</t>
  </si>
  <si>
    <t xml:space="preserve">    未　払　金</t>
  </si>
  <si>
    <t>　　 ３月分給与</t>
    <rPh sb="4" eb="5">
      <t>ツキ</t>
    </rPh>
    <rPh sb="5" eb="6">
      <t>ブン</t>
    </rPh>
    <rPh sb="6" eb="8">
      <t>キュウヨ</t>
    </rPh>
    <phoneticPr fontId="4"/>
  </si>
  <si>
    <t>　　 ３月分社会保険料</t>
    <rPh sb="4" eb="5">
      <t>ツキ</t>
    </rPh>
    <rPh sb="5" eb="6">
      <t>ブン</t>
    </rPh>
    <rPh sb="6" eb="8">
      <t>シャカイ</t>
    </rPh>
    <rPh sb="8" eb="11">
      <t>ホケンリョウ</t>
    </rPh>
    <phoneticPr fontId="4"/>
  </si>
  <si>
    <t>　　 フェンス工事代金</t>
    <rPh sb="7" eb="9">
      <t>コウジ</t>
    </rPh>
    <rPh sb="9" eb="11">
      <t>ダイキン</t>
    </rPh>
    <phoneticPr fontId="4"/>
  </si>
  <si>
    <t>　　 ２・３月分オフィット</t>
    <rPh sb="6" eb="7">
      <t>ツキ</t>
    </rPh>
    <rPh sb="7" eb="8">
      <t>ブン</t>
    </rPh>
    <phoneticPr fontId="4"/>
  </si>
  <si>
    <t>　　 県石油販売（オガタ石油）ガソリン</t>
    <rPh sb="3" eb="4">
      <t>ケン</t>
    </rPh>
    <rPh sb="4" eb="6">
      <t>セキユ</t>
    </rPh>
    <rPh sb="6" eb="8">
      <t>ハンバイ</t>
    </rPh>
    <rPh sb="12" eb="14">
      <t>セキユ</t>
    </rPh>
    <phoneticPr fontId="4"/>
  </si>
  <si>
    <t>　　 新保会計事務所</t>
    <rPh sb="3" eb="5">
      <t>シンボ</t>
    </rPh>
    <rPh sb="5" eb="7">
      <t>カイケイ</t>
    </rPh>
    <rPh sb="7" eb="10">
      <t>ジムショ</t>
    </rPh>
    <phoneticPr fontId="4"/>
  </si>
  <si>
    <t>　　 ３月分済美センター利用料・水道光熱費</t>
    <rPh sb="4" eb="5">
      <t>ツキ</t>
    </rPh>
    <rPh sb="5" eb="6">
      <t>ブン</t>
    </rPh>
    <rPh sb="6" eb="8">
      <t>サイビ</t>
    </rPh>
    <rPh sb="12" eb="15">
      <t>リヨウリョウ</t>
    </rPh>
    <phoneticPr fontId="4"/>
  </si>
  <si>
    <t>　　 ３月分主婦の店（利用者昼食代）</t>
    <rPh sb="4" eb="5">
      <t>ツキ</t>
    </rPh>
    <rPh sb="5" eb="6">
      <t>ブン</t>
    </rPh>
    <rPh sb="6" eb="8">
      <t>シュフ</t>
    </rPh>
    <rPh sb="9" eb="10">
      <t>ミセ</t>
    </rPh>
    <rPh sb="11" eb="14">
      <t>リヨウシャ</t>
    </rPh>
    <rPh sb="14" eb="16">
      <t>チュウショク</t>
    </rPh>
    <rPh sb="16" eb="17">
      <t>ダイ</t>
    </rPh>
    <phoneticPr fontId="4"/>
  </si>
  <si>
    <t>　　 ２・３月分電話料金（ほうぷ）</t>
    <rPh sb="6" eb="7">
      <t>ツキ</t>
    </rPh>
    <rPh sb="7" eb="8">
      <t>ブン</t>
    </rPh>
    <rPh sb="8" eb="10">
      <t>デンワ</t>
    </rPh>
    <rPh sb="10" eb="12">
      <t>リョウキン</t>
    </rPh>
    <phoneticPr fontId="4"/>
  </si>
  <si>
    <t>　　 ２・３月分オフィット（ぴいす）</t>
    <rPh sb="6" eb="7">
      <t>ツキ</t>
    </rPh>
    <rPh sb="7" eb="8">
      <t>ブン</t>
    </rPh>
    <phoneticPr fontId="4"/>
  </si>
  <si>
    <t>　　 ３月分携帯電話使用料</t>
    <rPh sb="4" eb="5">
      <t>ツキ</t>
    </rPh>
    <rPh sb="5" eb="6">
      <t>ブン</t>
    </rPh>
    <rPh sb="6" eb="8">
      <t>ケイタイ</t>
    </rPh>
    <rPh sb="8" eb="10">
      <t>デンワ</t>
    </rPh>
    <rPh sb="10" eb="12">
      <t>シヨウ</t>
    </rPh>
    <rPh sb="12" eb="13">
      <t>リョウ</t>
    </rPh>
    <phoneticPr fontId="4"/>
  </si>
  <si>
    <t>　　 ３月分ＬＰガス代ENEOSグローブエナジー㈱</t>
    <rPh sb="4" eb="5">
      <t>ツキ</t>
    </rPh>
    <rPh sb="5" eb="6">
      <t>ブン</t>
    </rPh>
    <rPh sb="10" eb="11">
      <t>ダイ</t>
    </rPh>
    <phoneticPr fontId="4"/>
  </si>
  <si>
    <t>　　 ３月分水道光熱費（ぴいす）</t>
    <rPh sb="4" eb="5">
      <t>ツキ</t>
    </rPh>
    <rPh sb="5" eb="6">
      <t>ブン</t>
    </rPh>
    <rPh sb="6" eb="8">
      <t>スイドウ</t>
    </rPh>
    <rPh sb="8" eb="11">
      <t>コウネツヒ</t>
    </rPh>
    <phoneticPr fontId="4"/>
  </si>
  <si>
    <t>　　 ３月分能登環境</t>
    <rPh sb="4" eb="5">
      <t>ツキ</t>
    </rPh>
    <rPh sb="5" eb="6">
      <t>ブン</t>
    </rPh>
    <rPh sb="6" eb="8">
      <t>ノト</t>
    </rPh>
    <rPh sb="8" eb="10">
      <t>カンキョウ</t>
    </rPh>
    <phoneticPr fontId="4"/>
  </si>
  <si>
    <t xml:space="preserve">    未　払　金　合計</t>
    <rPh sb="10" eb="12">
      <t>ゴウケイ</t>
    </rPh>
    <phoneticPr fontId="4"/>
  </si>
  <si>
    <t xml:space="preserve">    預　り　金</t>
  </si>
  <si>
    <t>　　 源泉所得税　給与分</t>
    <rPh sb="3" eb="5">
      <t>ゲンセン</t>
    </rPh>
    <rPh sb="5" eb="8">
      <t>ショトクゼイ</t>
    </rPh>
    <rPh sb="9" eb="11">
      <t>キュウヨ</t>
    </rPh>
    <rPh sb="11" eb="12">
      <t>ブン</t>
    </rPh>
    <phoneticPr fontId="4"/>
  </si>
  <si>
    <t>　　 源泉所得税　新保会計事務所分</t>
    <rPh sb="9" eb="11">
      <t>シンボ</t>
    </rPh>
    <rPh sb="11" eb="13">
      <t>カイケイ</t>
    </rPh>
    <rPh sb="13" eb="15">
      <t>ジム</t>
    </rPh>
    <rPh sb="15" eb="16">
      <t>ショ</t>
    </rPh>
    <rPh sb="16" eb="17">
      <t>ブン</t>
    </rPh>
    <phoneticPr fontId="4"/>
  </si>
  <si>
    <t xml:space="preserve">    預　り　金　合計</t>
    <rPh sb="10" eb="12">
      <t>ゴウケイ</t>
    </rPh>
    <phoneticPr fontId="4"/>
  </si>
  <si>
    <t xml:space="preserve">      流動負債合計</t>
  </si>
  <si>
    <t xml:space="preserve">  【固定負債】</t>
  </si>
  <si>
    <t xml:space="preserve">    長期借入金</t>
  </si>
  <si>
    <t xml:space="preserve">      日本政策金融公庫</t>
  </si>
  <si>
    <t xml:space="preserve">      川崎</t>
  </si>
  <si>
    <t xml:space="preserve">    長期借入金　合計</t>
    <rPh sb="10" eb="12">
      <t>ゴウケイ</t>
    </rPh>
    <phoneticPr fontId="4"/>
  </si>
  <si>
    <t xml:space="preserve">      固定負債合計</t>
  </si>
  <si>
    <t xml:space="preserve">        負債合計</t>
  </si>
  <si>
    <t/>
  </si>
  <si>
    <t xml:space="preserve">        正味財産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</si>
</sst>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&quot;△ &quot;#,##0\ "/>
    <numFmt numFmtId="177" formatCode="#,##0;&quot;△ &quot;#,##0"/>
    <numFmt numFmtId="178" formatCode="#,##0_);[Red]\(#,##0\)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</cellStyleXfs>
  <cellXfs count="42">
    <xf numFmtId="0" fontId="0" fillId="0" borderId="0" xfId="0"/>
    <xf numFmtId="38" fontId="6" fillId="0" borderId="0" xfId="2" applyFont="1" applyBorder="1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9" fillId="0" borderId="1" xfId="1" applyFont="1" applyBorder="1">
      <alignment vertical="center"/>
    </xf>
    <xf numFmtId="49" fontId="13" fillId="0" borderId="0" xfId="1" applyNumberFormat="1" applyFont="1" applyAlignment="1">
      <alignment horizontal="left" vertical="center"/>
    </xf>
    <xf numFmtId="38" fontId="6" fillId="0" borderId="0" xfId="2" applyFont="1" applyBorder="1" applyAlignment="1">
      <alignment vertical="center"/>
    </xf>
    <xf numFmtId="177" fontId="12" fillId="0" borderId="0" xfId="1" applyNumberFormat="1" applyFont="1">
      <alignment vertical="center"/>
    </xf>
    <xf numFmtId="176" fontId="13" fillId="0" borderId="0" xfId="1" applyNumberFormat="1" applyFont="1">
      <alignment vertical="center"/>
    </xf>
    <xf numFmtId="0" fontId="5" fillId="0" borderId="0" xfId="1" applyFont="1">
      <alignment vertical="center"/>
    </xf>
    <xf numFmtId="38" fontId="5" fillId="0" borderId="0" xfId="2" applyFont="1" applyBorder="1" applyAlignment="1">
      <alignment vertical="center"/>
    </xf>
    <xf numFmtId="0" fontId="12" fillId="0" borderId="0" xfId="1" applyFont="1">
      <alignment vertical="center"/>
    </xf>
    <xf numFmtId="38" fontId="14" fillId="0" borderId="0" xfId="2" applyFont="1" applyBorder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38" fontId="6" fillId="0" borderId="0" xfId="1" applyNumberFormat="1" applyFont="1">
      <alignment vertical="center"/>
    </xf>
    <xf numFmtId="38" fontId="13" fillId="0" borderId="0" xfId="3" applyFont="1" applyBorder="1" applyAlignment="1">
      <alignment vertical="center"/>
    </xf>
    <xf numFmtId="176" fontId="13" fillId="0" borderId="3" xfId="1" applyNumberFormat="1" applyFont="1" applyBorder="1" applyAlignment="1">
      <alignment horizontal="right" vertical="center"/>
    </xf>
    <xf numFmtId="176" fontId="13" fillId="0" borderId="5" xfId="1" applyNumberFormat="1" applyFont="1" applyBorder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>
      <alignment vertical="center"/>
    </xf>
    <xf numFmtId="176" fontId="13" fillId="0" borderId="0" xfId="1" applyNumberFormat="1" applyFont="1" applyAlignment="1">
      <alignment horizontal="right" vertical="center"/>
    </xf>
    <xf numFmtId="176" fontId="13" fillId="0" borderId="4" xfId="1" applyNumberFormat="1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/>
    </xf>
    <xf numFmtId="177" fontId="12" fillId="0" borderId="0" xfId="1" applyNumberFormat="1" applyFont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49" fontId="13" fillId="0" borderId="0" xfId="1" applyNumberFormat="1" applyFont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49" fontId="10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49" fontId="7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9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9" fillId="0" borderId="1" xfId="1" applyFont="1" applyBorder="1" applyAlignment="1">
      <alignment horizontal="right" vertical="center" shrinkToFit="1"/>
    </xf>
    <xf numFmtId="0" fontId="5" fillId="0" borderId="1" xfId="1" applyFont="1" applyBorder="1" applyAlignment="1">
      <alignment horizontal="right" vertical="center" shrinkToFit="1"/>
    </xf>
    <xf numFmtId="49" fontId="12" fillId="0" borderId="2" xfId="1" applyNumberFormat="1" applyFont="1" applyBorder="1" applyAlignment="1">
      <alignment horizontal="center" vertical="center"/>
    </xf>
  </cellXfs>
  <cellStyles count="4">
    <cellStyle name="桁区切り 2" xfId="2" xr:uid="{88549ACD-E943-4562-9503-1144D9377BC1}"/>
    <cellStyle name="桁区切り 2 2" xfId="3" xr:uid="{9AB748B6-4B34-4BCA-B6FA-F9D63342FD46}"/>
    <cellStyle name="標準" xfId="0" builtinId="0"/>
    <cellStyle name="標準 2" xfId="1" xr:uid="{A343105C-2386-405B-B4A4-CC9CD8A04D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BAC7-5929-4C25-84EF-7443DE790FA2}">
  <sheetPr>
    <pageSetUpPr fitToPage="1"/>
  </sheetPr>
  <dimension ref="A1:T122"/>
  <sheetViews>
    <sheetView tabSelected="1" zoomScale="95" zoomScaleNormal="95" workbookViewId="0">
      <selection activeCell="A101" sqref="A101:XFD101"/>
    </sheetView>
  </sheetViews>
  <sheetFormatPr defaultRowHeight="13.5"/>
  <cols>
    <col min="1" max="20" width="4.625" style="9" customWidth="1"/>
    <col min="21" max="16384" width="9" style="9"/>
  </cols>
  <sheetData>
    <row r="1" spans="2:20" s="2" customFormat="1" ht="19.7" customHeight="1">
      <c r="B1" s="18" t="s">
        <v>0</v>
      </c>
      <c r="C1" s="18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"/>
    </row>
    <row r="2" spans="2:20" s="2" customFormat="1" ht="19.7" customHeight="1">
      <c r="B2" s="28" t="s">
        <v>1</v>
      </c>
      <c r="C2" s="28"/>
      <c r="D2" s="29"/>
      <c r="E2" s="29"/>
      <c r="F2" s="29"/>
      <c r="G2" s="29"/>
      <c r="H2" s="29"/>
      <c r="I2" s="29"/>
      <c r="J2" s="29"/>
      <c r="K2" s="3"/>
      <c r="L2" s="3"/>
      <c r="M2" s="3"/>
      <c r="N2" s="30" t="s">
        <v>2</v>
      </c>
      <c r="O2" s="31"/>
      <c r="P2" s="31"/>
      <c r="Q2" s="31"/>
      <c r="R2" s="31"/>
      <c r="S2" s="31"/>
      <c r="T2" s="31"/>
    </row>
    <row r="3" spans="2:20" s="2" customFormat="1" ht="19.7" customHeight="1" thickBot="1">
      <c r="B3" s="32" t="s">
        <v>3</v>
      </c>
      <c r="C3" s="33"/>
      <c r="D3" s="34"/>
      <c r="E3" s="34"/>
      <c r="F3" s="34"/>
      <c r="G3" s="34"/>
      <c r="H3" s="35"/>
      <c r="I3" s="35"/>
      <c r="J3" s="35"/>
      <c r="K3" s="4"/>
      <c r="L3" s="4"/>
      <c r="M3" s="4"/>
      <c r="N3" s="39" t="s">
        <v>4</v>
      </c>
      <c r="O3" s="40"/>
      <c r="P3" s="40"/>
      <c r="Q3" s="40"/>
      <c r="R3" s="40"/>
      <c r="S3" s="40"/>
      <c r="T3" s="40"/>
    </row>
    <row r="4" spans="2:20" s="2" customFormat="1" ht="17.100000000000001" customHeight="1"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2:20" s="2" customFormat="1" ht="17.100000000000001" customHeight="1">
      <c r="B5" s="2" t="s">
        <v>6</v>
      </c>
      <c r="T5" s="1"/>
    </row>
    <row r="6" spans="2:20" s="2" customFormat="1" ht="17.100000000000001" customHeight="1">
      <c r="B6" s="2" t="s">
        <v>7</v>
      </c>
      <c r="T6" s="1"/>
    </row>
    <row r="7" spans="2:20" s="2" customFormat="1" ht="17.100000000000001" customHeight="1">
      <c r="B7" s="5" t="s">
        <v>8</v>
      </c>
      <c r="L7" s="21">
        <v>51674</v>
      </c>
      <c r="M7" s="21"/>
      <c r="N7" s="21"/>
      <c r="T7" s="6"/>
    </row>
    <row r="8" spans="2:20" s="2" customFormat="1" ht="17.100000000000001" customHeight="1">
      <c r="B8" s="5" t="s">
        <v>9</v>
      </c>
      <c r="L8" s="21">
        <v>109553</v>
      </c>
      <c r="M8" s="21"/>
      <c r="N8" s="21"/>
      <c r="T8" s="6"/>
    </row>
    <row r="9" spans="2:20" s="2" customFormat="1" ht="17.100000000000001" customHeight="1">
      <c r="B9" s="5" t="s">
        <v>10</v>
      </c>
      <c r="L9" s="21">
        <v>72005</v>
      </c>
      <c r="M9" s="21"/>
      <c r="N9" s="21"/>
      <c r="T9" s="6"/>
    </row>
    <row r="10" spans="2:20" s="2" customFormat="1" ht="17.100000000000001" customHeight="1">
      <c r="B10" s="5" t="s">
        <v>11</v>
      </c>
      <c r="L10" s="21">
        <v>72928</v>
      </c>
      <c r="M10" s="21"/>
      <c r="N10" s="21"/>
      <c r="T10" s="6"/>
    </row>
    <row r="11" spans="2:20" s="2" customFormat="1" ht="17.100000000000001" customHeight="1">
      <c r="B11" s="5" t="s">
        <v>12</v>
      </c>
      <c r="L11" s="21">
        <v>27566</v>
      </c>
      <c r="M11" s="21"/>
      <c r="N11" s="21"/>
      <c r="T11" s="6"/>
    </row>
    <row r="12" spans="2:20" s="2" customFormat="1" ht="17.100000000000001" customHeight="1">
      <c r="B12" s="5" t="s">
        <v>13</v>
      </c>
      <c r="L12" s="21">
        <v>470851</v>
      </c>
      <c r="M12" s="21"/>
      <c r="N12" s="21"/>
      <c r="T12" s="6"/>
    </row>
    <row r="13" spans="2:20" s="2" customFormat="1" ht="17.100000000000001" customHeight="1">
      <c r="B13" s="5" t="s">
        <v>14</v>
      </c>
      <c r="L13" s="21">
        <v>976978</v>
      </c>
      <c r="M13" s="21"/>
      <c r="N13" s="21"/>
      <c r="T13" s="6"/>
    </row>
    <row r="14" spans="2:20" s="2" customFormat="1" ht="17.100000000000001" customHeight="1">
      <c r="B14" s="5" t="s">
        <v>15</v>
      </c>
      <c r="L14" s="21">
        <v>1130329</v>
      </c>
      <c r="M14" s="21"/>
      <c r="N14" s="21"/>
      <c r="T14" s="6"/>
    </row>
    <row r="15" spans="2:20" s="2" customFormat="1" ht="17.100000000000001" customHeight="1">
      <c r="B15" s="5" t="s">
        <v>16</v>
      </c>
      <c r="L15" s="21">
        <v>1175615</v>
      </c>
      <c r="M15" s="21"/>
      <c r="N15" s="21"/>
      <c r="T15" s="6"/>
    </row>
    <row r="16" spans="2:20" s="2" customFormat="1" ht="17.100000000000001" customHeight="1">
      <c r="B16" s="5" t="s">
        <v>17</v>
      </c>
      <c r="L16" s="21">
        <v>157329</v>
      </c>
      <c r="M16" s="21"/>
      <c r="N16" s="21"/>
      <c r="T16" s="6"/>
    </row>
    <row r="17" spans="2:20" s="2" customFormat="1" ht="17.100000000000001" customHeight="1">
      <c r="B17" s="5" t="s">
        <v>18</v>
      </c>
      <c r="L17" s="16">
        <v>1952930</v>
      </c>
      <c r="M17" s="16"/>
      <c r="N17" s="16"/>
      <c r="T17" s="6"/>
    </row>
    <row r="18" spans="2:20" s="2" customFormat="1" ht="17.100000000000001" customHeight="1">
      <c r="B18" s="5" t="s">
        <v>19</v>
      </c>
      <c r="L18" s="21">
        <v>6197758</v>
      </c>
      <c r="M18" s="21"/>
      <c r="N18" s="21"/>
      <c r="T18" s="6"/>
    </row>
    <row r="19" spans="2:20" s="2" customFormat="1" ht="17.100000000000001" customHeight="1">
      <c r="B19" s="5" t="s">
        <v>20</v>
      </c>
      <c r="N19" s="7"/>
      <c r="T19" s="6"/>
    </row>
    <row r="20" spans="2:20" s="2" customFormat="1" ht="17.100000000000001" customHeight="1">
      <c r="B20" s="5" t="s">
        <v>21</v>
      </c>
      <c r="N20" s="8"/>
      <c r="T20" s="6"/>
    </row>
    <row r="21" spans="2:20" s="2" customFormat="1" ht="17.100000000000001" customHeight="1">
      <c r="B21" s="5" t="s">
        <v>22</v>
      </c>
      <c r="L21" s="38">
        <v>3871743</v>
      </c>
      <c r="M21" s="38"/>
      <c r="N21" s="38"/>
      <c r="T21" s="6"/>
    </row>
    <row r="22" spans="2:20" s="2" customFormat="1" ht="17.100000000000001" customHeight="1">
      <c r="B22" s="5" t="s">
        <v>23</v>
      </c>
      <c r="L22" s="38">
        <v>1120609</v>
      </c>
      <c r="M22" s="38"/>
      <c r="N22" s="38"/>
      <c r="T22" s="6"/>
    </row>
    <row r="23" spans="2:20" s="2" customFormat="1" ht="17.100000000000001" customHeight="1">
      <c r="B23" s="5" t="s">
        <v>24</v>
      </c>
      <c r="L23" s="38">
        <v>55530</v>
      </c>
      <c r="M23" s="38"/>
      <c r="N23" s="38"/>
      <c r="T23" s="6"/>
    </row>
    <row r="24" spans="2:20" s="2" customFormat="1" ht="17.100000000000001" customHeight="1">
      <c r="B24" s="5" t="s">
        <v>25</v>
      </c>
      <c r="L24" s="38">
        <v>176530</v>
      </c>
      <c r="M24" s="38"/>
      <c r="N24" s="38"/>
      <c r="T24" s="6"/>
    </row>
    <row r="25" spans="2:20" s="2" customFormat="1" ht="17.100000000000001" customHeight="1">
      <c r="B25" s="5" t="s">
        <v>26</v>
      </c>
      <c r="L25" s="38">
        <v>3647375</v>
      </c>
      <c r="M25" s="38"/>
      <c r="N25" s="38"/>
      <c r="T25" s="6"/>
    </row>
    <row r="26" spans="2:20" s="2" customFormat="1" ht="17.100000000000001" customHeight="1">
      <c r="B26" s="5" t="s">
        <v>27</v>
      </c>
      <c r="L26" s="38">
        <v>1741335</v>
      </c>
      <c r="M26" s="38"/>
      <c r="N26" s="38"/>
      <c r="T26" s="6"/>
    </row>
    <row r="27" spans="2:20" s="2" customFormat="1" ht="17.100000000000001" customHeight="1">
      <c r="B27" s="5" t="s">
        <v>28</v>
      </c>
      <c r="L27" s="38">
        <v>15630</v>
      </c>
      <c r="M27" s="38"/>
      <c r="N27" s="38"/>
      <c r="T27" s="6"/>
    </row>
    <row r="28" spans="2:20" s="2" customFormat="1" ht="17.100000000000001" customHeight="1">
      <c r="B28" s="5" t="s">
        <v>29</v>
      </c>
      <c r="L28" s="38">
        <v>177550</v>
      </c>
      <c r="M28" s="38"/>
      <c r="N28" s="38"/>
      <c r="T28" s="6"/>
    </row>
    <row r="29" spans="2:20" s="2" customFormat="1" ht="17.100000000000001" customHeight="1">
      <c r="B29" s="5" t="s">
        <v>30</v>
      </c>
      <c r="L29" s="38">
        <v>518558</v>
      </c>
      <c r="M29" s="38"/>
      <c r="N29" s="38"/>
      <c r="T29" s="6"/>
    </row>
    <row r="30" spans="2:20" s="2" customFormat="1" ht="17.100000000000001" customHeight="1">
      <c r="B30" s="5" t="s">
        <v>31</v>
      </c>
      <c r="L30" s="38">
        <v>23020</v>
      </c>
      <c r="M30" s="38"/>
      <c r="N30" s="38"/>
      <c r="T30" s="6"/>
    </row>
    <row r="31" spans="2:20" s="2" customFormat="1" ht="17.100000000000001" customHeight="1">
      <c r="B31" s="5" t="s">
        <v>32</v>
      </c>
      <c r="L31" s="38">
        <v>11040</v>
      </c>
      <c r="M31" s="38"/>
      <c r="N31" s="38"/>
      <c r="T31" s="6"/>
    </row>
    <row r="32" spans="2:20" s="2" customFormat="1" ht="17.100000000000001" customHeight="1">
      <c r="B32" s="5" t="s">
        <v>33</v>
      </c>
      <c r="L32" s="38">
        <v>188380</v>
      </c>
      <c r="M32" s="38"/>
      <c r="N32" s="38"/>
      <c r="T32" s="6"/>
    </row>
    <row r="33" spans="2:20" s="2" customFormat="1" ht="17.100000000000001" customHeight="1">
      <c r="B33" s="5" t="s">
        <v>34</v>
      </c>
      <c r="L33" s="38">
        <v>16900</v>
      </c>
      <c r="M33" s="38"/>
      <c r="N33" s="38"/>
      <c r="T33" s="6"/>
    </row>
    <row r="34" spans="2:20" s="2" customFormat="1" ht="17.100000000000001" customHeight="1">
      <c r="B34" s="5" t="s">
        <v>35</v>
      </c>
      <c r="L34" s="38">
        <v>100000</v>
      </c>
      <c r="M34" s="38"/>
      <c r="N34" s="38"/>
      <c r="T34" s="6"/>
    </row>
    <row r="35" spans="2:20" s="2" customFormat="1" ht="17.100000000000001" customHeight="1">
      <c r="B35" s="5" t="s">
        <v>36</v>
      </c>
      <c r="L35" s="38">
        <v>20000</v>
      </c>
      <c r="M35" s="38"/>
      <c r="N35" s="38"/>
      <c r="T35" s="6"/>
    </row>
    <row r="36" spans="2:20" s="2" customFormat="1" ht="17.100000000000001" customHeight="1">
      <c r="B36" s="5" t="s">
        <v>37</v>
      </c>
      <c r="L36" s="38">
        <v>255000</v>
      </c>
      <c r="M36" s="38"/>
      <c r="N36" s="38"/>
      <c r="T36" s="6"/>
    </row>
    <row r="37" spans="2:20" s="2" customFormat="1" ht="17.100000000000001" customHeight="1">
      <c r="B37" s="5" t="s">
        <v>38</v>
      </c>
      <c r="L37" s="38">
        <v>62887</v>
      </c>
      <c r="M37" s="38"/>
      <c r="N37" s="38"/>
      <c r="T37" s="6"/>
    </row>
    <row r="38" spans="2:20" s="2" customFormat="1" ht="17.100000000000001" customHeight="1">
      <c r="B38" s="5" t="s">
        <v>39</v>
      </c>
      <c r="L38" s="38">
        <v>54917</v>
      </c>
      <c r="M38" s="38"/>
      <c r="N38" s="38"/>
      <c r="T38" s="6"/>
    </row>
    <row r="39" spans="2:20" s="2" customFormat="1" ht="17.100000000000001" customHeight="1">
      <c r="B39" s="5" t="s">
        <v>40</v>
      </c>
      <c r="L39" s="38">
        <v>9328</v>
      </c>
      <c r="M39" s="38"/>
      <c r="N39" s="38"/>
      <c r="T39" s="6"/>
    </row>
    <row r="40" spans="2:20" s="2" customFormat="1" ht="17.100000000000001" customHeight="1">
      <c r="B40" s="5" t="s">
        <v>41</v>
      </c>
      <c r="L40" s="38">
        <v>38883</v>
      </c>
      <c r="M40" s="38"/>
      <c r="N40" s="38"/>
      <c r="T40" s="6"/>
    </row>
    <row r="41" spans="2:20" s="2" customFormat="1" ht="17.100000000000001" customHeight="1">
      <c r="B41" s="5" t="s">
        <v>42</v>
      </c>
      <c r="L41" s="38">
        <v>38454</v>
      </c>
      <c r="M41" s="38"/>
      <c r="N41" s="38"/>
      <c r="T41" s="6"/>
    </row>
    <row r="42" spans="2:20" s="2" customFormat="1" ht="17.100000000000001" customHeight="1">
      <c r="B42" s="5" t="s">
        <v>43</v>
      </c>
      <c r="L42" s="38">
        <v>4029</v>
      </c>
      <c r="M42" s="38"/>
      <c r="N42" s="38"/>
      <c r="T42" s="6"/>
    </row>
    <row r="43" spans="2:20" s="2" customFormat="1" ht="17.100000000000001" customHeight="1">
      <c r="B43" s="5" t="s">
        <v>44</v>
      </c>
      <c r="L43" s="22">
        <v>12147698</v>
      </c>
      <c r="M43" s="22"/>
      <c r="N43" s="22"/>
      <c r="T43" s="6"/>
    </row>
    <row r="44" spans="2:20" s="2" customFormat="1" ht="17.100000000000001" customHeight="1">
      <c r="B44" s="5" t="s">
        <v>45</v>
      </c>
      <c r="L44" s="6"/>
      <c r="M44" s="9"/>
      <c r="N44" s="7"/>
      <c r="O44" s="21">
        <v>18345456</v>
      </c>
      <c r="P44" s="21"/>
      <c r="Q44" s="21"/>
      <c r="T44" s="6"/>
    </row>
    <row r="45" spans="2:20" s="2" customFormat="1" ht="17.100000000000001" customHeight="1">
      <c r="M45" s="9"/>
      <c r="N45" s="9"/>
      <c r="O45" s="6"/>
      <c r="P45" s="10"/>
      <c r="Q45" s="10"/>
      <c r="T45" s="6"/>
    </row>
    <row r="46" spans="2:20" s="2" customFormat="1" ht="17.100000000000001" customHeight="1">
      <c r="T46" s="6"/>
    </row>
    <row r="47" spans="2:20" s="2" customFormat="1" ht="17.100000000000001" customHeight="1">
      <c r="T47" s="1"/>
    </row>
    <row r="48" spans="2:20" s="2" customFormat="1" ht="17.100000000000001" customHeight="1">
      <c r="T48" s="1"/>
    </row>
    <row r="49" spans="2:20" s="2" customFormat="1" ht="19.7" customHeight="1">
      <c r="B49" s="18" t="s">
        <v>0</v>
      </c>
      <c r="C49" s="18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"/>
    </row>
    <row r="50" spans="2:20" s="2" customFormat="1" ht="19.7" customHeight="1">
      <c r="B50" s="28" t="s">
        <v>1</v>
      </c>
      <c r="C50" s="28"/>
      <c r="D50" s="29"/>
      <c r="E50" s="29"/>
      <c r="F50" s="29"/>
      <c r="G50" s="29"/>
      <c r="H50" s="29"/>
      <c r="I50" s="29"/>
      <c r="J50" s="29"/>
      <c r="K50" s="3"/>
      <c r="L50" s="3"/>
      <c r="M50" s="3"/>
      <c r="N50" s="30" t="s">
        <v>2</v>
      </c>
      <c r="O50" s="31"/>
      <c r="P50" s="31"/>
      <c r="Q50" s="31"/>
      <c r="R50" s="31"/>
      <c r="S50" s="31"/>
      <c r="T50" s="20"/>
    </row>
    <row r="51" spans="2:20" s="2" customFormat="1" ht="19.7" customHeight="1" thickBot="1">
      <c r="B51" s="32" t="s">
        <v>3</v>
      </c>
      <c r="C51" s="33"/>
      <c r="D51" s="34"/>
      <c r="E51" s="34"/>
      <c r="F51" s="34"/>
      <c r="G51" s="34"/>
      <c r="H51" s="35"/>
      <c r="I51" s="35"/>
      <c r="J51" s="35"/>
      <c r="K51" s="4"/>
      <c r="L51" s="4"/>
      <c r="M51" s="4"/>
      <c r="N51" s="4"/>
      <c r="O51" s="4"/>
      <c r="P51" s="36" t="s">
        <v>46</v>
      </c>
      <c r="Q51" s="37"/>
      <c r="R51" s="37"/>
      <c r="S51" s="37"/>
      <c r="T51" s="37"/>
    </row>
    <row r="52" spans="2:20" s="2" customFormat="1" ht="15.95" customHeight="1">
      <c r="B52" s="5" t="s">
        <v>47</v>
      </c>
      <c r="C52" s="7"/>
      <c r="D52" s="7"/>
      <c r="E52" s="11"/>
      <c r="T52" s="1"/>
    </row>
    <row r="53" spans="2:20" s="2" customFormat="1" ht="15.95" customHeight="1">
      <c r="B53" s="5" t="s">
        <v>48</v>
      </c>
      <c r="C53" s="7"/>
      <c r="D53" s="7"/>
      <c r="E53" s="11"/>
      <c r="T53" s="1"/>
    </row>
    <row r="54" spans="2:20" s="2" customFormat="1" ht="15.95" customHeight="1">
      <c r="B54" s="5" t="s">
        <v>49</v>
      </c>
      <c r="C54" s="9"/>
      <c r="D54" s="9"/>
      <c r="E54" s="9"/>
      <c r="F54" s="9"/>
      <c r="L54" s="21">
        <v>4390714</v>
      </c>
      <c r="M54" s="21"/>
      <c r="N54" s="21"/>
      <c r="T54" s="6"/>
    </row>
    <row r="55" spans="2:20" s="2" customFormat="1" ht="15.95" customHeight="1">
      <c r="B55" s="5" t="s">
        <v>50</v>
      </c>
      <c r="C55" s="9"/>
      <c r="D55" s="9"/>
      <c r="E55" s="9"/>
      <c r="F55" s="9"/>
      <c r="L55" s="21">
        <v>604824</v>
      </c>
      <c r="M55" s="21"/>
      <c r="N55" s="21"/>
      <c r="T55" s="6"/>
    </row>
    <row r="56" spans="2:20" s="2" customFormat="1" ht="15.95" customHeight="1">
      <c r="B56" s="5" t="s">
        <v>51</v>
      </c>
      <c r="C56" s="9"/>
      <c r="D56" s="9"/>
      <c r="E56" s="9"/>
      <c r="F56" s="9"/>
      <c r="L56" s="21">
        <v>1364042</v>
      </c>
      <c r="M56" s="21"/>
      <c r="N56" s="21"/>
      <c r="T56" s="6"/>
    </row>
    <row r="57" spans="2:20" s="2" customFormat="1" ht="15.95" customHeight="1">
      <c r="B57" s="5" t="s">
        <v>52</v>
      </c>
      <c r="C57" s="9"/>
      <c r="D57" s="9"/>
      <c r="E57" s="9"/>
      <c r="F57" s="9"/>
      <c r="L57" s="21">
        <v>2403987</v>
      </c>
      <c r="M57" s="21"/>
      <c r="N57" s="21"/>
      <c r="T57" s="6"/>
    </row>
    <row r="58" spans="2:20" s="2" customFormat="1" ht="15.95" customHeight="1">
      <c r="B58" s="5" t="s">
        <v>53</v>
      </c>
      <c r="C58" s="9"/>
      <c r="D58" s="9"/>
      <c r="E58" s="9"/>
      <c r="F58" s="9"/>
      <c r="L58" s="16">
        <v>418577</v>
      </c>
      <c r="M58" s="16"/>
      <c r="N58" s="16"/>
      <c r="T58" s="6"/>
    </row>
    <row r="59" spans="2:20" s="2" customFormat="1" ht="15.95" customHeight="1">
      <c r="B59" s="5" t="s">
        <v>54</v>
      </c>
      <c r="C59" s="9"/>
      <c r="D59" s="9"/>
      <c r="E59" s="9"/>
      <c r="F59" s="9"/>
      <c r="L59" s="21">
        <v>9182144</v>
      </c>
      <c r="M59" s="21"/>
      <c r="N59" s="21"/>
      <c r="T59" s="6"/>
    </row>
    <row r="60" spans="2:20" s="2" customFormat="1" ht="15.95" customHeight="1">
      <c r="B60" s="5" t="s">
        <v>55</v>
      </c>
      <c r="C60" s="7"/>
      <c r="D60" s="7"/>
      <c r="E60" s="11"/>
      <c r="M60" s="7"/>
      <c r="T60" s="6"/>
    </row>
    <row r="61" spans="2:20" s="2" customFormat="1" ht="15.95" customHeight="1">
      <c r="B61" s="5" t="s">
        <v>56</v>
      </c>
      <c r="C61" s="8"/>
      <c r="D61" s="7"/>
      <c r="E61" s="11"/>
      <c r="L61" s="16">
        <v>864</v>
      </c>
      <c r="M61" s="16"/>
      <c r="N61" s="16"/>
      <c r="T61" s="6"/>
    </row>
    <row r="62" spans="2:20" s="2" customFormat="1" ht="15.95" customHeight="1">
      <c r="B62" s="5" t="s">
        <v>57</v>
      </c>
      <c r="C62" s="8"/>
      <c r="D62" s="7"/>
      <c r="E62" s="11"/>
      <c r="L62" s="21">
        <v>864</v>
      </c>
      <c r="M62" s="21"/>
      <c r="N62" s="21"/>
      <c r="T62" s="6"/>
    </row>
    <row r="63" spans="2:20" s="2" customFormat="1" ht="15.95" customHeight="1">
      <c r="B63" s="5" t="s">
        <v>58</v>
      </c>
      <c r="C63" s="7"/>
      <c r="D63" s="7"/>
      <c r="E63" s="11"/>
      <c r="M63" s="7"/>
      <c r="T63" s="6"/>
    </row>
    <row r="64" spans="2:20" s="2" customFormat="1" ht="15.95" customHeight="1">
      <c r="B64" s="5" t="s">
        <v>59</v>
      </c>
      <c r="C64" s="8"/>
      <c r="D64" s="7"/>
      <c r="E64" s="11"/>
      <c r="M64" s="8"/>
      <c r="T64" s="6"/>
    </row>
    <row r="65" spans="1:20" s="2" customFormat="1" ht="15.95" customHeight="1">
      <c r="B65" s="5" t="s">
        <v>60</v>
      </c>
      <c r="C65" s="8"/>
      <c r="D65" s="7"/>
      <c r="E65" s="11"/>
      <c r="L65" s="16">
        <v>49210</v>
      </c>
      <c r="M65" s="16"/>
      <c r="N65" s="16"/>
      <c r="T65" s="6"/>
    </row>
    <row r="66" spans="1:20" s="2" customFormat="1" ht="15.95" customHeight="1">
      <c r="B66" s="5" t="s">
        <v>61</v>
      </c>
      <c r="C66" s="8"/>
      <c r="D66" s="7"/>
      <c r="E66" s="11"/>
      <c r="L66" s="22">
        <v>49210</v>
      </c>
      <c r="M66" s="22"/>
      <c r="N66" s="22"/>
      <c r="T66" s="6"/>
    </row>
    <row r="67" spans="1:20" s="2" customFormat="1" ht="15.95" customHeight="1">
      <c r="B67" s="5" t="s">
        <v>62</v>
      </c>
      <c r="C67" s="8"/>
      <c r="D67" s="7"/>
      <c r="E67" s="11"/>
      <c r="L67" s="21"/>
      <c r="M67" s="21"/>
      <c r="N67" s="21"/>
      <c r="O67" s="16">
        <f>L66+L62+L59</f>
        <v>9232218</v>
      </c>
      <c r="P67" s="27"/>
      <c r="Q67" s="27"/>
      <c r="T67" s="6"/>
    </row>
    <row r="68" spans="1:20" s="2" customFormat="1" ht="15.95" customHeight="1">
      <c r="B68" s="5" t="s">
        <v>63</v>
      </c>
      <c r="C68" s="8"/>
      <c r="D68" s="7"/>
      <c r="E68" s="11"/>
      <c r="L68" s="21"/>
      <c r="M68" s="21"/>
      <c r="N68" s="21"/>
      <c r="R68" s="21">
        <f>O67+O44</f>
        <v>27577674</v>
      </c>
      <c r="S68" s="21"/>
      <c r="T68" s="21"/>
    </row>
    <row r="69" spans="1:20" s="2" customFormat="1" ht="15.95" customHeight="1">
      <c r="B69" s="26" t="s">
        <v>64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s="2" customFormat="1" ht="15.95" customHeight="1">
      <c r="B70" s="5" t="s">
        <v>65</v>
      </c>
      <c r="C70" s="8"/>
      <c r="D70" s="7"/>
      <c r="E70" s="11"/>
      <c r="T70" s="6"/>
    </row>
    <row r="71" spans="1:20" s="2" customFormat="1" ht="15.95" customHeight="1">
      <c r="B71" s="5" t="s">
        <v>66</v>
      </c>
      <c r="C71" s="8"/>
      <c r="D71" s="7"/>
      <c r="E71" s="11"/>
      <c r="L71" s="6"/>
      <c r="M71" s="6"/>
      <c r="N71" s="6"/>
      <c r="T71" s="6"/>
    </row>
    <row r="72" spans="1:20" s="2" customFormat="1" ht="15.95" customHeight="1">
      <c r="B72" s="5" t="s">
        <v>67</v>
      </c>
      <c r="C72" s="8"/>
      <c r="D72" s="7"/>
      <c r="E72" s="11"/>
      <c r="L72" s="21">
        <v>3822154</v>
      </c>
      <c r="M72" s="21"/>
      <c r="N72" s="21"/>
      <c r="T72" s="6"/>
    </row>
    <row r="73" spans="1:20" s="2" customFormat="1" ht="15.95" customHeight="1">
      <c r="B73" s="5" t="s">
        <v>68</v>
      </c>
      <c r="C73" s="8"/>
      <c r="D73" s="7"/>
      <c r="E73" s="11"/>
      <c r="L73" s="21">
        <v>430170</v>
      </c>
      <c r="M73" s="21"/>
      <c r="N73" s="21"/>
      <c r="T73" s="6"/>
    </row>
    <row r="74" spans="1:20" s="2" customFormat="1" ht="15.95" customHeight="1">
      <c r="B74" s="5" t="s">
        <v>69</v>
      </c>
      <c r="C74" s="8"/>
      <c r="D74" s="7"/>
      <c r="E74" s="11"/>
      <c r="L74" s="21">
        <v>467407</v>
      </c>
      <c r="M74" s="21"/>
      <c r="N74" s="21"/>
      <c r="T74" s="6"/>
    </row>
    <row r="75" spans="1:20" s="2" customFormat="1" ht="15.95" customHeight="1">
      <c r="B75" s="5" t="s">
        <v>70</v>
      </c>
      <c r="C75" s="8"/>
      <c r="D75" s="7"/>
      <c r="E75" s="11"/>
      <c r="L75" s="21">
        <v>361801</v>
      </c>
      <c r="M75" s="21"/>
      <c r="N75" s="21"/>
      <c r="T75" s="6"/>
    </row>
    <row r="76" spans="1:20" s="2" customFormat="1" ht="15.95" customHeight="1">
      <c r="B76" s="5" t="s">
        <v>71</v>
      </c>
      <c r="C76" s="8"/>
      <c r="D76" s="7"/>
      <c r="E76" s="11"/>
      <c r="L76" s="21">
        <v>138343</v>
      </c>
      <c r="M76" s="21"/>
      <c r="N76" s="21"/>
      <c r="T76" s="6"/>
    </row>
    <row r="77" spans="1:20" ht="15.95" customHeight="1">
      <c r="A77" s="3"/>
      <c r="B77" s="5" t="s">
        <v>72</v>
      </c>
      <c r="C77" s="8"/>
      <c r="D77" s="7"/>
      <c r="E77" s="11"/>
      <c r="F77" s="3"/>
      <c r="G77" s="3"/>
      <c r="H77" s="3"/>
      <c r="I77" s="3"/>
      <c r="J77" s="3"/>
      <c r="K77" s="3"/>
      <c r="L77" s="21">
        <v>30800</v>
      </c>
      <c r="M77" s="21"/>
      <c r="N77" s="21"/>
      <c r="O77" s="3"/>
      <c r="P77" s="3"/>
      <c r="Q77" s="3"/>
      <c r="R77" s="3"/>
      <c r="S77" s="3"/>
      <c r="T77" s="12"/>
    </row>
    <row r="78" spans="1:20" ht="15.95" customHeight="1">
      <c r="A78" s="3"/>
      <c r="B78" s="5" t="s">
        <v>73</v>
      </c>
      <c r="C78" s="8"/>
      <c r="D78" s="7"/>
      <c r="E78" s="11"/>
      <c r="F78" s="3"/>
      <c r="G78" s="3"/>
      <c r="H78" s="3"/>
      <c r="I78" s="3"/>
      <c r="J78" s="3"/>
      <c r="K78" s="3"/>
      <c r="L78" s="21">
        <v>111622</v>
      </c>
      <c r="M78" s="21"/>
      <c r="N78" s="21"/>
      <c r="O78" s="3"/>
      <c r="P78" s="3"/>
      <c r="Q78" s="3"/>
      <c r="R78" s="3"/>
      <c r="S78" s="3"/>
      <c r="T78" s="12"/>
    </row>
    <row r="79" spans="1:20" ht="15.95" customHeight="1">
      <c r="A79" s="3"/>
      <c r="B79" s="5" t="s">
        <v>74</v>
      </c>
      <c r="C79" s="8"/>
      <c r="D79" s="7"/>
      <c r="E79" s="11"/>
      <c r="F79" s="3"/>
      <c r="G79" s="3"/>
      <c r="H79" s="3"/>
      <c r="I79" s="3"/>
      <c r="J79" s="3"/>
      <c r="K79" s="3"/>
      <c r="L79" s="21">
        <v>43160</v>
      </c>
      <c r="M79" s="21"/>
      <c r="N79" s="21"/>
      <c r="O79" s="3"/>
      <c r="P79" s="3"/>
      <c r="Q79" s="3"/>
      <c r="R79" s="3"/>
      <c r="S79" s="3"/>
      <c r="T79" s="12"/>
    </row>
    <row r="80" spans="1:20" ht="15.95" customHeight="1">
      <c r="A80" s="3"/>
      <c r="B80" s="5" t="s">
        <v>75</v>
      </c>
      <c r="C80" s="8"/>
      <c r="D80" s="7"/>
      <c r="E80" s="11"/>
      <c r="F80" s="3"/>
      <c r="G80" s="3"/>
      <c r="H80" s="3"/>
      <c r="I80" s="3"/>
      <c r="J80" s="3"/>
      <c r="K80" s="3"/>
      <c r="L80" s="21">
        <v>20195</v>
      </c>
      <c r="M80" s="21"/>
      <c r="N80" s="21"/>
      <c r="O80" s="3"/>
      <c r="P80" s="3"/>
      <c r="Q80" s="3"/>
      <c r="R80" s="3"/>
      <c r="S80" s="3"/>
      <c r="T80" s="12"/>
    </row>
    <row r="81" spans="1:20" ht="15.95" customHeight="1">
      <c r="A81" s="3"/>
      <c r="B81" s="5" t="s">
        <v>76</v>
      </c>
      <c r="C81" s="8"/>
      <c r="D81" s="7"/>
      <c r="E81" s="11"/>
      <c r="F81" s="3"/>
      <c r="G81" s="3"/>
      <c r="H81" s="3"/>
      <c r="I81" s="3"/>
      <c r="J81" s="3"/>
      <c r="K81" s="3"/>
      <c r="L81" s="21">
        <v>7951</v>
      </c>
      <c r="M81" s="21"/>
      <c r="N81" s="21"/>
      <c r="O81" s="3"/>
      <c r="P81" s="3"/>
      <c r="Q81" s="3"/>
      <c r="R81" s="3"/>
      <c r="S81" s="3"/>
      <c r="T81" s="12"/>
    </row>
    <row r="82" spans="1:20" ht="15.95" customHeight="1">
      <c r="A82" s="3"/>
      <c r="B82" s="5" t="s">
        <v>77</v>
      </c>
      <c r="C82" s="8"/>
      <c r="D82" s="7"/>
      <c r="E82" s="11"/>
      <c r="F82" s="3"/>
      <c r="G82" s="3"/>
      <c r="H82" s="3"/>
      <c r="I82" s="3"/>
      <c r="J82" s="3"/>
      <c r="K82" s="3"/>
      <c r="L82" s="21">
        <v>4857</v>
      </c>
      <c r="M82" s="21"/>
      <c r="N82" s="21"/>
      <c r="O82" s="3"/>
      <c r="P82" s="3"/>
      <c r="Q82" s="3"/>
      <c r="R82" s="3"/>
      <c r="S82" s="3"/>
      <c r="T82" s="12"/>
    </row>
    <row r="83" spans="1:20" ht="15.95" customHeight="1">
      <c r="A83" s="3"/>
      <c r="B83" s="5" t="s">
        <v>78</v>
      </c>
      <c r="C83" s="8"/>
      <c r="D83" s="7"/>
      <c r="E83" s="11"/>
      <c r="F83" s="3"/>
      <c r="G83" s="3"/>
      <c r="H83" s="3"/>
      <c r="I83" s="3"/>
      <c r="J83" s="3"/>
      <c r="K83" s="3"/>
      <c r="L83" s="21">
        <v>3352</v>
      </c>
      <c r="M83" s="21"/>
      <c r="N83" s="21"/>
      <c r="O83" s="3"/>
      <c r="P83" s="3"/>
      <c r="Q83" s="3"/>
      <c r="R83" s="3"/>
      <c r="S83" s="3"/>
      <c r="T83" s="12"/>
    </row>
    <row r="84" spans="1:20" ht="15.95" customHeight="1">
      <c r="A84" s="3"/>
      <c r="B84" s="5" t="s">
        <v>79</v>
      </c>
      <c r="C84" s="8"/>
      <c r="D84" s="7"/>
      <c r="E84" s="11"/>
      <c r="F84" s="3"/>
      <c r="G84" s="3"/>
      <c r="H84" s="3"/>
      <c r="I84" s="3"/>
      <c r="J84" s="3"/>
      <c r="K84" s="3"/>
      <c r="L84" s="21">
        <v>28910</v>
      </c>
      <c r="M84" s="21"/>
      <c r="N84" s="21"/>
      <c r="O84" s="3"/>
      <c r="P84" s="3"/>
      <c r="Q84" s="3"/>
      <c r="R84" s="3"/>
      <c r="S84" s="3"/>
      <c r="T84" s="12"/>
    </row>
    <row r="85" spans="1:20" ht="15.95" customHeight="1">
      <c r="A85" s="3"/>
      <c r="B85" s="5" t="s">
        <v>80</v>
      </c>
      <c r="C85" s="8"/>
      <c r="D85" s="7"/>
      <c r="E85" s="11"/>
      <c r="F85" s="3"/>
      <c r="G85" s="3"/>
      <c r="H85" s="3"/>
      <c r="I85" s="3"/>
      <c r="J85" s="3"/>
      <c r="K85" s="3"/>
      <c r="L85" s="21">
        <v>3300</v>
      </c>
      <c r="M85" s="21"/>
      <c r="N85" s="21"/>
      <c r="O85" s="3"/>
      <c r="P85" s="3"/>
      <c r="Q85" s="3"/>
      <c r="R85" s="3"/>
      <c r="S85" s="3"/>
      <c r="T85" s="12"/>
    </row>
    <row r="86" spans="1:20" ht="15.95" customHeight="1">
      <c r="A86" s="3"/>
      <c r="B86" s="5" t="s">
        <v>81</v>
      </c>
      <c r="C86" s="8"/>
      <c r="D86" s="7"/>
      <c r="E86" s="11"/>
      <c r="F86" s="3"/>
      <c r="G86" s="3"/>
      <c r="H86" s="3"/>
      <c r="I86" s="3"/>
      <c r="J86" s="3"/>
      <c r="K86" s="3"/>
      <c r="L86" s="22">
        <f>SUM(L72:N85)</f>
        <v>5474022</v>
      </c>
      <c r="M86" s="22"/>
      <c r="N86" s="22"/>
      <c r="O86" s="3"/>
      <c r="P86" s="3"/>
      <c r="Q86" s="3"/>
      <c r="R86" s="3"/>
      <c r="S86" s="3"/>
      <c r="T86" s="12"/>
    </row>
    <row r="87" spans="1:20" ht="15.95" customHeight="1">
      <c r="A87" s="3"/>
      <c r="B87" s="5" t="s">
        <v>82</v>
      </c>
      <c r="C87" s="8"/>
      <c r="D87" s="7"/>
      <c r="E87" s="11"/>
      <c r="F87" s="3"/>
      <c r="G87" s="3"/>
      <c r="H87" s="3"/>
      <c r="I87" s="3"/>
      <c r="J87" s="3"/>
      <c r="K87" s="3"/>
      <c r="L87" s="13"/>
      <c r="M87" s="13"/>
      <c r="N87" s="13"/>
      <c r="O87" s="3"/>
      <c r="P87" s="3"/>
      <c r="Q87" s="3"/>
      <c r="R87" s="3"/>
      <c r="S87" s="3"/>
      <c r="T87" s="12"/>
    </row>
    <row r="88" spans="1:20" ht="15.95" customHeight="1">
      <c r="A88" s="3"/>
      <c r="B88" s="5" t="s">
        <v>83</v>
      </c>
      <c r="C88" s="8"/>
      <c r="D88" s="7"/>
      <c r="E88" s="11"/>
      <c r="F88" s="3"/>
      <c r="G88" s="3"/>
      <c r="H88" s="3"/>
      <c r="I88" s="3"/>
      <c r="J88" s="3"/>
      <c r="K88" s="3"/>
      <c r="L88" s="21">
        <v>56300</v>
      </c>
      <c r="M88" s="21"/>
      <c r="N88" s="21"/>
      <c r="O88" s="3"/>
      <c r="P88" s="3"/>
      <c r="Q88" s="3"/>
      <c r="R88" s="3"/>
      <c r="S88" s="3"/>
      <c r="T88" s="12"/>
    </row>
    <row r="89" spans="1:20" ht="15.95" customHeight="1">
      <c r="A89" s="3"/>
      <c r="B89" s="5" t="s">
        <v>84</v>
      </c>
      <c r="C89" s="8"/>
      <c r="D89" s="7"/>
      <c r="E89" s="11"/>
      <c r="F89" s="3"/>
      <c r="G89" s="3"/>
      <c r="H89" s="3"/>
      <c r="I89" s="3"/>
      <c r="J89" s="3"/>
      <c r="K89" s="3"/>
      <c r="L89" s="21">
        <v>2858</v>
      </c>
      <c r="M89" s="21"/>
      <c r="N89" s="21"/>
      <c r="O89" s="3"/>
      <c r="P89" s="3"/>
      <c r="Q89" s="3"/>
      <c r="R89" s="3"/>
      <c r="S89" s="3"/>
      <c r="T89" s="12"/>
    </row>
    <row r="90" spans="1:20" ht="15.95" customHeight="1">
      <c r="A90" s="3"/>
      <c r="B90" s="5" t="s">
        <v>85</v>
      </c>
      <c r="C90" s="8"/>
      <c r="D90" s="7"/>
      <c r="E90" s="11"/>
      <c r="F90" s="3"/>
      <c r="G90" s="3"/>
      <c r="H90" s="3"/>
      <c r="I90" s="3"/>
      <c r="J90" s="3"/>
      <c r="K90" s="3"/>
      <c r="L90" s="22">
        <f>SUM(L88:N89)</f>
        <v>59158</v>
      </c>
      <c r="M90" s="22"/>
      <c r="N90" s="22"/>
      <c r="O90" s="3"/>
      <c r="P90" s="3"/>
      <c r="Q90" s="3"/>
      <c r="R90" s="3"/>
      <c r="S90" s="3"/>
      <c r="T90" s="12"/>
    </row>
    <row r="91" spans="1:20" ht="15.95" customHeight="1">
      <c r="A91" s="3"/>
      <c r="B91" s="5" t="s">
        <v>86</v>
      </c>
      <c r="C91" s="8"/>
      <c r="D91" s="7"/>
      <c r="E91" s="11"/>
      <c r="F91" s="3"/>
      <c r="G91" s="3"/>
      <c r="H91" s="3"/>
      <c r="I91" s="3"/>
      <c r="J91" s="3"/>
      <c r="K91" s="3"/>
      <c r="L91" s="13"/>
      <c r="M91" s="13"/>
      <c r="N91" s="7"/>
      <c r="O91" s="23">
        <f>L90+L86</f>
        <v>5533180</v>
      </c>
      <c r="P91" s="23"/>
      <c r="Q91" s="23"/>
      <c r="R91" s="3"/>
      <c r="S91" s="3"/>
      <c r="T91" s="12"/>
    </row>
    <row r="92" spans="1:20" ht="15.95" customHeight="1">
      <c r="A92" s="3"/>
      <c r="B92" s="5" t="s">
        <v>87</v>
      </c>
      <c r="C92" s="8"/>
      <c r="D92" s="7"/>
      <c r="E92" s="11"/>
      <c r="F92" s="3"/>
      <c r="G92" s="3"/>
      <c r="H92" s="3"/>
      <c r="I92" s="3"/>
      <c r="J92" s="3"/>
      <c r="K92" s="3"/>
      <c r="L92" s="13"/>
      <c r="M92" s="13"/>
      <c r="N92" s="7"/>
      <c r="O92" s="3"/>
      <c r="P92" s="3"/>
      <c r="Q92" s="3"/>
      <c r="R92" s="3"/>
      <c r="S92" s="3"/>
      <c r="T92" s="12"/>
    </row>
    <row r="93" spans="1:20" ht="15.95" customHeight="1">
      <c r="A93" s="3"/>
      <c r="B93" s="5" t="s">
        <v>88</v>
      </c>
      <c r="C93" s="7"/>
      <c r="D93" s="8"/>
      <c r="E93" s="11"/>
      <c r="F93" s="3"/>
      <c r="G93" s="3"/>
      <c r="H93" s="3"/>
      <c r="I93" s="3"/>
      <c r="J93" s="3"/>
      <c r="K93" s="3"/>
      <c r="L93" s="3"/>
      <c r="M93" s="3"/>
      <c r="N93" s="8"/>
      <c r="O93" s="14"/>
      <c r="P93" s="2"/>
      <c r="Q93" s="3"/>
      <c r="R93" s="3"/>
      <c r="S93" s="3"/>
      <c r="T93" s="12"/>
    </row>
    <row r="94" spans="1:20" ht="15.95" customHeight="1">
      <c r="A94" s="3"/>
      <c r="B94" s="5" t="s">
        <v>89</v>
      </c>
      <c r="C94" s="7"/>
      <c r="D94" s="7"/>
      <c r="E94" s="11"/>
      <c r="F94" s="3"/>
      <c r="G94" s="3"/>
      <c r="H94" s="3"/>
      <c r="I94" s="3"/>
      <c r="J94" s="3"/>
      <c r="K94" s="3"/>
      <c r="L94" s="24">
        <v>750000</v>
      </c>
      <c r="M94" s="24"/>
      <c r="N94" s="24"/>
      <c r="O94" s="3"/>
      <c r="P94" s="3"/>
      <c r="Q94" s="3"/>
      <c r="R94" s="3"/>
      <c r="S94" s="3"/>
      <c r="T94" s="12"/>
    </row>
    <row r="95" spans="1:20" ht="15.95" customHeight="1">
      <c r="A95" s="3"/>
      <c r="B95" s="5" t="s">
        <v>90</v>
      </c>
      <c r="C95" s="8"/>
      <c r="D95" s="7"/>
      <c r="E95" s="11"/>
      <c r="F95" s="3"/>
      <c r="G95" s="3"/>
      <c r="H95" s="3"/>
      <c r="I95" s="3"/>
      <c r="J95" s="3"/>
      <c r="K95" s="3"/>
      <c r="L95" s="24">
        <v>4160000</v>
      </c>
      <c r="M95" s="24"/>
      <c r="N95" s="24"/>
      <c r="O95" s="3"/>
      <c r="P95" s="3"/>
      <c r="Q95" s="3"/>
      <c r="R95" s="3"/>
      <c r="S95" s="3"/>
      <c r="T95" s="12"/>
    </row>
    <row r="96" spans="1:20" ht="15.95" customHeight="1">
      <c r="A96" s="3"/>
      <c r="B96" s="5" t="s">
        <v>91</v>
      </c>
      <c r="C96" s="15"/>
      <c r="D96" s="7"/>
      <c r="E96" s="11"/>
      <c r="F96" s="3"/>
      <c r="G96" s="3"/>
      <c r="H96" s="3"/>
      <c r="I96" s="3"/>
      <c r="J96" s="3"/>
      <c r="K96" s="3"/>
      <c r="L96" s="25">
        <f>SUM(L94:N95)</f>
        <v>4910000</v>
      </c>
      <c r="M96" s="25"/>
      <c r="N96" s="25"/>
      <c r="O96" s="3"/>
      <c r="P96" s="3"/>
      <c r="Q96" s="3"/>
      <c r="R96" s="3"/>
      <c r="S96" s="3"/>
      <c r="T96" s="12"/>
    </row>
    <row r="97" spans="1:20" ht="15.95" customHeight="1">
      <c r="A97" s="3"/>
      <c r="B97" s="5" t="s">
        <v>92</v>
      </c>
      <c r="C97" s="15"/>
      <c r="D97" s="7"/>
      <c r="E97" s="11"/>
      <c r="F97" s="3"/>
      <c r="G97" s="3"/>
      <c r="H97" s="3"/>
      <c r="I97" s="3"/>
      <c r="J97" s="3"/>
      <c r="K97" s="3"/>
      <c r="L97" s="6"/>
      <c r="M97" s="6"/>
      <c r="N97" s="6"/>
      <c r="O97" s="16">
        <v>4910000</v>
      </c>
      <c r="P97" s="16"/>
      <c r="Q97" s="16"/>
      <c r="R97" s="3"/>
      <c r="S97" s="3"/>
      <c r="T97" s="12"/>
    </row>
    <row r="98" spans="1:20" ht="15.95" customHeight="1">
      <c r="A98" s="3"/>
      <c r="B98" s="5" t="s">
        <v>93</v>
      </c>
      <c r="C98" s="7"/>
      <c r="D98" s="8"/>
      <c r="E98" s="11"/>
      <c r="F98" s="3"/>
      <c r="G98" s="3"/>
      <c r="H98" s="3"/>
      <c r="I98" s="3"/>
      <c r="J98" s="3"/>
      <c r="K98" s="3"/>
      <c r="L98" s="3"/>
      <c r="M98" s="3"/>
      <c r="N98" s="3"/>
      <c r="O98" s="14"/>
      <c r="P98" s="2"/>
      <c r="Q98" s="3"/>
      <c r="R98" s="16">
        <f>O97+O91</f>
        <v>10443180</v>
      </c>
      <c r="S98" s="16"/>
      <c r="T98" s="16"/>
    </row>
    <row r="99" spans="1:20" ht="15.95" customHeight="1">
      <c r="A99" s="3"/>
      <c r="B99" s="5" t="s">
        <v>94</v>
      </c>
      <c r="C99" s="7"/>
      <c r="D99" s="7"/>
      <c r="E99" s="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6"/>
      <c r="R99" s="6"/>
      <c r="S99" s="6"/>
      <c r="T99" s="12"/>
    </row>
    <row r="100" spans="1:20" ht="15.95" customHeight="1" thickBot="1">
      <c r="A100" s="3"/>
      <c r="B100" s="5" t="s">
        <v>95</v>
      </c>
      <c r="C100" s="7"/>
      <c r="D100" s="7"/>
      <c r="E100" s="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6"/>
      <c r="R100" s="17">
        <f>R68-R98</f>
        <v>17134494</v>
      </c>
      <c r="S100" s="17"/>
      <c r="T100" s="17"/>
    </row>
    <row r="101" spans="1:20" ht="14.25" customHeight="1" thickTop="1"/>
    <row r="102" spans="1:20" ht="14.25" customHeight="1"/>
    <row r="103" spans="1:20" ht="14.25" customHeight="1"/>
    <row r="104" spans="1:20" ht="14.25" customHeight="1"/>
    <row r="105" spans="1:20" ht="14.25" customHeight="1"/>
    <row r="106" spans="1:20" ht="14.25" customHeight="1"/>
    <row r="107" spans="1:20" ht="14.25" customHeight="1"/>
    <row r="108" spans="1:20" ht="14.25" customHeight="1"/>
    <row r="109" spans="1:20" ht="14.25" customHeight="1"/>
    <row r="110" spans="1:20" ht="14.25" customHeight="1"/>
    <row r="111" spans="1:20" ht="14.25" customHeight="1"/>
    <row r="112" spans="1:20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</sheetData>
  <mergeCells count="87">
    <mergeCell ref="B4:T4"/>
    <mergeCell ref="B1:S1"/>
    <mergeCell ref="B2:J2"/>
    <mergeCell ref="N2:T2"/>
    <mergeCell ref="B3:J3"/>
    <mergeCell ref="N3:T3"/>
    <mergeCell ref="L18:N18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32:N32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O44:Q44"/>
    <mergeCell ref="L33:N33"/>
    <mergeCell ref="L34:N34"/>
    <mergeCell ref="L35:N35"/>
    <mergeCell ref="L36:N36"/>
    <mergeCell ref="L37:N37"/>
    <mergeCell ref="L38:N38"/>
    <mergeCell ref="L54:N54"/>
    <mergeCell ref="L39:N39"/>
    <mergeCell ref="L40:N40"/>
    <mergeCell ref="L41:N41"/>
    <mergeCell ref="L42:N42"/>
    <mergeCell ref="L43:N43"/>
    <mergeCell ref="B49:S49"/>
    <mergeCell ref="B50:J50"/>
    <mergeCell ref="N50:T50"/>
    <mergeCell ref="B51:J51"/>
    <mergeCell ref="P51:T51"/>
    <mergeCell ref="O67:Q67"/>
    <mergeCell ref="L68:N68"/>
    <mergeCell ref="L55:N55"/>
    <mergeCell ref="L56:N56"/>
    <mergeCell ref="L57:N57"/>
    <mergeCell ref="L58:N58"/>
    <mergeCell ref="L59:N59"/>
    <mergeCell ref="L61:N61"/>
    <mergeCell ref="L75:N75"/>
    <mergeCell ref="L62:N62"/>
    <mergeCell ref="L65:N65"/>
    <mergeCell ref="L66:N66"/>
    <mergeCell ref="L67:N67"/>
    <mergeCell ref="R68:T68"/>
    <mergeCell ref="B69:T69"/>
    <mergeCell ref="L72:N72"/>
    <mergeCell ref="L73:N73"/>
    <mergeCell ref="L74:N74"/>
    <mergeCell ref="L88:N88"/>
    <mergeCell ref="L76:N76"/>
    <mergeCell ref="L77:N77"/>
    <mergeCell ref="L78:N78"/>
    <mergeCell ref="L79:N79"/>
    <mergeCell ref="L80:N80"/>
    <mergeCell ref="L81:N81"/>
    <mergeCell ref="L82:N82"/>
    <mergeCell ref="L83:N83"/>
    <mergeCell ref="L84:N84"/>
    <mergeCell ref="L85:N85"/>
    <mergeCell ref="L86:N86"/>
    <mergeCell ref="O97:Q97"/>
    <mergeCell ref="R98:T98"/>
    <mergeCell ref="R100:T100"/>
    <mergeCell ref="L89:N89"/>
    <mergeCell ref="L90:N90"/>
    <mergeCell ref="O91:Q91"/>
    <mergeCell ref="L94:N94"/>
    <mergeCell ref="L95:N95"/>
    <mergeCell ref="L96:N96"/>
  </mergeCells>
  <phoneticPr fontId="3"/>
  <pageMargins left="0.70866141732283472" right="0.11811023622047245" top="0.55118110236220474" bottom="0.55118110236220474" header="0.31496062992125984" footer="0.31496062992125984"/>
  <pageSetup paperSize="9" scale="93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③R01_財産目録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nakanoto_suga</dc:creator>
  <cp:lastModifiedBy>nakanoto_suga</cp:lastModifiedBy>
  <cp:lastPrinted>2020-09-14T01:32:33Z</cp:lastPrinted>
  <dcterms:created xsi:type="dcterms:W3CDTF">2015-06-05T18:19:34Z</dcterms:created>
  <dcterms:modified xsi:type="dcterms:W3CDTF">2020-09-14T01:32:45Z</dcterms:modified>
</cp:coreProperties>
</file>