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00" yWindow="45" windowWidth="19395" windowHeight="8040" activeTab="1"/>
  </bookViews>
  <sheets>
    <sheet name="基礎データ" sheetId="9" r:id="rId1"/>
    <sheet name="13活動予算書" sheetId="15" r:id="rId2"/>
    <sheet name="14貸借対照表" sheetId="13" r:id="rId3"/>
    <sheet name="15注記" sheetId="6" r:id="rId4"/>
    <sheet name="16財産目録" sheetId="16" r:id="rId5"/>
    <sheet name="互換性レポート" sheetId="17" r:id="rId6"/>
  </sheets>
  <definedNames>
    <definedName name="_xlnm.Print_Area" localSheetId="1">'13活動予算書'!$A$1:$Z$66</definedName>
    <definedName name="_xlnm.Print_Area" localSheetId="2">'14貸借対照表'!$A$1:$Y$30</definedName>
    <definedName name="_xlnm.Print_Area" localSheetId="4">'16財産目録'!$A$1:$Y$24</definedName>
    <definedName name="_xlnm.Print_Area" localSheetId="0">基礎データ!$A$1:$T$27</definedName>
  </definedNames>
  <calcPr calcId="145621"/>
</workbook>
</file>

<file path=xl/calcChain.xml><?xml version="1.0" encoding="utf-8"?>
<calcChain xmlns="http://schemas.openxmlformats.org/spreadsheetml/2006/main">
  <c r="Q16" i="15" l="1"/>
  <c r="M28" i="15" l="1"/>
  <c r="M42" i="15"/>
  <c r="M47" i="15"/>
  <c r="M55" i="15"/>
  <c r="G60" i="6" l="1"/>
  <c r="J42" i="6"/>
  <c r="K42" i="6"/>
  <c r="L42" i="6"/>
  <c r="M33" i="6"/>
  <c r="M34" i="6"/>
  <c r="M35" i="6"/>
  <c r="M36" i="6"/>
  <c r="M37" i="6"/>
  <c r="M38" i="6"/>
  <c r="M39" i="6"/>
  <c r="M40" i="6"/>
  <c r="O40" i="6" s="1"/>
  <c r="M41" i="6"/>
  <c r="O41" i="6" s="1"/>
  <c r="M32" i="6"/>
  <c r="M29" i="6"/>
  <c r="K30" i="6"/>
  <c r="K43" i="6" s="1"/>
  <c r="L30" i="6"/>
  <c r="J30" i="6"/>
  <c r="J43" i="6" s="1"/>
  <c r="M24" i="6"/>
  <c r="K26" i="6"/>
  <c r="K44" i="6" s="1"/>
  <c r="L26" i="6"/>
  <c r="J26" i="6"/>
  <c r="J44" i="6" s="1"/>
  <c r="M22" i="6"/>
  <c r="M23" i="6"/>
  <c r="M21" i="6"/>
  <c r="Q13" i="15"/>
  <c r="L43" i="6" l="1"/>
  <c r="L44" i="6" s="1"/>
  <c r="M26" i="6"/>
  <c r="Q19" i="15"/>
  <c r="E1" i="16"/>
  <c r="E1" i="13"/>
  <c r="E1" i="15"/>
  <c r="O39" i="6"/>
  <c r="O32" i="6"/>
  <c r="N11" i="9"/>
  <c r="Q26" i="13" s="1"/>
  <c r="U28" i="13" s="1"/>
  <c r="I60" i="6"/>
  <c r="H60" i="6"/>
  <c r="M59" i="6"/>
  <c r="M58" i="6"/>
  <c r="O38" i="6"/>
  <c r="O36" i="6"/>
  <c r="O23" i="6"/>
  <c r="Q15" i="16"/>
  <c r="Q11" i="16"/>
  <c r="O3" i="16"/>
  <c r="M3" i="16"/>
  <c r="J3" i="16"/>
  <c r="U24" i="13"/>
  <c r="Q17" i="13"/>
  <c r="Q9" i="13"/>
  <c r="O3" i="13"/>
  <c r="M3" i="13"/>
  <c r="J3" i="13"/>
  <c r="Q56" i="15"/>
  <c r="Q22" i="15"/>
  <c r="Q11" i="15"/>
  <c r="N30" i="6"/>
  <c r="I30" i="6"/>
  <c r="H30" i="6"/>
  <c r="G30" i="6"/>
  <c r="N42" i="6"/>
  <c r="I42" i="6"/>
  <c r="I43" i="6" s="1"/>
  <c r="H42" i="6"/>
  <c r="G42" i="6"/>
  <c r="N26" i="6"/>
  <c r="I26" i="6"/>
  <c r="H26" i="6"/>
  <c r="G26" i="6"/>
  <c r="O25" i="6"/>
  <c r="O24" i="6"/>
  <c r="O35" i="6"/>
  <c r="O34" i="6"/>
  <c r="M30" i="6"/>
  <c r="H19" i="9"/>
  <c r="O37" i="6"/>
  <c r="O22" i="6"/>
  <c r="H43" i="6" l="1"/>
  <c r="H44" i="6" s="1"/>
  <c r="O29" i="6"/>
  <c r="O30" i="6" s="1"/>
  <c r="M42" i="6"/>
  <c r="M43" i="6" s="1"/>
  <c r="M44" i="6" s="1"/>
  <c r="M60" i="6"/>
  <c r="G43" i="6"/>
  <c r="G44" i="6" s="1"/>
  <c r="O33" i="6"/>
  <c r="O42" i="6" s="1"/>
  <c r="O21" i="6"/>
  <c r="O26" i="6" s="1"/>
  <c r="N43" i="6"/>
  <c r="N44" i="6" s="1"/>
  <c r="I44" i="6"/>
  <c r="U16" i="16"/>
  <c r="U23" i="16"/>
  <c r="Q43" i="15"/>
  <c r="U57" i="15" s="1"/>
  <c r="U23" i="15"/>
  <c r="U29" i="13"/>
  <c r="U18" i="13"/>
  <c r="U58" i="15" l="1"/>
  <c r="U60" i="15" s="1"/>
  <c r="U62" i="15" s="1"/>
  <c r="O43" i="6"/>
  <c r="O44" i="6" s="1"/>
</calcChain>
</file>

<file path=xl/sharedStrings.xml><?xml version="1.0" encoding="utf-8"?>
<sst xmlns="http://schemas.openxmlformats.org/spreadsheetml/2006/main" count="295" uniqueCount="233">
  <si>
    <t>財務諸表の注記</t>
  </si>
  <si>
    <t>　</t>
    <phoneticPr fontId="5"/>
  </si>
  <si>
    <t>重要な会計方針</t>
  </si>
  <si>
    <t>　　</t>
  </si>
  <si>
    <t>その他収益</t>
    <rPh sb="2" eb="3">
      <t>タ</t>
    </rPh>
    <rPh sb="3" eb="5">
      <t>シュウエキ</t>
    </rPh>
    <phoneticPr fontId="5"/>
  </si>
  <si>
    <t>人件費計</t>
    <rPh sb="0" eb="3">
      <t>ジンケンヒ</t>
    </rPh>
    <rPh sb="3" eb="4">
      <t>ケイ</t>
    </rPh>
    <phoneticPr fontId="5"/>
  </si>
  <si>
    <t>その他経費計</t>
    <rPh sb="2" eb="3">
      <t>タ</t>
    </rPh>
    <rPh sb="3" eb="5">
      <t>ケイヒ</t>
    </rPh>
    <rPh sb="5" eb="6">
      <t>ケイ</t>
    </rPh>
    <phoneticPr fontId="5"/>
  </si>
  <si>
    <t>(単位：円)</t>
    <rPh sb="1" eb="3">
      <t>タンイ</t>
    </rPh>
    <phoneticPr fontId="5"/>
  </si>
  <si>
    <t>科　　目</t>
  </si>
  <si>
    <t>金　　額</t>
  </si>
  <si>
    <t>現金預金</t>
    <rPh sb="2" eb="4">
      <t>ヨキン</t>
    </rPh>
    <phoneticPr fontId="5"/>
  </si>
  <si>
    <t>人件費</t>
  </si>
  <si>
    <t>　</t>
    <phoneticPr fontId="3"/>
  </si>
  <si>
    <t>年</t>
    <rPh sb="0" eb="1">
      <t>ネン</t>
    </rPh>
    <phoneticPr fontId="3"/>
  </si>
  <si>
    <t>月</t>
    <rPh sb="0" eb="1">
      <t>ガツ</t>
    </rPh>
    <phoneticPr fontId="3"/>
  </si>
  <si>
    <t>月</t>
    <rPh sb="0" eb="1">
      <t>ツキ</t>
    </rPh>
    <phoneticPr fontId="3"/>
  </si>
  <si>
    <t>事業年度：</t>
    <rPh sb="0" eb="4">
      <t>ジギョウネンド</t>
    </rPh>
    <phoneticPr fontId="3"/>
  </si>
  <si>
    <t>法 人 名：</t>
    <rPh sb="0" eb="1">
      <t>ホウ</t>
    </rPh>
    <rPh sb="2" eb="3">
      <t>ニン</t>
    </rPh>
    <rPh sb="4" eb="5">
      <t>メイ</t>
    </rPh>
    <phoneticPr fontId="3"/>
  </si>
  <si>
    <t>日</t>
    <rPh sb="0" eb="1">
      <t>ニチ</t>
    </rPh>
    <phoneticPr fontId="3"/>
  </si>
  <si>
    <t>～</t>
    <phoneticPr fontId="10"/>
  </si>
  <si>
    <t>◎下記の</t>
    <rPh sb="1" eb="3">
      <t>カキ</t>
    </rPh>
    <phoneticPr fontId="3"/>
  </si>
  <si>
    <t>事業費計</t>
    <phoneticPr fontId="5"/>
  </si>
  <si>
    <t> 　　</t>
    <phoneticPr fontId="5"/>
  </si>
  <si>
    <t>※</t>
    <phoneticPr fontId="10"/>
  </si>
  <si>
    <t>旅費交通費</t>
    <phoneticPr fontId="5"/>
  </si>
  <si>
    <t> 　　　</t>
    <phoneticPr fontId="5"/>
  </si>
  <si>
    <t>雑収入　</t>
    <phoneticPr fontId="5"/>
  </si>
  <si>
    <t>受取利息</t>
    <phoneticPr fontId="5"/>
  </si>
  <si>
    <t>受取会費</t>
    <rPh sb="0" eb="2">
      <t>ウケトリ</t>
    </rPh>
    <phoneticPr fontId="5"/>
  </si>
  <si>
    <t>受取寄付金</t>
    <rPh sb="0" eb="2">
      <t>ウケトリ</t>
    </rPh>
    <phoneticPr fontId="5"/>
  </si>
  <si>
    <t>事業費</t>
    <phoneticPr fontId="5"/>
  </si>
  <si>
    <t>管理費</t>
    <phoneticPr fontId="5"/>
  </si>
  <si>
    <t>管理費計</t>
    <rPh sb="0" eb="2">
      <t>カンリ</t>
    </rPh>
    <phoneticPr fontId="5"/>
  </si>
  <si>
    <t>　　経常収益計</t>
    <rPh sb="4" eb="6">
      <t>シュウエキ</t>
    </rPh>
    <phoneticPr fontId="5"/>
  </si>
  <si>
    <t>　　経常費用計</t>
    <rPh sb="4" eb="6">
      <t>ヒヨウ</t>
    </rPh>
    <phoneticPr fontId="5"/>
  </si>
  <si>
    <t>Ⅰ 経常収益</t>
    <rPh sb="4" eb="6">
      <t>シュウエキ</t>
    </rPh>
    <phoneticPr fontId="5"/>
  </si>
  <si>
    <t>Ⅱ 経常費用</t>
    <rPh sb="4" eb="6">
      <t>ヒヨウ</t>
    </rPh>
    <phoneticPr fontId="5"/>
  </si>
  <si>
    <t>金　　額</t>
    <phoneticPr fontId="3"/>
  </si>
  <si>
    <t>流動資産</t>
    <phoneticPr fontId="3"/>
  </si>
  <si>
    <t>1.</t>
    <phoneticPr fontId="3"/>
  </si>
  <si>
    <t>2.</t>
    <phoneticPr fontId="3"/>
  </si>
  <si>
    <t>当期正味財産増減額</t>
    <rPh sb="8" eb="9">
      <t>ガク</t>
    </rPh>
    <phoneticPr fontId="5"/>
  </si>
  <si>
    <t>有形固定資産計</t>
    <rPh sb="0" eb="2">
      <t>ユウケイ</t>
    </rPh>
    <rPh sb="2" eb="4">
      <t>コテイ</t>
    </rPh>
    <rPh sb="4" eb="6">
      <t>シサン</t>
    </rPh>
    <rPh sb="6" eb="7">
      <t>ケイ</t>
    </rPh>
    <phoneticPr fontId="3"/>
  </si>
  <si>
    <t>貸借対照表</t>
    <phoneticPr fontId="5"/>
  </si>
  <si>
    <t>Ⅰ 資産の部</t>
    <phoneticPr fontId="3"/>
  </si>
  <si>
    <t>流動資産合計</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</si>
  <si>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</si>
  <si>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</si>
  <si>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</si>
  <si>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</si>
  <si>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</si>
  <si>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</si>
  <si>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</si>
  <si>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</si>
  <si>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</si>
  <si>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Ⅲ 正味財産の部</t>
    <phoneticPr fontId="3"/>
  </si>
  <si>
    <t>正味財産合計</t>
    <phoneticPr fontId="3"/>
  </si>
  <si>
    <t>負債及び正味財産合計</t>
    <phoneticPr fontId="3"/>
  </si>
  <si>
    <t>日現在</t>
    <rPh sb="0" eb="1">
      <t>ヒ</t>
    </rPh>
    <rPh sb="1" eb="3">
      <t>ゲンザイ</t>
    </rPh>
    <phoneticPr fontId="3"/>
  </si>
  <si>
    <t>財産目録</t>
    <rPh sb="0" eb="2">
      <t>ザイサン</t>
    </rPh>
    <rPh sb="2" eb="4">
      <t>モクロク</t>
    </rPh>
    <phoneticPr fontId="5"/>
  </si>
  <si>
    <t>手許現金</t>
    <rPh sb="0" eb="2">
      <t>テモト</t>
    </rPh>
    <rPh sb="2" eb="4">
      <t>ゲンキン</t>
    </rPh>
    <phoneticPr fontId="3"/>
  </si>
  <si>
    <t>正味財産</t>
    <phoneticPr fontId="3"/>
  </si>
  <si>
    <t>雑費</t>
    <rPh sb="0" eb="1">
      <t>ザツ</t>
    </rPh>
    <rPh sb="1" eb="2">
      <t>ヒ</t>
    </rPh>
    <phoneticPr fontId="5"/>
  </si>
  <si>
    <t>円</t>
    <rPh sb="0" eb="1">
      <t>エン</t>
    </rPh>
    <phoneticPr fontId="10"/>
  </si>
  <si>
    <t>財産目録の正味財産：</t>
    <rPh sb="0" eb="2">
      <t>ザイサン</t>
    </rPh>
    <rPh sb="2" eb="4">
      <t>モクロク</t>
    </rPh>
    <rPh sb="5" eb="7">
      <t>ショウミ</t>
    </rPh>
    <rPh sb="7" eb="9">
      <t>ザイサン</t>
    </rPh>
    <phoneticPr fontId="10"/>
  </si>
  <si>
    <t>貸借対照表の正味財産合計：</t>
    <rPh sb="0" eb="2">
      <t>タイシャク</t>
    </rPh>
    <rPh sb="2" eb="5">
      <t>タイショウヒョウ</t>
    </rPh>
    <rPh sb="6" eb="8">
      <t>ショウミ</t>
    </rPh>
    <rPh sb="8" eb="10">
      <t>ザイサン</t>
    </rPh>
    <rPh sb="10" eb="12">
      <t>ゴウケイ</t>
    </rPh>
    <phoneticPr fontId="10"/>
  </si>
  <si>
    <t>活動計算書の次期繰越正味財産額：</t>
    <rPh sb="0" eb="2">
      <t>カツドウ</t>
    </rPh>
    <rPh sb="2" eb="5">
      <t>ケイサンショ</t>
    </rPh>
    <rPh sb="6" eb="8">
      <t>ジキ</t>
    </rPh>
    <rPh sb="8" eb="10">
      <t>クリコシ</t>
    </rPh>
    <rPh sb="10" eb="12">
      <t>ショウミ</t>
    </rPh>
    <rPh sb="12" eb="14">
      <t>ザイサン</t>
    </rPh>
    <rPh sb="14" eb="15">
      <t>ガク</t>
    </rPh>
    <phoneticPr fontId="10"/>
  </si>
  <si>
    <t>賛助会員受取会費</t>
    <rPh sb="0" eb="2">
      <t>サンジョ</t>
    </rPh>
    <rPh sb="2" eb="4">
      <t>カイイン</t>
    </rPh>
    <rPh sb="4" eb="6">
      <t>ウケトリ</t>
    </rPh>
    <phoneticPr fontId="5"/>
  </si>
  <si>
    <t>受取寄付金</t>
    <rPh sb="0" eb="2">
      <t>ウケトリ</t>
    </rPh>
    <rPh sb="2" eb="5">
      <t>キフキン</t>
    </rPh>
    <phoneticPr fontId="5"/>
  </si>
  <si>
    <t>事業収益</t>
    <rPh sb="0" eb="2">
      <t>ジギョウ</t>
    </rPh>
    <rPh sb="2" eb="4">
      <t>シュウエキ</t>
    </rPh>
    <phoneticPr fontId="5"/>
  </si>
  <si>
    <t>消耗品費</t>
    <rPh sb="0" eb="2">
      <t>ショウモウ</t>
    </rPh>
    <rPh sb="2" eb="3">
      <t>ヒン</t>
    </rPh>
    <rPh sb="3" eb="4">
      <t>ヒ</t>
    </rPh>
    <phoneticPr fontId="5"/>
  </si>
  <si>
    <t>固定資産の減価償却の方法</t>
    <phoneticPr fontId="16"/>
  </si>
  <si>
    <t>消費税等の会計処理</t>
    <phoneticPr fontId="16"/>
  </si>
  <si>
    <t>経常収益</t>
    <rPh sb="0" eb="2">
      <t>ケイジョウ</t>
    </rPh>
    <rPh sb="2" eb="4">
      <t>シュウエキ</t>
    </rPh>
    <phoneticPr fontId="3"/>
  </si>
  <si>
    <t>Ⅱ</t>
    <phoneticPr fontId="3"/>
  </si>
  <si>
    <t>経常費用</t>
    <rPh sb="0" eb="2">
      <t>ケイジョウ</t>
    </rPh>
    <rPh sb="2" eb="4">
      <t>ヒヨウ</t>
    </rPh>
    <phoneticPr fontId="3"/>
  </si>
  <si>
    <t>3.</t>
    <phoneticPr fontId="3"/>
  </si>
  <si>
    <t>(単位：円)</t>
    <phoneticPr fontId="16"/>
  </si>
  <si>
    <t>科　　目</t>
    <phoneticPr fontId="16"/>
  </si>
  <si>
    <t>Ⅰ</t>
    <phoneticPr fontId="3"/>
  </si>
  <si>
    <t>4.</t>
    <phoneticPr fontId="3"/>
  </si>
  <si>
    <t>受取会費</t>
    <rPh sb="0" eb="2">
      <t>ウケトリ</t>
    </rPh>
    <rPh sb="2" eb="4">
      <t>カイヒ</t>
    </rPh>
    <phoneticPr fontId="16"/>
  </si>
  <si>
    <t>受取寄付金</t>
    <rPh sb="0" eb="2">
      <t>ウケトリ</t>
    </rPh>
    <rPh sb="2" eb="5">
      <t>キフキン</t>
    </rPh>
    <phoneticPr fontId="16"/>
  </si>
  <si>
    <t>事業収入</t>
    <rPh sb="0" eb="2">
      <t>ジギョウ</t>
    </rPh>
    <rPh sb="2" eb="4">
      <t>シュウニュウ</t>
    </rPh>
    <phoneticPr fontId="16"/>
  </si>
  <si>
    <t>その他収益</t>
    <rPh sb="2" eb="3">
      <t>タ</t>
    </rPh>
    <rPh sb="3" eb="5">
      <t>シュウエキ</t>
    </rPh>
    <phoneticPr fontId="16"/>
  </si>
  <si>
    <t>　経常収益計</t>
    <rPh sb="1" eb="3">
      <t>ケイジョウ</t>
    </rPh>
    <rPh sb="3" eb="5">
      <t>シュウエキ</t>
    </rPh>
    <rPh sb="5" eb="6">
      <t>ケイ</t>
    </rPh>
    <phoneticPr fontId="3"/>
  </si>
  <si>
    <t>事業部門計</t>
    <rPh sb="0" eb="2">
      <t>ジギョウ</t>
    </rPh>
    <rPh sb="2" eb="4">
      <t>ブモン</t>
    </rPh>
    <rPh sb="4" eb="5">
      <t>ケイ</t>
    </rPh>
    <phoneticPr fontId="16"/>
  </si>
  <si>
    <t>管理部門</t>
    <rPh sb="0" eb="2">
      <t>カンリ</t>
    </rPh>
    <rPh sb="2" eb="4">
      <t>ブモン</t>
    </rPh>
    <phoneticPr fontId="16"/>
  </si>
  <si>
    <t>合計</t>
    <rPh sb="0" eb="2">
      <t>ゴウケイ</t>
    </rPh>
    <phoneticPr fontId="16"/>
  </si>
  <si>
    <t>　当期経常増減額</t>
    <rPh sb="1" eb="3">
      <t>トウキ</t>
    </rPh>
    <rPh sb="3" eb="5">
      <t>ケイジョウ</t>
    </rPh>
    <rPh sb="5" eb="8">
      <t>ゾウゲンガク</t>
    </rPh>
    <phoneticPr fontId="5"/>
  </si>
  <si>
    <t>消耗品費</t>
    <rPh sb="0" eb="2">
      <t>ショウモウ</t>
    </rPh>
    <rPh sb="2" eb="3">
      <t>ヒン</t>
    </rPh>
    <rPh sb="3" eb="4">
      <t>ヒ</t>
    </rPh>
    <phoneticPr fontId="16"/>
  </si>
  <si>
    <t>雑費</t>
    <rPh sb="0" eb="1">
      <t>ザツ</t>
    </rPh>
    <rPh sb="1" eb="2">
      <t>ヒ</t>
    </rPh>
    <phoneticPr fontId="16"/>
  </si>
  <si>
    <t>（1）</t>
    <phoneticPr fontId="16"/>
  </si>
  <si>
    <t>（2）</t>
    <phoneticPr fontId="16"/>
  </si>
  <si>
    <t>（3）</t>
    <phoneticPr fontId="16"/>
  </si>
  <si>
    <t>固定資産の増減内訳</t>
    <rPh sb="0" eb="2">
      <t>コテイ</t>
    </rPh>
    <rPh sb="2" eb="4">
      <t>シサン</t>
    </rPh>
    <rPh sb="5" eb="7">
      <t>ゾウゲン</t>
    </rPh>
    <rPh sb="7" eb="9">
      <t>ウチワケ</t>
    </rPh>
    <phoneticPr fontId="16"/>
  </si>
  <si>
    <t>合　　計</t>
    <rPh sb="0" eb="1">
      <t>ゴウ</t>
    </rPh>
    <rPh sb="3" eb="4">
      <t>ケイ</t>
    </rPh>
    <phoneticPr fontId="16"/>
  </si>
  <si>
    <t>事業別損益の状況は以下の通りです。</t>
    <rPh sb="0" eb="2">
      <t>ジギョウ</t>
    </rPh>
    <rPh sb="2" eb="3">
      <t>ベツ</t>
    </rPh>
    <rPh sb="3" eb="5">
      <t>ソンエキ</t>
    </rPh>
    <rPh sb="6" eb="8">
      <t>ジョウキョウ</t>
    </rPh>
    <rPh sb="9" eb="11">
      <t>イカ</t>
    </rPh>
    <rPh sb="12" eb="13">
      <t>トオ</t>
    </rPh>
    <phoneticPr fontId="16"/>
  </si>
  <si>
    <t>（2）無形固定資産</t>
    <rPh sb="3" eb="5">
      <t>ムケイ</t>
    </rPh>
    <rPh sb="5" eb="7">
      <t>コテイ</t>
    </rPh>
    <rPh sb="7" eb="9">
      <t>シサン</t>
    </rPh>
    <phoneticPr fontId="3"/>
  </si>
  <si>
    <t>無形固定資産計</t>
    <rPh sb="0" eb="2">
      <t>ムケイ</t>
    </rPh>
    <rPh sb="2" eb="4">
      <t>コテイ</t>
    </rPh>
    <rPh sb="4" eb="6">
      <t>シサン</t>
    </rPh>
    <rPh sb="6" eb="7">
      <t>ケイ</t>
    </rPh>
    <phoneticPr fontId="3"/>
  </si>
  <si>
    <t>（3）投資その他の資産</t>
    <rPh sb="3" eb="5">
      <t>トウシ</t>
    </rPh>
    <rPh sb="7" eb="8">
      <t>タ</t>
    </rPh>
    <rPh sb="9" eb="11">
      <t>シサン</t>
    </rPh>
    <phoneticPr fontId="3"/>
  </si>
  <si>
    <t>投資その他の資産計</t>
    <rPh sb="0" eb="2">
      <t>トウシ</t>
    </rPh>
    <rPh sb="4" eb="5">
      <t>タ</t>
    </rPh>
    <rPh sb="6" eb="8">
      <t>シサン</t>
    </rPh>
    <rPh sb="8" eb="9">
      <t>ケイ</t>
    </rPh>
    <phoneticPr fontId="3"/>
  </si>
  <si>
    <t>4．</t>
    <phoneticPr fontId="16"/>
  </si>
  <si>
    <t>借入金の増減内訳</t>
    <rPh sb="0" eb="2">
      <t>カリイレ</t>
    </rPh>
    <rPh sb="2" eb="3">
      <t>キン</t>
    </rPh>
    <rPh sb="4" eb="6">
      <t>ゾウゲン</t>
    </rPh>
    <rPh sb="6" eb="8">
      <t>ウチワケ</t>
    </rPh>
    <phoneticPr fontId="16"/>
  </si>
  <si>
    <t>期首残高</t>
    <rPh sb="0" eb="2">
      <t>キシュ</t>
    </rPh>
    <rPh sb="2" eb="4">
      <t>ザンダカ</t>
    </rPh>
    <phoneticPr fontId="5"/>
  </si>
  <si>
    <t>期末残高</t>
    <rPh sb="0" eb="2">
      <t>キマツ</t>
    </rPh>
    <rPh sb="2" eb="4">
      <t>ザンダカ</t>
    </rPh>
    <phoneticPr fontId="5"/>
  </si>
  <si>
    <t>受取助成金等</t>
    <rPh sb="0" eb="2">
      <t>ウケトリ</t>
    </rPh>
    <rPh sb="2" eb="5">
      <t>ジョセイキン</t>
    </rPh>
    <rPh sb="5" eb="6">
      <t>ナド</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</si>
  <si>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</si>
  <si>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</si>
  <si>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16"/>
  </si>
  <si>
    <t>ボランティアによる役務の提供</t>
    <rPh sb="9" eb="11">
      <t>エキム</t>
    </rPh>
    <rPh sb="12" eb="14">
      <t>テイキョウ</t>
    </rPh>
    <phoneticPr fontId="16"/>
  </si>
  <si>
    <t>受取助成金等</t>
    <rPh sb="0" eb="2">
      <t>ウケトリ</t>
    </rPh>
    <rPh sb="2" eb="5">
      <t>ジョセイキン</t>
    </rPh>
    <rPh sb="5" eb="6">
      <t>ナド</t>
    </rPh>
    <phoneticPr fontId="16"/>
  </si>
  <si>
    <t>5.</t>
    <phoneticPr fontId="3"/>
  </si>
  <si>
    <t>印刷製本費</t>
    <rPh sb="0" eb="2">
      <t>インサツ</t>
    </rPh>
    <rPh sb="2" eb="4">
      <t>セイホン</t>
    </rPh>
    <rPh sb="4" eb="5">
      <t>ヒ</t>
    </rPh>
    <phoneticPr fontId="16"/>
  </si>
  <si>
    <t>通信運搬費</t>
    <rPh sb="0" eb="2">
      <t>ツウシン</t>
    </rPh>
    <rPh sb="2" eb="4">
      <t>ウンパン</t>
    </rPh>
    <rPh sb="4" eb="5">
      <t>ヒ</t>
    </rPh>
    <phoneticPr fontId="16"/>
  </si>
  <si>
    <t>施設の提供等の物的サービスの受入れの内訳</t>
    <rPh sb="0" eb="2">
      <t>シセツ</t>
    </rPh>
    <rPh sb="3" eb="6">
      <t>テイキョウナド</t>
    </rPh>
    <rPh sb="7" eb="9">
      <t>ブッテキ</t>
    </rPh>
    <rPh sb="14" eb="16">
      <t>ウケイ</t>
    </rPh>
    <rPh sb="18" eb="20">
      <t>ウチワケ</t>
    </rPh>
    <phoneticPr fontId="16"/>
  </si>
  <si>
    <t>内　　容</t>
    <rPh sb="0" eb="1">
      <t>ナイ</t>
    </rPh>
    <rPh sb="3" eb="4">
      <t>カタチ</t>
    </rPh>
    <phoneticPr fontId="16"/>
  </si>
  <si>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16"/>
  </si>
  <si>
    <t>使途等が制約された寄付等の内訳</t>
    <rPh sb="0" eb="2">
      <t>シト</t>
    </rPh>
    <rPh sb="2" eb="3">
      <t>ナド</t>
    </rPh>
    <rPh sb="4" eb="6">
      <t>セイヤク</t>
    </rPh>
    <rPh sb="9" eb="11">
      <t>キフ</t>
    </rPh>
    <rPh sb="11" eb="12">
      <t>ナド</t>
    </rPh>
    <rPh sb="13" eb="15">
      <t>ウチワケ</t>
    </rPh>
    <phoneticPr fontId="16"/>
  </si>
  <si>
    <t>当期減少額</t>
    <rPh sb="0" eb="2">
      <t>トウキ</t>
    </rPh>
    <rPh sb="2" eb="4">
      <t>ゲンショウ</t>
    </rPh>
    <rPh sb="4" eb="5">
      <t>ガク</t>
    </rPh>
    <phoneticPr fontId="5"/>
  </si>
  <si>
    <t>備　　　考</t>
    <rPh sb="0" eb="1">
      <t>ビ</t>
    </rPh>
    <rPh sb="4" eb="5">
      <t>コウ</t>
    </rPh>
    <phoneticPr fontId="5"/>
  </si>
  <si>
    <t>　[その他の事業]</t>
    <rPh sb="4" eb="5">
      <t>タ</t>
    </rPh>
    <phoneticPr fontId="10"/>
  </si>
  <si>
    <t>[合　　計]</t>
    <rPh sb="1" eb="2">
      <t>ゴウ</t>
    </rPh>
    <rPh sb="4" eb="5">
      <t>ケイ</t>
    </rPh>
    <phoneticPr fontId="10"/>
  </si>
  <si>
    <t xml:space="preserve">  ※西暦で入力・表示したい場合は、「2010」年等と入力し、年号を付けて入力・表示したい場合は、「平成22」年等と入力してください。</t>
    <phoneticPr fontId="10"/>
  </si>
  <si>
    <t>　[特定非営利活動に係る事業]　</t>
    <phoneticPr fontId="10"/>
  </si>
  <si>
    <t>　　「一致」　又は　「不一致」</t>
    <rPh sb="3" eb="5">
      <t>イッチ</t>
    </rPh>
    <rPh sb="7" eb="8">
      <t>マタ</t>
    </rPh>
    <rPh sb="11" eb="14">
      <t>フイッチ</t>
    </rPh>
    <phoneticPr fontId="10"/>
  </si>
  <si>
    <t>●</t>
    <phoneticPr fontId="10"/>
  </si>
  <si>
    <t>前期繰越正味財産額：</t>
    <rPh sb="0" eb="2">
      <t>ゼンキ</t>
    </rPh>
    <rPh sb="2" eb="4">
      <t>クリコシ</t>
    </rPh>
    <rPh sb="4" eb="6">
      <t>ショウミ</t>
    </rPh>
    <rPh sb="6" eb="8">
      <t>ザイサン</t>
    </rPh>
    <rPh sb="8" eb="9">
      <t>ガク</t>
    </rPh>
    <phoneticPr fontId="3"/>
  </si>
  <si>
    <t>　　◎上記の各シートを入力した後、下記の各数値を入力し、各数値が一致するかを確認してください。</t>
    <rPh sb="3" eb="5">
      <t>ジョウキ</t>
    </rPh>
    <rPh sb="6" eb="7">
      <t>カク</t>
    </rPh>
    <rPh sb="11" eb="13">
      <t>ニュウリョク</t>
    </rPh>
    <rPh sb="15" eb="16">
      <t>ノチ</t>
    </rPh>
    <rPh sb="17" eb="19">
      <t>カキ</t>
    </rPh>
    <rPh sb="20" eb="21">
      <t>カク</t>
    </rPh>
    <rPh sb="21" eb="23">
      <t>スウチ</t>
    </rPh>
    <rPh sb="24" eb="26">
      <t>ニュウリョク</t>
    </rPh>
    <rPh sb="28" eb="29">
      <t>カク</t>
    </rPh>
    <rPh sb="29" eb="31">
      <t>スウチ</t>
    </rPh>
    <rPh sb="32" eb="34">
      <t>イッチ</t>
    </rPh>
    <rPh sb="38" eb="40">
      <t>カクニン</t>
    </rPh>
    <phoneticPr fontId="10"/>
  </si>
  <si>
    <t>（活動計算書の一番下の数値）</t>
    <rPh sb="1" eb="3">
      <t>カツドウ</t>
    </rPh>
    <rPh sb="3" eb="6">
      <t>ケイサンショ</t>
    </rPh>
    <rPh sb="7" eb="9">
      <t>イチバン</t>
    </rPh>
    <rPh sb="9" eb="10">
      <t>シタ</t>
    </rPh>
    <rPh sb="11" eb="13">
      <t>スウチ</t>
    </rPh>
    <phoneticPr fontId="10"/>
  </si>
  <si>
    <t>（貸借対照表の下から２番目の数値）</t>
    <rPh sb="1" eb="3">
      <t>タイシャク</t>
    </rPh>
    <rPh sb="3" eb="6">
      <t>タイショウヒョウ</t>
    </rPh>
    <rPh sb="7" eb="8">
      <t>シタ</t>
    </rPh>
    <rPh sb="11" eb="13">
      <t>バンメ</t>
    </rPh>
    <rPh sb="14" eb="16">
      <t>スウチ</t>
    </rPh>
    <phoneticPr fontId="10"/>
  </si>
  <si>
    <t>（財産目録の一番下の数値）</t>
    <rPh sb="1" eb="3">
      <t>ザイサン</t>
    </rPh>
    <rPh sb="3" eb="5">
      <t>モクロク</t>
    </rPh>
    <rPh sb="6" eb="8">
      <t>イチバン</t>
    </rPh>
    <rPh sb="8" eb="9">
      <t>シタ</t>
    </rPh>
    <rPh sb="10" eb="12">
      <t>スウチ</t>
    </rPh>
    <phoneticPr fontId="10"/>
  </si>
  <si>
    <t>（上記の全の数値が一致すれば「一致」と表記されます）</t>
    <rPh sb="1" eb="3">
      <t>ジョウキ</t>
    </rPh>
    <rPh sb="4" eb="5">
      <t>スベ</t>
    </rPh>
    <rPh sb="6" eb="8">
      <t>スウチ</t>
    </rPh>
    <rPh sb="9" eb="11">
      <t>イッチ</t>
    </rPh>
    <rPh sb="15" eb="17">
      <t>イッチ</t>
    </rPh>
    <rPh sb="19" eb="21">
      <t>ヒョウキ</t>
    </rPh>
    <phoneticPr fontId="10"/>
  </si>
  <si>
    <t>人件費計</t>
    <phoneticPr fontId="16"/>
  </si>
  <si>
    <t>その他経費</t>
    <phoneticPr fontId="16"/>
  </si>
  <si>
    <t>その他経費計</t>
    <phoneticPr fontId="16"/>
  </si>
  <si>
    <t>　事業費計</t>
    <phoneticPr fontId="5"/>
  </si>
  <si>
    <t>(単位：円)</t>
    <phoneticPr fontId="16"/>
  </si>
  <si>
    <t>（1）人件費</t>
    <rPh sb="3" eb="6">
      <t>ジンケンヒ</t>
    </rPh>
    <phoneticPr fontId="5"/>
  </si>
  <si>
    <t>（2）その他経費</t>
    <rPh sb="5" eb="6">
      <t>タ</t>
    </rPh>
    <rPh sb="6" eb="8">
      <t>ケイヒ</t>
    </rPh>
    <phoneticPr fontId="5"/>
  </si>
  <si>
    <t>3．</t>
    <phoneticPr fontId="16"/>
  </si>
  <si>
    <t>（1）有形固定資産</t>
    <rPh sb="3" eb="5">
      <t>ユウケイ</t>
    </rPh>
    <rPh sb="5" eb="7">
      <t>コテイ</t>
    </rPh>
    <rPh sb="7" eb="9">
      <t>シサン</t>
    </rPh>
    <phoneticPr fontId="3"/>
  </si>
  <si>
    <t>役員及びその近親者との取引の内容</t>
    <phoneticPr fontId="16"/>
  </si>
  <si>
    <t>前期繰越正味財産</t>
    <phoneticPr fontId="5"/>
  </si>
  <si>
    <t>（1）</t>
    <phoneticPr fontId="3"/>
  </si>
  <si>
    <t>（2）</t>
    <phoneticPr fontId="3"/>
  </si>
  <si>
    <t>1．</t>
    <phoneticPr fontId="3"/>
  </si>
  <si>
    <t>（4）</t>
    <phoneticPr fontId="16"/>
  </si>
  <si>
    <t>2．</t>
    <phoneticPr fontId="3"/>
  </si>
  <si>
    <t>5．</t>
    <phoneticPr fontId="16"/>
  </si>
  <si>
    <t>6．</t>
    <phoneticPr fontId="16"/>
  </si>
  <si>
    <t>7．</t>
    <phoneticPr fontId="16"/>
  </si>
  <si>
    <t>8．</t>
    <phoneticPr fontId="3"/>
  </si>
  <si>
    <t>に「法人名」と「事業年度」と「前期繰越正味財産額」を入力してください。</t>
    <rPh sb="2" eb="4">
      <t>ホウジン</t>
    </rPh>
    <rPh sb="4" eb="5">
      <t>メイ</t>
    </rPh>
    <rPh sb="8" eb="10">
      <t>ジギョウ</t>
    </rPh>
    <rPh sb="10" eb="12">
      <t>ネンド</t>
    </rPh>
    <rPh sb="15" eb="17">
      <t>ゼンキ</t>
    </rPh>
    <rPh sb="17" eb="19">
      <t>クリコシ</t>
    </rPh>
    <rPh sb="19" eb="21">
      <t>ショウミ</t>
    </rPh>
    <rPh sb="21" eb="23">
      <t>ザイサン</t>
    </rPh>
    <rPh sb="23" eb="24">
      <t>ガク</t>
    </rPh>
    <rPh sb="26" eb="28">
      <t>ニュウリョク</t>
    </rPh>
    <phoneticPr fontId="3"/>
  </si>
  <si>
    <t>消費税等の会計処理は、税込経理方式によっています。</t>
    <rPh sb="3" eb="4">
      <t>ナド</t>
    </rPh>
    <rPh sb="5" eb="7">
      <t>カイケイ</t>
    </rPh>
    <rPh sb="7" eb="9">
      <t>ショリ</t>
    </rPh>
    <rPh sb="15" eb="17">
      <t>ホウシキ</t>
    </rPh>
    <phoneticPr fontId="16"/>
  </si>
  <si>
    <t>前期繰越正味財産額</t>
    <phoneticPr fontId="5"/>
  </si>
  <si>
    <t>次期繰越正味財産額</t>
    <phoneticPr fontId="5"/>
  </si>
  <si>
    <t>当期正味財産増減額</t>
    <phoneticPr fontId="5"/>
  </si>
  <si>
    <t>事業別損益の状況</t>
    <rPh sb="0" eb="2">
      <t>ジギョウ</t>
    </rPh>
    <rPh sb="2" eb="3">
      <t>ベツ</t>
    </rPh>
    <rPh sb="3" eb="5">
      <t>ソンエキ</t>
    </rPh>
    <rPh sb="6" eb="8">
      <t>ジョウキョウ</t>
    </rPh>
    <phoneticPr fontId="16"/>
  </si>
  <si>
    <t>法人名：</t>
    <rPh sb="0" eb="2">
      <t>ホウジン</t>
    </rPh>
    <rPh sb="2" eb="3">
      <t>メイ</t>
    </rPh>
    <phoneticPr fontId="5"/>
  </si>
  <si>
    <t>【検算】</t>
    <rPh sb="1" eb="3">
      <t>ケンザン</t>
    </rPh>
    <phoneticPr fontId="10"/>
  </si>
  <si>
    <t>【法人基礎データの入力】</t>
    <rPh sb="1" eb="3">
      <t>ホウジン</t>
    </rPh>
    <rPh sb="3" eb="5">
      <t>キソ</t>
    </rPh>
    <rPh sb="9" eb="11">
      <t>ニュウリョク</t>
    </rPh>
    <phoneticPr fontId="3"/>
  </si>
  <si>
    <t>※財務諸表のサンプルを４パターンに分けてエクセルのデータとして用意しています。</t>
  </si>
  <si>
    <t>　各法人の財政規模や活動内容等に応じて、それぞれの４つのパターンの各シート（活動計算書・貸借対照表・</t>
  </si>
  <si>
    <t>　注記・財産目録）を組み替えたり、科目等を追加・削除・修正するなどしてお使いください。</t>
  </si>
  <si>
    <t>科　　目</t>
    <phoneticPr fontId="3"/>
  </si>
  <si>
    <t>当期増加額</t>
    <rPh sb="0" eb="2">
      <t>トウキ</t>
    </rPh>
    <rPh sb="2" eb="4">
      <t>ゾウカ</t>
    </rPh>
    <rPh sb="4" eb="5">
      <t>ガク</t>
    </rPh>
    <phoneticPr fontId="5"/>
  </si>
  <si>
    <t>財務諸表の作成は、NPO法人会計基準（２０１０年７月２０日　２０１１年１１月２０日一部改正　ＮＰＯ法人会計基準協議会）によっています。</t>
    <phoneticPr fontId="3"/>
  </si>
  <si>
    <t>特定非営利活動法人　下野・活き域ネット</t>
    <rPh sb="0" eb="2">
      <t>トクテイ</t>
    </rPh>
    <rPh sb="2" eb="5">
      <t>ヒエイリ</t>
    </rPh>
    <rPh sb="5" eb="7">
      <t>カツドウ</t>
    </rPh>
    <rPh sb="7" eb="9">
      <t>ホウジン</t>
    </rPh>
    <rPh sb="10" eb="19">
      <t>シモノ</t>
    </rPh>
    <phoneticPr fontId="10"/>
  </si>
  <si>
    <t>高齢者及び障害者の支援と生きがいづくり事業</t>
    <rPh sb="0" eb="3">
      <t>コウレイシャ</t>
    </rPh>
    <rPh sb="3" eb="4">
      <t>オヨ</t>
    </rPh>
    <rPh sb="5" eb="8">
      <t>ショウガイシャ</t>
    </rPh>
    <rPh sb="9" eb="11">
      <t>シエン</t>
    </rPh>
    <rPh sb="12" eb="13">
      <t>イ</t>
    </rPh>
    <rPh sb="19" eb="21">
      <t>ジギョウ</t>
    </rPh>
    <phoneticPr fontId="5"/>
  </si>
  <si>
    <t>地域の美化事業</t>
    <rPh sb="0" eb="2">
      <t>チイキ</t>
    </rPh>
    <rPh sb="3" eb="5">
      <t>ビカ</t>
    </rPh>
    <rPh sb="5" eb="7">
      <t>ジギョウ</t>
    </rPh>
    <phoneticPr fontId="5"/>
  </si>
  <si>
    <t>NPO計算書類(タイプD).xls の互換性レポート</t>
  </si>
  <si>
    <t>2013/3/19 20:45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</si>
  <si>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</si>
  <si>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</si>
  <si>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</si>
  <si>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</si>
  <si>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</si>
  <si>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</si>
  <si>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賛助会員受取入会金</t>
    <rPh sb="0" eb="2">
      <t>サンジョ</t>
    </rPh>
    <rPh sb="2" eb="4">
      <t>カイイン</t>
    </rPh>
    <rPh sb="4" eb="6">
      <t>ウケトリ</t>
    </rPh>
    <rPh sb="6" eb="9">
      <t>ニュウカイキン</t>
    </rPh>
    <phoneticPr fontId="5"/>
  </si>
  <si>
    <t>正会員受取入会金</t>
    <rPh sb="0" eb="3">
      <t>セイカイイン</t>
    </rPh>
    <rPh sb="3" eb="5">
      <t>ウケトリ</t>
    </rPh>
    <rPh sb="5" eb="8">
      <t>ニュウカイキン</t>
    </rPh>
    <phoneticPr fontId="5"/>
  </si>
  <si>
    <t>受取自治体補助金</t>
    <rPh sb="0" eb="2">
      <t>ウケトリ</t>
    </rPh>
    <rPh sb="2" eb="5">
      <t>ジチタイ</t>
    </rPh>
    <rPh sb="5" eb="8">
      <t>ホジョキン</t>
    </rPh>
    <phoneticPr fontId="5"/>
  </si>
  <si>
    <t>自主事業収益</t>
    <rPh sb="0" eb="2">
      <t>ジシュ</t>
    </rPh>
    <rPh sb="2" eb="4">
      <t>ジギョウ</t>
    </rPh>
    <rPh sb="4" eb="6">
      <t>シュウエキ</t>
    </rPh>
    <phoneticPr fontId="5"/>
  </si>
  <si>
    <t>資材材料費</t>
    <rPh sb="0" eb="2">
      <t>シザイ</t>
    </rPh>
    <rPh sb="2" eb="4">
      <t>ザイリョウ</t>
    </rPh>
    <rPh sb="4" eb="5">
      <t>ヒ</t>
    </rPh>
    <phoneticPr fontId="5"/>
  </si>
  <si>
    <t>機械使用料</t>
    <rPh sb="0" eb="2">
      <t>キカイ</t>
    </rPh>
    <rPh sb="2" eb="5">
      <t>シヨウリョウ</t>
    </rPh>
    <phoneticPr fontId="5"/>
  </si>
  <si>
    <t>業務委託費</t>
    <rPh sb="0" eb="2">
      <t>ギョウム</t>
    </rPh>
    <rPh sb="2" eb="4">
      <t>イタク</t>
    </rPh>
    <rPh sb="4" eb="5">
      <t>ヒ</t>
    </rPh>
    <phoneticPr fontId="5"/>
  </si>
  <si>
    <t>備品費</t>
    <rPh sb="0" eb="2">
      <t>ビヒン</t>
    </rPh>
    <rPh sb="2" eb="3">
      <t>ヒ</t>
    </rPh>
    <phoneticPr fontId="5"/>
  </si>
  <si>
    <t>研修費</t>
    <rPh sb="0" eb="3">
      <t>ケンシュウヒ</t>
    </rPh>
    <phoneticPr fontId="5"/>
  </si>
  <si>
    <t>三重四日市農業協同組合</t>
    <rPh sb="0" eb="2">
      <t>ミエ</t>
    </rPh>
    <rPh sb="2" eb="5">
      <t>ヨッカイチ</t>
    </rPh>
    <rPh sb="5" eb="7">
      <t>ノウギョウ</t>
    </rPh>
    <rPh sb="7" eb="9">
      <t>キョウドウ</t>
    </rPh>
    <rPh sb="9" eb="11">
      <t>クミアイ</t>
    </rPh>
    <phoneticPr fontId="3"/>
  </si>
  <si>
    <t>有形固定資産はありません。</t>
    <phoneticPr fontId="16"/>
  </si>
  <si>
    <t>無形固定資産はありません。</t>
    <rPh sb="0" eb="2">
      <t>ムケイ</t>
    </rPh>
    <phoneticPr fontId="16"/>
  </si>
  <si>
    <t>ボランティアによる役務の提供はありません。</t>
    <rPh sb="9" eb="11">
      <t>エキム</t>
    </rPh>
    <rPh sb="12" eb="14">
      <t>テイキョウ</t>
    </rPh>
    <phoneticPr fontId="16"/>
  </si>
  <si>
    <t>キノコその他の農産物の栽培、加工及び販売事業</t>
    <rPh sb="5" eb="6">
      <t>タ</t>
    </rPh>
    <rPh sb="7" eb="10">
      <t>ノウサンブツ</t>
    </rPh>
    <rPh sb="11" eb="13">
      <t>サイバイ</t>
    </rPh>
    <rPh sb="14" eb="16">
      <t>カコウ</t>
    </rPh>
    <rPh sb="16" eb="17">
      <t>オヨ</t>
    </rPh>
    <rPh sb="18" eb="20">
      <t>ハンバイ</t>
    </rPh>
    <rPh sb="20" eb="22">
      <t>ジギョウ</t>
    </rPh>
    <phoneticPr fontId="5"/>
  </si>
  <si>
    <t>竹製品の製造および販売</t>
    <rPh sb="0" eb="1">
      <t>タケ</t>
    </rPh>
    <rPh sb="1" eb="3">
      <t>セイヒン</t>
    </rPh>
    <rPh sb="4" eb="6">
      <t>セイゾウ</t>
    </rPh>
    <rPh sb="9" eb="11">
      <t>ハンバイ</t>
    </rPh>
    <phoneticPr fontId="3"/>
  </si>
  <si>
    <t>地域内諸団体の活動との連携支援</t>
    <rPh sb="0" eb="2">
      <t>チイキ</t>
    </rPh>
    <rPh sb="2" eb="3">
      <t>ナイ</t>
    </rPh>
    <rPh sb="3" eb="6">
      <t>ショダンタイ</t>
    </rPh>
    <rPh sb="7" eb="9">
      <t>カツドウ</t>
    </rPh>
    <rPh sb="11" eb="13">
      <t>レンケイ</t>
    </rPh>
    <rPh sb="13" eb="15">
      <t>シエン</t>
    </rPh>
    <phoneticPr fontId="3"/>
  </si>
  <si>
    <t>賃金</t>
    <rPh sb="0" eb="2">
      <t>チンギン</t>
    </rPh>
    <phoneticPr fontId="16"/>
  </si>
  <si>
    <t>資材材料費</t>
    <rPh sb="0" eb="2">
      <t>シザイ</t>
    </rPh>
    <rPh sb="2" eb="4">
      <t>ザイリョウ</t>
    </rPh>
    <rPh sb="4" eb="5">
      <t>ヒ</t>
    </rPh>
    <phoneticPr fontId="16"/>
  </si>
  <si>
    <t>機械使用料</t>
    <rPh sb="0" eb="2">
      <t>キカイ</t>
    </rPh>
    <rPh sb="2" eb="5">
      <t>シヨウリョウ</t>
    </rPh>
    <phoneticPr fontId="16"/>
  </si>
  <si>
    <t>業務委託費</t>
    <rPh sb="0" eb="2">
      <t>ギョウム</t>
    </rPh>
    <rPh sb="2" eb="4">
      <t>イタク</t>
    </rPh>
    <rPh sb="4" eb="5">
      <t>ヒ</t>
    </rPh>
    <phoneticPr fontId="16"/>
  </si>
  <si>
    <t>備品費</t>
    <rPh sb="0" eb="2">
      <t>ビヒン</t>
    </rPh>
    <rPh sb="2" eb="3">
      <t>ヒ</t>
    </rPh>
    <phoneticPr fontId="16"/>
  </si>
  <si>
    <t>旅費交通費</t>
    <rPh sb="0" eb="2">
      <t>リョヒ</t>
    </rPh>
    <rPh sb="2" eb="5">
      <t>コウツウヒ</t>
    </rPh>
    <phoneticPr fontId="16"/>
  </si>
  <si>
    <t>研修費</t>
    <rPh sb="0" eb="3">
      <t>ケンシュウヒ</t>
    </rPh>
    <phoneticPr fontId="3"/>
  </si>
  <si>
    <t>施設の提供等の物的サービスの受入れはありません。</t>
    <phoneticPr fontId="16"/>
  </si>
  <si>
    <t>活動の原価の算定にあたって必要なボランティアによる役務の提供はありません。</t>
    <phoneticPr fontId="16"/>
  </si>
  <si>
    <t>地域支え合い体制づくり事業補助金</t>
    <rPh sb="0" eb="2">
      <t>チイキ</t>
    </rPh>
    <rPh sb="2" eb="3">
      <t>ササ</t>
    </rPh>
    <rPh sb="4" eb="5">
      <t>ア</t>
    </rPh>
    <rPh sb="6" eb="8">
      <t>タイセイ</t>
    </rPh>
    <rPh sb="11" eb="13">
      <t>ジギョウ</t>
    </rPh>
    <rPh sb="13" eb="16">
      <t>ホジョキン</t>
    </rPh>
    <phoneticPr fontId="3"/>
  </si>
  <si>
    <t>科学知識の普及啓発に対する助成金</t>
    <rPh sb="0" eb="2">
      <t>カガク</t>
    </rPh>
    <rPh sb="2" eb="4">
      <t>チシキ</t>
    </rPh>
    <rPh sb="5" eb="7">
      <t>フキュウ</t>
    </rPh>
    <rPh sb="7" eb="9">
      <t>ケイハツ</t>
    </rPh>
    <rPh sb="10" eb="11">
      <t>タイ</t>
    </rPh>
    <rPh sb="13" eb="16">
      <t>ジョセイキン</t>
    </rPh>
    <phoneticPr fontId="3"/>
  </si>
  <si>
    <t>有形・無形固定資産はありません。</t>
    <rPh sb="0" eb="2">
      <t>ユウケイ</t>
    </rPh>
    <rPh sb="3" eb="5">
      <t>ムケイ</t>
    </rPh>
    <rPh sb="5" eb="7">
      <t>コテイ</t>
    </rPh>
    <rPh sb="7" eb="9">
      <t>シサン</t>
    </rPh>
    <phoneticPr fontId="16"/>
  </si>
  <si>
    <t>借入金はありません。</t>
    <rPh sb="0" eb="2">
      <t>カリイレ</t>
    </rPh>
    <rPh sb="2" eb="3">
      <t>キン</t>
    </rPh>
    <phoneticPr fontId="16"/>
  </si>
  <si>
    <t>役員及びその近親者との取引はありません。</t>
    <phoneticPr fontId="16"/>
  </si>
  <si>
    <t>施設の提供等の物的サービスの受入れはありません。</t>
    <rPh sb="0" eb="2">
      <t>シセツ</t>
    </rPh>
    <rPh sb="3" eb="6">
      <t>テイキョウナド</t>
    </rPh>
    <rPh sb="7" eb="9">
      <t>ブッテキ</t>
    </rPh>
    <rPh sb="14" eb="16">
      <t>ウケイ</t>
    </rPh>
    <phoneticPr fontId="16"/>
  </si>
  <si>
    <t>養鶏（伊勢竹取物語）事業　　</t>
    <rPh sb="0" eb="2">
      <t>ヨウケイ</t>
    </rPh>
    <rPh sb="3" eb="5">
      <t>イセ</t>
    </rPh>
    <rPh sb="5" eb="9">
      <t>タケトリモノガタリ</t>
    </rPh>
    <rPh sb="10" eb="12">
      <t>ジギョウ</t>
    </rPh>
    <phoneticPr fontId="3"/>
  </si>
  <si>
    <t>使途等が制約された寄付等の内訳は以下の通りです。当法人の正味財産は672,182円ですが、そのうち使途等が制約された財産はありません。したがって、使途の制約されていない正味財産は672,182円です。</t>
    <rPh sb="13" eb="15">
      <t>ウチワケ</t>
    </rPh>
    <rPh sb="16" eb="18">
      <t>イカ</t>
    </rPh>
    <rPh sb="19" eb="20">
      <t>トオ</t>
    </rPh>
    <rPh sb="24" eb="25">
      <t>トウ</t>
    </rPh>
    <rPh sb="25" eb="27">
      <t>ホウジン</t>
    </rPh>
    <rPh sb="28" eb="30">
      <t>ショウミ</t>
    </rPh>
    <rPh sb="30" eb="32">
      <t>ザイサン</t>
    </rPh>
    <rPh sb="40" eb="41">
      <t>エン</t>
    </rPh>
    <rPh sb="49" eb="51">
      <t>シト</t>
    </rPh>
    <rPh sb="51" eb="52">
      <t>トウ</t>
    </rPh>
    <rPh sb="53" eb="55">
      <t>セイヤク</t>
    </rPh>
    <rPh sb="58" eb="60">
      <t>ザイサン</t>
    </rPh>
    <rPh sb="73" eb="75">
      <t>シト</t>
    </rPh>
    <rPh sb="76" eb="78">
      <t>セイヤク</t>
    </rPh>
    <rPh sb="84" eb="86">
      <t>ショウミ</t>
    </rPh>
    <rPh sb="86" eb="88">
      <t>ザイサン</t>
    </rPh>
    <rPh sb="96" eb="97">
      <t>エン</t>
    </rPh>
    <phoneticPr fontId="16"/>
  </si>
  <si>
    <t>自治体受託事業収益</t>
    <rPh sb="0" eb="3">
      <t>ジチタイ</t>
    </rPh>
    <rPh sb="3" eb="5">
      <t>ジュタク</t>
    </rPh>
    <rPh sb="5" eb="7">
      <t>ジギョウ</t>
    </rPh>
    <rPh sb="7" eb="9">
      <t>シュウエキ</t>
    </rPh>
    <phoneticPr fontId="19"/>
  </si>
  <si>
    <t>正会員・家族会員受取会費</t>
    <rPh sb="0" eb="3">
      <t>セイカイイン</t>
    </rPh>
    <rPh sb="4" eb="6">
      <t>カゾク</t>
    </rPh>
    <rPh sb="6" eb="8">
      <t>カイイン</t>
    </rPh>
    <rPh sb="8" eb="10">
      <t>ウケトリ</t>
    </rPh>
    <phoneticPr fontId="5"/>
  </si>
  <si>
    <t>法人税、住民税及び事業税</t>
    <rPh sb="0" eb="3">
      <t>ホウジンゼイ</t>
    </rPh>
    <rPh sb="4" eb="7">
      <t>ジュウミンゼイ</t>
    </rPh>
    <rPh sb="7" eb="8">
      <t>オヨ</t>
    </rPh>
    <rPh sb="9" eb="12">
      <t>ジギョウゼイ</t>
    </rPh>
    <phoneticPr fontId="19"/>
  </si>
  <si>
    <t>税引前当期正味財産増減額</t>
    <rPh sb="0" eb="2">
      <t>ゼイビ</t>
    </rPh>
    <rPh sb="2" eb="3">
      <t>ゼン</t>
    </rPh>
    <rPh sb="3" eb="5">
      <t>トウキ</t>
    </rPh>
    <rPh sb="5" eb="7">
      <t>ショウミ</t>
    </rPh>
    <rPh sb="7" eb="9">
      <t>ザイサン</t>
    </rPh>
    <rPh sb="9" eb="12">
      <t>ゾウゲンガク</t>
    </rPh>
    <phoneticPr fontId="19"/>
  </si>
  <si>
    <t>受取民間助成金</t>
    <rPh sb="0" eb="2">
      <t>ウケトリ</t>
    </rPh>
    <rPh sb="2" eb="4">
      <t>ミンカン</t>
    </rPh>
    <rPh sb="4" eb="7">
      <t>ジョセイキン</t>
    </rPh>
    <phoneticPr fontId="19"/>
  </si>
  <si>
    <t>保険料</t>
    <rPh sb="0" eb="3">
      <t>ホケンリョウ</t>
    </rPh>
    <phoneticPr fontId="19"/>
  </si>
  <si>
    <t>水道光熱費</t>
    <rPh sb="0" eb="2">
      <t>スイドウ</t>
    </rPh>
    <rPh sb="2" eb="5">
      <t>コウネツヒ</t>
    </rPh>
    <phoneticPr fontId="19"/>
  </si>
  <si>
    <t>諸謝金</t>
    <rPh sb="0" eb="3">
      <t>ショシャキン</t>
    </rPh>
    <phoneticPr fontId="19"/>
  </si>
  <si>
    <t>食糧費</t>
    <rPh sb="0" eb="3">
      <t>ショクリョウヒ</t>
    </rPh>
    <phoneticPr fontId="19"/>
  </si>
  <si>
    <t>活　動　予　算　書</t>
    <rPh sb="0" eb="1">
      <t>カツ</t>
    </rPh>
    <rPh sb="2" eb="3">
      <t>ドウ</t>
    </rPh>
    <rPh sb="4" eb="5">
      <t>ヨ</t>
    </rPh>
    <rPh sb="6" eb="7">
      <t>サン</t>
    </rPh>
    <rPh sb="8" eb="9">
      <t>ショ</t>
    </rPh>
    <phoneticPr fontId="5"/>
  </si>
  <si>
    <t>給料手当</t>
    <rPh sb="0" eb="2">
      <t>キュウリョウ</t>
    </rPh>
    <rPh sb="2" eb="4">
      <t>テアテ</t>
    </rPh>
    <phoneticPr fontId="5"/>
  </si>
  <si>
    <t>車両費</t>
    <rPh sb="0" eb="2">
      <t>シャリョウ</t>
    </rPh>
    <rPh sb="2" eb="3">
      <t>ヒ</t>
    </rPh>
    <phoneticPr fontId="19"/>
  </si>
  <si>
    <t>賃借料</t>
    <rPh sb="0" eb="3">
      <t>チンシャクリョウ</t>
    </rPh>
    <phoneticPr fontId="19"/>
  </si>
  <si>
    <t>1</t>
    <phoneticPr fontId="5"/>
  </si>
  <si>
    <t>2</t>
    <phoneticPr fontId="5"/>
  </si>
  <si>
    <t>3</t>
    <phoneticPr fontId="5"/>
  </si>
  <si>
    <t>4</t>
    <phoneticPr fontId="5"/>
  </si>
  <si>
    <t>5</t>
    <phoneticPr fontId="5"/>
  </si>
  <si>
    <t>1</t>
    <phoneticPr fontId="5"/>
  </si>
  <si>
    <t>2</t>
    <phoneticPr fontId="5"/>
  </si>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</sst>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4">
    <font>
      <sz val="11"/>
      <color theme="1"/>
      <name val="ＭＳ Ｐゴシック"/>
      <family val="3"/>
      <charset val="128"/>
      <scheme val="minor"/>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6"/>
      <name val="ＭＳ Ｐゴシック"/>
      <family val="3"/>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6"/>
      <name val="ＭＳ Ｐゴシック"/>
      <family val="3"/>
      <charset val="128"/>
    </font>
    <font>
      <sz val="11"/>
      <color indexed="8"/>
      <name val="ＭＳ Ｐ明朝"/>
      <family val="1"/>
      <charset val="128"/>
    </font>
    <font>
      <b/>
      <u/>
      <sz val="16"/>
      <color indexed="8"/>
      <name val="ＭＳ Ｐ明朝"/>
      <family val="1"/>
      <charset val="128"/>
    </font>
    <font>
      <b/>
      <sz val="12"/>
      <color indexed="8"/>
      <name val="ＭＳ Ｐ明朝"/>
      <family val="1"/>
      <charset val="128"/>
    </font>
    <font>
      <b/>
      <sz val="10"/>
      <color indexed="8"/>
      <name val="ＭＳ Ｐ明朝"/>
      <family val="1"/>
      <charset val="128"/>
    </font>
    <font>
      <b/>
      <sz val="10"/>
      <color indexed="8"/>
      <name val="ＭＳ 明朝"/>
      <family val="1"/>
      <charset val="128"/>
    </font>
    <font>
      <sz val="6"/>
      <name val="ＭＳ Ｐゴシック"/>
      <family val="3"/>
      <charset val="128"/>
    </font>
    <font>
      <b/>
      <sz val="10"/>
      <name val="ＭＳ Ｐ明朝"/>
      <family val="1"/>
      <charset val="128"/>
    </font>
    <font>
      <sz val="6"/>
      <name val="ＭＳ Ｐゴシック"/>
      <family val="3"/>
      <charset val="128"/>
    </font>
    <font>
      <sz val="6"/>
      <name val="ＭＳ Ｐゴシック"/>
      <family val="3"/>
      <charset val="128"/>
    </font>
    <font>
      <b/>
      <u/>
      <sz val="14"/>
      <name val="ＭＳ Ｐ明朝"/>
      <family val="1"/>
      <charset val="128"/>
    </font>
    <font>
      <sz val="9"/>
      <name val="ＭＳ Ｐ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b/>
      <sz val="12"/>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14"/>
      <color theme="1"/>
      <name val="ＭＳ Ｐ明朝"/>
      <family val="1"/>
      <charset val="128"/>
    </font>
    <font>
      <u/>
      <sz val="16"/>
      <color theme="1"/>
      <name val="ＭＳ Ｐ明朝"/>
      <family val="1"/>
      <charset val="128"/>
    </font>
    <font>
      <sz val="8"/>
      <name val="ＭＳ Ｐ明朝"/>
      <family val="1"/>
      <charset val="128"/>
    </font>
    <font>
      <sz val="7"/>
      <name val="ＭＳ Ｐ明朝"/>
      <family val="1"/>
      <charset val="128"/>
    </font>
    <font>
      <b/>
      <sz val="9"/>
      <name val="ＭＳ Ｐ明朝"/>
      <family val="1"/>
      <charset val="128"/>
    </font>
    <font>
      <b/>
      <sz val="12"/>
      <color indexed="8"/>
      <name val="ＭＳ 明朝"/>
      <family val="1"/>
      <charset val="128"/>
    </font>
    <font>
      <sz val="12"/>
      <color theme="1"/>
      <name val="ＭＳ 明朝"/>
      <family val="1"/>
      <charset val="128"/>
    </font>
    <font>
      <b/>
      <sz val="14"/>
      <color indexed="8"/>
      <name val="ＭＳ 明朝"/>
      <family val="1"/>
      <charset val="128"/>
    </font>
    <font>
      <sz val="14"/>
      <color theme="1"/>
      <name val="ＭＳ 明朝"/>
      <family val="1"/>
      <charset val="128"/>
    </font>
    <font>
      <b/>
      <sz val="14"/>
      <color theme="1"/>
      <name val="ＭＳ 明朝"/>
      <family val="1"/>
      <charset val="128"/>
    </font>
    <font>
      <sz val="14"/>
      <color indexed="8"/>
      <name val="ＭＳ 明朝"/>
      <family val="1"/>
      <charset val="128"/>
    </font>
    <font>
      <b/>
      <sz val="14"/>
      <name val="ＭＳ 明朝"/>
      <family val="1"/>
      <charset val="128"/>
    </font>
    <font>
      <sz val="14"/>
      <color theme="1"/>
      <name val="ＭＳ Ｐ明朝"/>
      <family val="1"/>
      <charset val="128"/>
    </font>
    <font>
      <sz val="14"/>
      <color theme="1"/>
      <name val="ＭＳ Ｐゴシック"/>
      <family val="3"/>
      <charset val="128"/>
      <scheme val="minor"/>
    </font>
    <font>
      <b/>
      <u/>
      <sz val="18"/>
      <color indexed="8"/>
      <name val="ＭＳ 明朝"/>
      <family val="1"/>
      <charset val="128"/>
    </font>
    <font>
      <b/>
      <sz val="18"/>
      <color indexed="8"/>
      <name val="ＭＳ 明朝"/>
      <family val="1"/>
      <charset val="128"/>
    </font>
    <font>
      <sz val="18"/>
      <color theme="1"/>
      <name val="ＭＳ 明朝"/>
      <family val="1"/>
      <charset val="128"/>
    </font>
    <font>
      <b/>
      <sz val="12"/>
      <color theme="1"/>
      <name val="ＭＳ 明朝"/>
      <family val="1"/>
      <charset val="128"/>
    </font>
  </fonts>
  <fills count="12">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9" tint="0.59999389629810485"/>
        <bgColor indexed="64"/>
      </patternFill>
    </fill>
    <fill>
      <patternFill patternType="solid">
        <fgColor theme="0"/>
        <bgColor indexed="8"/>
      </patternFill>
    </fill>
  </fills>
  <borders count="88">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right/>
      <top style="double">
        <color indexed="64"/>
      </top>
      <bottom/>
      <diagonal/>
    </border>
    <border>
      <left/>
      <right style="double">
        <color indexed="64"/>
      </right>
      <top/>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8"/>
      </right>
      <top/>
      <bottom style="thin">
        <color indexed="8"/>
      </bottom>
      <diagonal/>
    </border>
    <border>
      <left style="thin">
        <color indexed="9"/>
      </left>
      <right/>
      <top/>
      <bottom style="thin">
        <color indexed="9"/>
      </bottom>
      <diagonal/>
    </border>
    <border>
      <left/>
      <right/>
      <top/>
      <bottom style="thin">
        <color indexed="9"/>
      </bottom>
      <diagonal/>
    </border>
    <border>
      <left style="thin">
        <color indexed="8"/>
      </left>
      <right/>
      <top/>
      <bottom style="thin">
        <color indexed="9"/>
      </bottom>
      <diagonal/>
    </border>
    <border>
      <left/>
      <right style="thin">
        <color indexed="8"/>
      </right>
      <top/>
      <bottom style="thin">
        <color indexed="9"/>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9"/>
      </top>
      <bottom/>
      <diagonal/>
    </border>
    <border>
      <left/>
      <right style="thin">
        <color indexed="8"/>
      </right>
      <top style="thin">
        <color indexed="9"/>
      </top>
      <bottom/>
      <diagonal/>
    </border>
    <border>
      <left/>
      <right style="thin">
        <color indexed="8"/>
      </right>
      <top style="thin">
        <color indexed="9"/>
      </top>
      <bottom style="thin">
        <color indexed="9"/>
      </bottom>
      <diagonal/>
    </border>
    <border>
      <left style="thin">
        <color indexed="8"/>
      </left>
      <right/>
      <top style="thin">
        <color indexed="9"/>
      </top>
      <bottom style="thin">
        <color indexed="64"/>
      </bottom>
      <diagonal/>
    </border>
    <border>
      <left/>
      <right/>
      <top style="thin">
        <color indexed="9"/>
      </top>
      <bottom style="thin">
        <color indexed="64"/>
      </bottom>
      <diagonal/>
    </border>
    <border>
      <left/>
      <right style="thin">
        <color indexed="8"/>
      </right>
      <top style="thin">
        <color indexed="9"/>
      </top>
      <bottom style="thin">
        <color indexed="64"/>
      </bottom>
      <diagonal/>
    </border>
    <border>
      <left style="thin">
        <color indexed="9"/>
      </left>
      <right/>
      <top style="thin">
        <color indexed="8"/>
      </top>
      <bottom style="thin">
        <color indexed="9"/>
      </bottom>
      <diagonal/>
    </border>
    <border>
      <left/>
      <right/>
      <top style="thin">
        <color indexed="8"/>
      </top>
      <bottom style="thin">
        <color indexed="9"/>
      </bottom>
      <diagonal/>
    </border>
    <border>
      <left/>
      <right style="thin">
        <color indexed="8"/>
      </right>
      <top/>
      <bottom/>
      <diagonal/>
    </border>
    <border>
      <left style="thin">
        <color indexed="8"/>
      </left>
      <right/>
      <top style="thin">
        <color indexed="64"/>
      </top>
      <bottom style="double">
        <color indexed="8"/>
      </bottom>
      <diagonal/>
    </border>
    <border>
      <left/>
      <right/>
      <top style="thin">
        <color indexed="64"/>
      </top>
      <bottom style="double">
        <color indexed="8"/>
      </bottom>
      <diagonal/>
    </border>
    <border>
      <left/>
      <right style="thin">
        <color indexed="8"/>
      </right>
      <top style="thin">
        <color indexed="64"/>
      </top>
      <bottom style="double">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9"/>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top style="thin">
        <color indexed="9"/>
      </top>
      <bottom style="thin">
        <color indexed="9"/>
      </bottom>
      <diagonal/>
    </border>
    <border>
      <left style="thin">
        <color indexed="8"/>
      </left>
      <right/>
      <top style="thin">
        <color indexed="64"/>
      </top>
      <bottom style="thin">
        <color indexed="9"/>
      </bottom>
      <diagonal/>
    </border>
    <border>
      <left/>
      <right/>
      <top style="thin">
        <color indexed="64"/>
      </top>
      <bottom style="thin">
        <color indexed="9"/>
      </bottom>
      <diagonal/>
    </border>
    <border>
      <left/>
      <right style="thin">
        <color indexed="8"/>
      </right>
      <top style="thin">
        <color indexed="64"/>
      </top>
      <bottom style="thin">
        <color indexed="9"/>
      </bottom>
      <diagonal/>
    </border>
    <border>
      <left style="thin">
        <color indexed="8"/>
      </left>
      <right/>
      <top style="thin">
        <color indexed="9"/>
      </top>
      <bottom style="double">
        <color indexed="64"/>
      </bottom>
      <diagonal/>
    </border>
    <border>
      <left/>
      <right/>
      <top style="thin">
        <color indexed="9"/>
      </top>
      <bottom style="double">
        <color indexed="64"/>
      </bottom>
      <diagonal/>
    </border>
    <border>
      <left/>
      <right style="thin">
        <color indexed="8"/>
      </right>
      <top style="thin">
        <color indexed="9"/>
      </top>
      <bottom style="double">
        <color indexed="64"/>
      </bottom>
      <diagonal/>
    </border>
    <border>
      <left style="thin">
        <color indexed="8"/>
      </left>
      <right/>
      <top style="double">
        <color indexed="64"/>
      </top>
      <bottom style="thin">
        <color indexed="9"/>
      </bottom>
      <diagonal/>
    </border>
    <border>
      <left/>
      <right/>
      <top style="double">
        <color indexed="64"/>
      </top>
      <bottom style="thin">
        <color indexed="9"/>
      </bottom>
      <diagonal/>
    </border>
    <border>
      <left/>
      <right style="thin">
        <color indexed="8"/>
      </right>
      <top style="double">
        <color indexed="64"/>
      </top>
      <bottom style="thin">
        <color indexed="9"/>
      </bottom>
      <diagonal/>
    </border>
    <border>
      <left style="thin">
        <color indexed="9"/>
      </left>
      <right/>
      <top/>
      <bottom style="thin">
        <color indexed="8"/>
      </bottom>
      <diagonal/>
    </border>
    <border>
      <left style="thin">
        <color indexed="8"/>
      </left>
      <right/>
      <top/>
      <bottom style="double">
        <color indexed="64"/>
      </bottom>
      <diagonal/>
    </border>
    <border>
      <left/>
      <right style="thin">
        <color indexed="8"/>
      </right>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64"/>
      </top>
      <bottom style="thin">
        <color indexed="64"/>
      </bottom>
      <diagonal/>
    </border>
    <border>
      <left/>
      <right style="thin">
        <color indexed="64"/>
      </right>
      <top style="thin">
        <color indexed="9"/>
      </top>
      <bottom style="thin">
        <color indexed="9"/>
      </bottom>
      <diagonal/>
    </border>
  </borders>
  <cellStyleXfs count="4">
    <xf numFmtId="0" fontId="0" fillId="0" borderId="0">
      <alignment vertical="center"/>
    </xf>
    <xf numFmtId="38" fontId="1" fillId="0" borderId="0">
      <alignment vertical="center"/>
    </xf>
    <xf numFmtId="0" fontId="1" fillId="0" borderId="0">
      <alignment vertical="center"/>
    </xf>
    <xf numFmtId="38" fontId="23" fillId="0" borderId="0" applyFont="0" applyFill="0" applyBorder="0" applyAlignment="0" applyProtection="0">
      <alignment vertical="center"/>
    </xf>
  </cellStyleXfs>
  <cellXfs count="530">
    <xf numFmtId="0" fontId="0" fillId="0" borderId="0" xfId="0">
      <alignment vertical="center"/>
    </xf>
    <xf numFmtId="49" fontId="4" fillId="0" borderId="0" xfId="2" applyNumberFormat="1" applyFont="1" applyAlignment="1"/>
    <xf numFmtId="49" fontId="4" fillId="0" borderId="0" xfId="1" applyNumberFormat="1" applyFont="1" applyFill="1" applyBorder="1" applyAlignment="1" applyProtection="1"/>
    <xf numFmtId="0" fontId="0" fillId="2" borderId="1" xfId="0" applyFont="1" applyFill="1" applyBorder="1" applyAlignment="1">
      <alignment horizontal="center" vertical="center" wrapText="1"/>
    </xf>
    <xf numFmtId="0" fontId="8" fillId="2" borderId="0" xfId="0" applyFont="1" applyFill="1" applyAlignment="1">
      <alignment horizontal="left" vertical="center"/>
    </xf>
    <xf numFmtId="0" fontId="1" fillId="2" borderId="0" xfId="0" applyFont="1" applyFill="1" applyAlignment="1">
      <alignment horizontal="center"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1" fillId="2" borderId="0" xfId="0" applyFont="1" applyFill="1">
      <alignment vertical="center"/>
    </xf>
    <xf numFmtId="0" fontId="0" fillId="2" borderId="2" xfId="0" applyFont="1" applyFill="1" applyBorder="1" applyAlignment="1">
      <alignment horizontal="center" vertical="center" wrapText="1"/>
    </xf>
    <xf numFmtId="0" fontId="1" fillId="0" borderId="0" xfId="0" applyFont="1">
      <alignment vertical="center"/>
    </xf>
    <xf numFmtId="0" fontId="25" fillId="0" borderId="0" xfId="0" applyFont="1" applyBorder="1" applyAlignment="1" applyProtection="1">
      <alignment horizontal="right"/>
    </xf>
    <xf numFmtId="0" fontId="26" fillId="0" borderId="0" xfId="0" applyFont="1">
      <alignment vertical="center"/>
    </xf>
    <xf numFmtId="0" fontId="26" fillId="3" borderId="0" xfId="0" applyFont="1" applyFill="1" applyAlignment="1">
      <alignment horizontal="center" vertical="center"/>
    </xf>
    <xf numFmtId="0" fontId="26" fillId="3" borderId="0" xfId="0" applyFont="1" applyFill="1">
      <alignment vertical="center"/>
    </xf>
    <xf numFmtId="0" fontId="6" fillId="3" borderId="0" xfId="0" applyFont="1" applyFill="1">
      <alignment vertical="center"/>
    </xf>
    <xf numFmtId="0" fontId="7" fillId="0" borderId="0" xfId="0" applyFont="1">
      <alignment vertical="center"/>
    </xf>
    <xf numFmtId="0" fontId="0" fillId="2" borderId="3" xfId="0" applyFont="1" applyFill="1" applyBorder="1" applyAlignment="1">
      <alignment horizontal="center" vertical="center" wrapText="1"/>
    </xf>
    <xf numFmtId="0" fontId="7" fillId="2" borderId="9" xfId="0" applyFont="1" applyFill="1" applyBorder="1" applyAlignment="1">
      <alignment vertical="center" shrinkToFit="1"/>
    </xf>
    <xf numFmtId="49" fontId="7" fillId="2" borderId="9" xfId="0" applyNumberFormat="1" applyFont="1" applyFill="1" applyBorder="1" applyAlignment="1">
      <alignment vertical="center" wrapText="1"/>
    </xf>
    <xf numFmtId="0" fontId="7" fillId="2" borderId="10" xfId="0" applyFont="1" applyFill="1" applyBorder="1" applyAlignment="1">
      <alignment vertical="center" wrapText="1"/>
    </xf>
    <xf numFmtId="49" fontId="7" fillId="2" borderId="0" xfId="0" applyNumberFormat="1" applyFont="1" applyFill="1" applyBorder="1" applyAlignment="1">
      <alignment vertical="center" wrapText="1"/>
    </xf>
    <xf numFmtId="0" fontId="13" fillId="3" borderId="0" xfId="0" applyFont="1" applyFill="1" applyBorder="1" applyAlignment="1">
      <alignment horizontal="left" vertical="center" shrinkToFit="1"/>
    </xf>
    <xf numFmtId="0" fontId="13" fillId="3" borderId="0" xfId="0" applyFont="1" applyFill="1" applyBorder="1" applyAlignment="1">
      <alignment horizontal="right" vertical="center" shrinkToFit="1"/>
    </xf>
    <xf numFmtId="0" fontId="26" fillId="3" borderId="0" xfId="0" applyFont="1" applyFill="1" applyBorder="1" applyAlignment="1">
      <alignment horizontal="center" vertical="center"/>
    </xf>
    <xf numFmtId="38" fontId="13" fillId="3" borderId="0" xfId="3" applyFont="1" applyFill="1" applyBorder="1" applyAlignment="1">
      <alignment horizontal="right" vertical="center" shrinkToFit="1"/>
    </xf>
    <xf numFmtId="38" fontId="27" fillId="0" borderId="0" xfId="3" applyFont="1" applyBorder="1" applyAlignment="1">
      <alignment horizontal="left" vertical="center" shrinkToFit="1"/>
    </xf>
    <xf numFmtId="38" fontId="27" fillId="0" borderId="0" xfId="3" applyFont="1" applyBorder="1" applyAlignment="1">
      <alignment horizontal="right" vertical="center" shrinkToFit="1"/>
    </xf>
    <xf numFmtId="38" fontId="13" fillId="3" borderId="0" xfId="3" applyFont="1" applyFill="1" applyBorder="1" applyAlignment="1">
      <alignment horizontal="left" vertical="center" shrinkToFit="1"/>
    </xf>
    <xf numFmtId="38" fontId="15" fillId="4" borderId="11" xfId="3" applyFont="1" applyFill="1" applyBorder="1" applyAlignment="1">
      <alignment horizontal="center" vertical="center"/>
    </xf>
    <xf numFmtId="38" fontId="15" fillId="4" borderId="12" xfId="3" applyFont="1" applyFill="1" applyBorder="1" applyAlignment="1">
      <alignment horizontal="center" vertical="center"/>
    </xf>
    <xf numFmtId="38" fontId="1" fillId="0" borderId="0" xfId="3" applyFont="1">
      <alignment vertical="center"/>
    </xf>
    <xf numFmtId="38" fontId="27" fillId="0" borderId="13" xfId="3" applyFont="1" applyBorder="1" applyAlignment="1">
      <alignment horizontal="left" vertical="center" shrinkToFit="1"/>
    </xf>
    <xf numFmtId="0" fontId="11" fillId="2" borderId="0" xfId="0" applyFont="1" applyFill="1" applyAlignment="1">
      <alignment horizontal="center" vertical="center"/>
    </xf>
    <xf numFmtId="0" fontId="11" fillId="0" borderId="0" xfId="0" applyFont="1">
      <alignment vertical="center"/>
    </xf>
    <xf numFmtId="0" fontId="26" fillId="2" borderId="1" xfId="0" applyFont="1" applyFill="1" applyBorder="1" applyAlignment="1">
      <alignment horizontal="center" vertical="center" wrapText="1"/>
    </xf>
    <xf numFmtId="0" fontId="6" fillId="2" borderId="0" xfId="0" applyFont="1" applyFill="1" applyAlignment="1">
      <alignment horizontal="left" vertical="center"/>
    </xf>
    <xf numFmtId="0" fontId="26" fillId="2" borderId="3" xfId="0" applyFont="1" applyFill="1" applyBorder="1" applyAlignment="1">
      <alignment horizontal="center" vertical="center" wrapText="1"/>
    </xf>
    <xf numFmtId="0" fontId="11" fillId="2" borderId="0" xfId="0" applyFont="1" applyFill="1">
      <alignment vertical="center"/>
    </xf>
    <xf numFmtId="0" fontId="26" fillId="2" borderId="3" xfId="0" applyFont="1" applyFill="1" applyBorder="1" applyAlignment="1">
      <alignment vertical="center" wrapText="1"/>
    </xf>
    <xf numFmtId="38" fontId="14" fillId="4" borderId="11" xfId="3" applyFont="1" applyFill="1" applyBorder="1" applyAlignment="1">
      <alignment horizontal="center" vertical="center"/>
    </xf>
    <xf numFmtId="38" fontId="14" fillId="4" borderId="12" xfId="3"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2" xfId="0" applyFont="1" applyFill="1" applyBorder="1" applyAlignment="1">
      <alignment vertical="center" wrapText="1"/>
    </xf>
    <xf numFmtId="0" fontId="28" fillId="2" borderId="14" xfId="0" applyFont="1" applyFill="1" applyBorder="1" applyAlignment="1">
      <alignment vertical="center" wrapText="1"/>
    </xf>
    <xf numFmtId="0" fontId="7" fillId="2" borderId="0" xfId="0" applyFont="1" applyFill="1">
      <alignment vertical="center"/>
    </xf>
    <xf numFmtId="0" fontId="7" fillId="2" borderId="15" xfId="0" applyFont="1" applyFill="1" applyBorder="1" applyAlignment="1">
      <alignment vertical="center" wrapText="1"/>
    </xf>
    <xf numFmtId="0" fontId="7" fillId="2" borderId="7" xfId="0" applyFont="1" applyFill="1" applyBorder="1" applyAlignment="1">
      <alignment vertical="center" wrapText="1"/>
    </xf>
    <xf numFmtId="38" fontId="11" fillId="0" borderId="0" xfId="3" applyFont="1">
      <alignment vertical="center"/>
    </xf>
    <xf numFmtId="0" fontId="29" fillId="2" borderId="14" xfId="0" applyFont="1" applyFill="1" applyBorder="1" applyAlignment="1">
      <alignment vertical="center" wrapText="1"/>
    </xf>
    <xf numFmtId="49" fontId="14" fillId="2" borderId="9" xfId="0" applyNumberFormat="1" applyFont="1" applyFill="1" applyBorder="1" applyAlignment="1">
      <alignment vertical="center" wrapText="1"/>
    </xf>
    <xf numFmtId="0" fontId="14" fillId="2" borderId="9" xfId="0" applyFont="1" applyFill="1" applyBorder="1" applyAlignment="1">
      <alignment vertical="center" shrinkToFit="1"/>
    </xf>
    <xf numFmtId="0" fontId="14" fillId="2" borderId="0" xfId="0" applyFont="1" applyFill="1">
      <alignment vertical="center"/>
    </xf>
    <xf numFmtId="0" fontId="14" fillId="2" borderId="15" xfId="0" applyFont="1" applyFill="1" applyBorder="1" applyAlignment="1">
      <alignment vertical="center" wrapText="1"/>
    </xf>
    <xf numFmtId="49" fontId="14" fillId="2" borderId="0" xfId="0" applyNumberFormat="1" applyFont="1" applyFill="1" applyBorder="1" applyAlignment="1">
      <alignment vertical="center" wrapText="1"/>
    </xf>
    <xf numFmtId="49" fontId="9" fillId="0" borderId="6" xfId="2" applyNumberFormat="1" applyFont="1" applyBorder="1" applyAlignment="1"/>
    <xf numFmtId="49" fontId="9" fillId="0" borderId="0" xfId="2" applyNumberFormat="1" applyFont="1" applyBorder="1" applyAlignment="1"/>
    <xf numFmtId="49" fontId="9" fillId="0" borderId="0" xfId="2" applyNumberFormat="1" applyFont="1" applyAlignment="1"/>
    <xf numFmtId="49" fontId="9" fillId="0" borderId="0" xfId="2" applyNumberFormat="1" applyFont="1" applyAlignment="1">
      <alignment shrinkToFit="1"/>
    </xf>
    <xf numFmtId="49" fontId="9" fillId="9" borderId="19" xfId="1" applyNumberFormat="1" applyFont="1" applyFill="1" applyBorder="1" applyAlignment="1" applyProtection="1">
      <alignment horizontal="center" vertical="center" wrapText="1"/>
    </xf>
    <xf numFmtId="49" fontId="17" fillId="9" borderId="19" xfId="1" applyNumberFormat="1" applyFont="1" applyFill="1" applyBorder="1" applyAlignment="1" applyProtection="1">
      <alignment horizontal="center" vertical="center" wrapText="1"/>
    </xf>
    <xf numFmtId="49" fontId="17" fillId="0" borderId="6" xfId="2" applyNumberFormat="1" applyFont="1" applyBorder="1" applyAlignment="1"/>
    <xf numFmtId="176" fontId="9" fillId="0" borderId="20" xfId="1" applyNumberFormat="1" applyFont="1" applyFill="1" applyBorder="1" applyAlignment="1" applyProtection="1">
      <alignment horizontal="right"/>
    </xf>
    <xf numFmtId="176" fontId="17" fillId="0" borderId="20" xfId="1" applyNumberFormat="1" applyFont="1" applyFill="1" applyBorder="1" applyAlignment="1" applyProtection="1">
      <alignment horizontal="right"/>
    </xf>
    <xf numFmtId="49" fontId="17" fillId="0" borderId="0" xfId="2" applyNumberFormat="1" applyFont="1" applyBorder="1" applyAlignment="1"/>
    <xf numFmtId="49" fontId="17" fillId="0" borderId="7" xfId="2" applyNumberFormat="1" applyFont="1" applyBorder="1" applyAlignment="1">
      <alignment horizontal="left"/>
    </xf>
    <xf numFmtId="49" fontId="17" fillId="0" borderId="8" xfId="2" applyNumberFormat="1" applyFont="1" applyBorder="1" applyAlignment="1">
      <alignment horizontal="left"/>
    </xf>
    <xf numFmtId="49" fontId="9" fillId="0" borderId="0" xfId="1" applyNumberFormat="1" applyFont="1" applyFill="1" applyBorder="1" applyAlignment="1" applyProtection="1"/>
    <xf numFmtId="0" fontId="7" fillId="5" borderId="0" xfId="2" applyFont="1" applyFill="1" applyBorder="1" applyAlignment="1">
      <alignment vertical="center" shrinkToFit="1"/>
    </xf>
    <xf numFmtId="49" fontId="9" fillId="9" borderId="19" xfId="1" applyNumberFormat="1" applyFont="1" applyFill="1" applyBorder="1" applyAlignment="1" applyProtection="1">
      <alignment horizontal="center" vertical="center" shrinkToFit="1"/>
    </xf>
    <xf numFmtId="49" fontId="17" fillId="0" borderId="0" xfId="2" applyNumberFormat="1" applyFont="1" applyAlignment="1"/>
    <xf numFmtId="176" fontId="9" fillId="0" borderId="20" xfId="1" applyNumberFormat="1" applyFont="1" applyFill="1" applyBorder="1" applyAlignment="1" applyProtection="1">
      <alignment horizontal="right" shrinkToFit="1"/>
    </xf>
    <xf numFmtId="176" fontId="9" fillId="0" borderId="24" xfId="1" applyNumberFormat="1" applyFont="1" applyFill="1" applyBorder="1" applyAlignment="1" applyProtection="1">
      <alignment horizontal="right" shrinkToFit="1"/>
    </xf>
    <xf numFmtId="176" fontId="17" fillId="0" borderId="24" xfId="1" applyNumberFormat="1" applyFont="1" applyFill="1" applyBorder="1" applyAlignment="1" applyProtection="1">
      <alignment horizontal="right" shrinkToFit="1"/>
    </xf>
    <xf numFmtId="176" fontId="17" fillId="0" borderId="20" xfId="1" applyNumberFormat="1" applyFont="1" applyFill="1" applyBorder="1" applyAlignment="1" applyProtection="1">
      <alignment horizontal="right" shrinkToFit="1"/>
    </xf>
    <xf numFmtId="176" fontId="9" fillId="0" borderId="0" xfId="1" applyNumberFormat="1" applyFont="1" applyFill="1" applyBorder="1" applyAlignment="1" applyProtection="1">
      <alignment horizontal="right" shrinkToFit="1"/>
    </xf>
    <xf numFmtId="176" fontId="17" fillId="0" borderId="0" xfId="1" applyNumberFormat="1" applyFont="1" applyFill="1" applyBorder="1" applyAlignment="1" applyProtection="1">
      <alignment horizontal="right" shrinkToFit="1"/>
    </xf>
    <xf numFmtId="176" fontId="17" fillId="0" borderId="23" xfId="1" applyNumberFormat="1" applyFont="1" applyFill="1" applyBorder="1" applyAlignment="1" applyProtection="1">
      <alignment horizontal="right" shrinkToFit="1"/>
    </xf>
    <xf numFmtId="0" fontId="30" fillId="0" borderId="25" xfId="0" applyFont="1" applyBorder="1">
      <alignment vertical="center"/>
    </xf>
    <xf numFmtId="0" fontId="0" fillId="0" borderId="26" xfId="0" applyFont="1" applyBorder="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lignment vertical="center"/>
    </xf>
    <xf numFmtId="0" fontId="0" fillId="0" borderId="0" xfId="0" applyFont="1" applyBorder="1" applyAlignment="1">
      <alignment vertical="center"/>
    </xf>
    <xf numFmtId="0" fontId="0" fillId="0" borderId="27" xfId="0" applyFont="1" applyBorder="1" applyAlignment="1">
      <alignment vertical="center"/>
    </xf>
    <xf numFmtId="0" fontId="24" fillId="0" borderId="25" xfId="0" applyFont="1" applyBorder="1">
      <alignment vertical="center"/>
    </xf>
    <xf numFmtId="0" fontId="0" fillId="0" borderId="28" xfId="0" applyFont="1" applyBorder="1">
      <alignment vertical="center"/>
    </xf>
    <xf numFmtId="0" fontId="0" fillId="0" borderId="25" xfId="0" applyFont="1" applyBorder="1">
      <alignment vertical="center"/>
    </xf>
    <xf numFmtId="0" fontId="0" fillId="0" borderId="29" xfId="0" applyFont="1" applyBorder="1">
      <alignment vertical="center"/>
    </xf>
    <xf numFmtId="0" fontId="0" fillId="0" borderId="30" xfId="0" applyFont="1" applyBorder="1">
      <alignment vertical="center"/>
    </xf>
    <xf numFmtId="0" fontId="31" fillId="0" borderId="0" xfId="0" applyFont="1" applyBorder="1" applyAlignment="1" applyProtection="1">
      <alignment horizontal="right" vertical="center"/>
    </xf>
    <xf numFmtId="49" fontId="31" fillId="6" borderId="31" xfId="0" applyNumberFormat="1" applyFont="1" applyFill="1" applyBorder="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Border="1" applyAlignment="1" applyProtection="1">
      <alignment horizontal="left" vertical="center"/>
    </xf>
    <xf numFmtId="0" fontId="32" fillId="0" borderId="0" xfId="0" applyFont="1" applyBorder="1" applyAlignment="1" applyProtection="1">
      <alignment horizontal="left" vertical="center"/>
    </xf>
    <xf numFmtId="0" fontId="32" fillId="6" borderId="31"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xf>
    <xf numFmtId="0" fontId="32" fillId="0" borderId="0" xfId="0" applyFont="1" applyBorder="1" applyAlignment="1" applyProtection="1">
      <alignment vertical="center" shrinkToFit="1"/>
    </xf>
    <xf numFmtId="0" fontId="0" fillId="0" borderId="32" xfId="0" applyFont="1" applyBorder="1">
      <alignment vertical="center"/>
    </xf>
    <xf numFmtId="0" fontId="0" fillId="0" borderId="33" xfId="0" applyFont="1" applyBorder="1">
      <alignment vertical="center"/>
    </xf>
    <xf numFmtId="0" fontId="0" fillId="0" borderId="34" xfId="0" applyFont="1" applyBorder="1">
      <alignment vertical="center"/>
    </xf>
    <xf numFmtId="0" fontId="0" fillId="0" borderId="0" xfId="0" applyBorder="1" applyAlignment="1" applyProtection="1">
      <alignment horizontal="left" vertical="center"/>
    </xf>
    <xf numFmtId="0" fontId="25" fillId="0" borderId="30" xfId="0" applyFont="1" applyBorder="1" applyAlignment="1">
      <alignment horizontal="right" vertical="center"/>
    </xf>
    <xf numFmtId="0" fontId="28" fillId="0" borderId="0" xfId="0" applyFont="1" applyAlignment="1">
      <alignment shrinkToFit="1"/>
    </xf>
    <xf numFmtId="0" fontId="28" fillId="0" borderId="35" xfId="0" applyFont="1" applyBorder="1" applyAlignment="1">
      <alignment horizontal="left"/>
    </xf>
    <xf numFmtId="0" fontId="26" fillId="0" borderId="0" xfId="0" applyFont="1" applyBorder="1" applyAlignment="1">
      <alignment vertical="center" shrinkToFit="1"/>
    </xf>
    <xf numFmtId="0" fontId="29" fillId="0" borderId="36" xfId="0" applyFont="1" applyBorder="1" applyAlignment="1">
      <alignment horizontal="left" vertical="center"/>
    </xf>
    <xf numFmtId="0" fontId="29" fillId="0" borderId="37" xfId="0" applyFont="1" applyBorder="1" applyAlignment="1">
      <alignment horizontal="left" vertical="center"/>
    </xf>
    <xf numFmtId="0" fontId="34" fillId="0" borderId="0" xfId="0" applyFont="1">
      <alignment vertical="center"/>
    </xf>
    <xf numFmtId="0" fontId="24" fillId="0" borderId="0" xfId="0" applyNumberFormat="1" applyFont="1" applyAlignment="1">
      <alignment vertical="top" wrapText="1"/>
    </xf>
    <xf numFmtId="0" fontId="0" fillId="0" borderId="0" xfId="0" applyNumberFormat="1" applyAlignment="1">
      <alignment vertical="top" wrapText="1"/>
    </xf>
    <xf numFmtId="0" fontId="0" fillId="0" borderId="83" xfId="0" applyNumberFormat="1" applyBorder="1" applyAlignment="1">
      <alignment vertical="top" wrapText="1"/>
    </xf>
    <xf numFmtId="0" fontId="0" fillId="0" borderId="84" xfId="0" applyNumberFormat="1" applyBorder="1" applyAlignment="1">
      <alignment vertical="top" wrapText="1"/>
    </xf>
    <xf numFmtId="0" fontId="2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4" xfId="0" applyNumberFormat="1" applyBorder="1" applyAlignment="1">
      <alignment horizontal="center" vertical="top" wrapText="1"/>
    </xf>
    <xf numFmtId="0" fontId="0" fillId="0" borderId="85" xfId="0" applyNumberFormat="1" applyBorder="1" applyAlignment="1">
      <alignment horizontal="center" vertical="top" wrapText="1"/>
    </xf>
    <xf numFmtId="0" fontId="28" fillId="0" borderId="53" xfId="0" applyFont="1" applyBorder="1" applyAlignment="1">
      <alignment vertical="center" shrinkToFit="1"/>
    </xf>
    <xf numFmtId="49" fontId="9" fillId="0" borderId="0" xfId="2" applyNumberFormat="1" applyFont="1" applyAlignment="1">
      <alignment shrinkToFit="1"/>
    </xf>
    <xf numFmtId="0" fontId="28" fillId="0" borderId="0" xfId="0" applyFont="1" applyAlignment="1">
      <alignment shrinkToFit="1"/>
    </xf>
    <xf numFmtId="0" fontId="7" fillId="5" borderId="18" xfId="2" applyFont="1" applyFill="1" applyBorder="1" applyAlignment="1">
      <alignment vertical="center" shrinkToFit="1"/>
    </xf>
    <xf numFmtId="49" fontId="9" fillId="0" borderId="0" xfId="2" applyNumberFormat="1" applyFont="1" applyAlignment="1">
      <alignment wrapText="1" shrinkToFit="1"/>
    </xf>
    <xf numFmtId="49" fontId="21" fillId="9" borderId="19" xfId="1" applyNumberFormat="1" applyFont="1" applyFill="1" applyBorder="1" applyAlignment="1" applyProtection="1">
      <alignment horizontal="center" vertical="center" wrapText="1"/>
    </xf>
    <xf numFmtId="49" fontId="39" fillId="9" borderId="19" xfId="1" applyNumberFormat="1" applyFont="1" applyFill="1" applyBorder="1" applyAlignment="1" applyProtection="1">
      <alignment horizontal="center" vertical="center" wrapText="1"/>
    </xf>
    <xf numFmtId="49" fontId="40" fillId="9" borderId="19" xfId="1" applyNumberFormat="1" applyFont="1" applyFill="1" applyBorder="1" applyAlignment="1" applyProtection="1">
      <alignment horizontal="center" vertical="center" wrapText="1"/>
    </xf>
    <xf numFmtId="176" fontId="40" fillId="0" borderId="20" xfId="1" applyNumberFormat="1" applyFont="1" applyFill="1" applyBorder="1" applyAlignment="1" applyProtection="1">
      <alignment horizontal="right"/>
    </xf>
    <xf numFmtId="176" fontId="21" fillId="0" borderId="20" xfId="1" applyNumberFormat="1" applyFont="1" applyFill="1" applyBorder="1" applyAlignment="1" applyProtection="1">
      <alignment horizontal="right"/>
    </xf>
    <xf numFmtId="176" fontId="21" fillId="0" borderId="21" xfId="1" applyNumberFormat="1" applyFont="1" applyFill="1" applyBorder="1" applyAlignment="1" applyProtection="1">
      <alignment horizontal="right"/>
    </xf>
    <xf numFmtId="176" fontId="40" fillId="0" borderId="21" xfId="1" applyNumberFormat="1" applyFont="1" applyFill="1" applyBorder="1" applyAlignment="1" applyProtection="1">
      <alignment horizontal="right"/>
    </xf>
    <xf numFmtId="176" fontId="40" fillId="0" borderId="86" xfId="1" applyNumberFormat="1" applyFont="1" applyFill="1" applyBorder="1" applyAlignment="1" applyProtection="1">
      <alignment horizontal="right"/>
    </xf>
    <xf numFmtId="176" fontId="40" fillId="0" borderId="19" xfId="1" applyNumberFormat="1" applyFont="1" applyFill="1" applyBorder="1" applyAlignment="1" applyProtection="1">
      <alignment horizontal="right"/>
    </xf>
    <xf numFmtId="176" fontId="40" fillId="0" borderId="23" xfId="1" applyNumberFormat="1" applyFont="1" applyFill="1" applyBorder="1" applyAlignment="1" applyProtection="1">
      <alignment horizontal="right"/>
    </xf>
    <xf numFmtId="176" fontId="40" fillId="0" borderId="22" xfId="1" applyNumberFormat="1" applyFont="1" applyFill="1" applyBorder="1" applyAlignment="1" applyProtection="1">
      <alignment horizontal="right"/>
    </xf>
    <xf numFmtId="49" fontId="4" fillId="0" borderId="0" xfId="2" applyNumberFormat="1" applyFont="1" applyBorder="1" applyAlignment="1"/>
    <xf numFmtId="49" fontId="9" fillId="0" borderId="0" xfId="2" applyNumberFormat="1" applyFont="1" applyBorder="1" applyAlignment="1">
      <alignment shrinkToFit="1"/>
    </xf>
    <xf numFmtId="49" fontId="9" fillId="9" borderId="19" xfId="1" applyNumberFormat="1" applyFont="1" applyFill="1" applyBorder="1" applyAlignment="1" applyProtection="1">
      <alignment horizontal="left" vertical="center" wrapText="1"/>
    </xf>
    <xf numFmtId="176" fontId="9" fillId="0" borderId="20" xfId="1" applyNumberFormat="1" applyFont="1" applyFill="1" applyBorder="1" applyAlignment="1" applyProtection="1">
      <alignment horizontal="left"/>
    </xf>
    <xf numFmtId="49" fontId="38" fillId="9" borderId="19" xfId="1" applyNumberFormat="1" applyFont="1" applyFill="1" applyBorder="1" applyAlignment="1" applyProtection="1">
      <alignment horizontal="left" vertical="center" wrapText="1"/>
    </xf>
    <xf numFmtId="0" fontId="45" fillId="3" borderId="16" xfId="0" applyFont="1" applyFill="1" applyBorder="1" applyAlignment="1">
      <alignment vertical="center" wrapText="1"/>
    </xf>
    <xf numFmtId="49" fontId="45" fillId="3" borderId="17" xfId="0" applyNumberFormat="1" applyFont="1" applyFill="1" applyBorder="1" applyAlignment="1">
      <alignment horizontal="left" vertical="center" wrapText="1"/>
    </xf>
    <xf numFmtId="0" fontId="44" fillId="3" borderId="16" xfId="0" applyFont="1" applyFill="1" applyBorder="1" applyAlignment="1">
      <alignment vertical="center" wrapText="1"/>
    </xf>
    <xf numFmtId="49" fontId="44" fillId="3" borderId="17" xfId="0" applyNumberFormat="1" applyFont="1" applyFill="1" applyBorder="1" applyAlignment="1">
      <alignment horizontal="left" vertical="center" wrapText="1"/>
    </xf>
    <xf numFmtId="176" fontId="46" fillId="8" borderId="38" xfId="3" applyNumberFormat="1" applyFont="1" applyFill="1" applyBorder="1" applyAlignment="1">
      <alignment horizontal="right" vertical="center" shrinkToFit="1"/>
    </xf>
    <xf numFmtId="176" fontId="46" fillId="8" borderId="37" xfId="3" applyNumberFormat="1" applyFont="1" applyFill="1" applyBorder="1" applyAlignment="1">
      <alignment horizontal="right" vertical="center" shrinkToFit="1"/>
    </xf>
    <xf numFmtId="176" fontId="46" fillId="8" borderId="39" xfId="3" applyNumberFormat="1" applyFont="1" applyFill="1" applyBorder="1" applyAlignment="1">
      <alignment horizontal="right" vertical="center" shrinkToFit="1"/>
    </xf>
    <xf numFmtId="0" fontId="46" fillId="3" borderId="9" xfId="0" applyFont="1" applyFill="1" applyBorder="1" applyAlignment="1">
      <alignment vertical="center"/>
    </xf>
    <xf numFmtId="0" fontId="43" fillId="3" borderId="17" xfId="0" applyFont="1" applyFill="1" applyBorder="1" applyAlignment="1">
      <alignment vertical="center" shrinkToFit="1"/>
    </xf>
    <xf numFmtId="0" fontId="45" fillId="0" borderId="17" xfId="0" applyFont="1" applyBorder="1" applyAlignment="1">
      <alignment vertical="center" shrinkToFit="1"/>
    </xf>
    <xf numFmtId="176" fontId="43" fillId="8" borderId="38" xfId="3" applyNumberFormat="1" applyFont="1" applyFill="1" applyBorder="1" applyAlignment="1">
      <alignment horizontal="right" vertical="center" shrinkToFit="1"/>
    </xf>
    <xf numFmtId="176" fontId="43" fillId="8" borderId="37" xfId="3" applyNumberFormat="1" applyFont="1" applyFill="1" applyBorder="1" applyAlignment="1">
      <alignment horizontal="right" vertical="center" shrinkToFit="1"/>
    </xf>
    <xf numFmtId="176" fontId="43" fillId="8" borderId="39" xfId="3" applyNumberFormat="1" applyFont="1" applyFill="1" applyBorder="1" applyAlignment="1">
      <alignment horizontal="right" vertical="center" shrinkToFit="1"/>
    </xf>
    <xf numFmtId="0" fontId="46" fillId="3" borderId="4" xfId="0" applyFont="1" applyFill="1" applyBorder="1" applyAlignment="1">
      <alignment vertical="center" shrinkToFit="1"/>
    </xf>
    <xf numFmtId="0" fontId="44" fillId="3" borderId="5" xfId="0" applyFont="1" applyFill="1" applyBorder="1" applyAlignment="1">
      <alignment vertical="center" wrapText="1"/>
    </xf>
    <xf numFmtId="0" fontId="44" fillId="3" borderId="18" xfId="0" applyFont="1" applyFill="1" applyBorder="1" applyAlignment="1">
      <alignment vertical="center" wrapText="1"/>
    </xf>
    <xf numFmtId="0" fontId="43" fillId="3" borderId="36" xfId="0" applyFont="1" applyFill="1" applyBorder="1" applyAlignment="1">
      <alignment vertical="center" shrinkToFit="1"/>
    </xf>
    <xf numFmtId="0" fontId="43" fillId="3" borderId="6" xfId="0" applyFont="1" applyFill="1" applyBorder="1" applyAlignment="1">
      <alignment vertical="center" shrinkToFit="1"/>
    </xf>
    <xf numFmtId="0" fontId="43" fillId="3" borderId="0" xfId="0" applyFont="1" applyFill="1" applyBorder="1" applyAlignment="1">
      <alignment vertical="center" shrinkToFit="1"/>
    </xf>
    <xf numFmtId="0" fontId="46" fillId="3" borderId="6" xfId="0" applyFont="1" applyFill="1" applyBorder="1" applyAlignment="1">
      <alignment vertical="center" wrapText="1"/>
    </xf>
    <xf numFmtId="0" fontId="46" fillId="3" borderId="0" xfId="0" applyFont="1" applyFill="1" applyBorder="1" applyAlignment="1">
      <alignment vertical="center" wrapText="1"/>
    </xf>
    <xf numFmtId="0" fontId="46" fillId="3" borderId="7" xfId="0" applyFont="1" applyFill="1" applyBorder="1" applyAlignment="1">
      <alignment vertical="center" wrapText="1"/>
    </xf>
    <xf numFmtId="0" fontId="46" fillId="3" borderId="8" xfId="0" applyFont="1" applyFill="1" applyBorder="1" applyAlignment="1">
      <alignment vertical="center" wrapText="1"/>
    </xf>
    <xf numFmtId="0" fontId="45" fillId="0" borderId="36" xfId="0" applyFont="1" applyBorder="1" applyAlignment="1">
      <alignment horizontal="left" vertical="center"/>
    </xf>
    <xf numFmtId="0" fontId="45" fillId="0" borderId="37" xfId="0" applyFont="1" applyBorder="1" applyAlignment="1">
      <alignment horizontal="left" vertical="center"/>
    </xf>
    <xf numFmtId="0" fontId="48" fillId="8" borderId="0" xfId="0" applyFont="1" applyFill="1" applyBorder="1">
      <alignment vertical="center"/>
    </xf>
    <xf numFmtId="0" fontId="49" fillId="0" borderId="0" xfId="0" applyFont="1">
      <alignment vertical="center"/>
    </xf>
    <xf numFmtId="0" fontId="48" fillId="0" borderId="0" xfId="0" applyFont="1">
      <alignment vertical="center"/>
    </xf>
    <xf numFmtId="176" fontId="46" fillId="8" borderId="38" xfId="3" applyNumberFormat="1" applyFont="1" applyFill="1" applyBorder="1" applyAlignment="1">
      <alignment horizontal="right" vertical="center" shrinkToFit="1"/>
    </xf>
    <xf numFmtId="176" fontId="46" fillId="8" borderId="37" xfId="3" applyNumberFormat="1" applyFont="1" applyFill="1" applyBorder="1" applyAlignment="1">
      <alignment horizontal="right" vertical="center" shrinkToFit="1"/>
    </xf>
    <xf numFmtId="176" fontId="46" fillId="8" borderId="39" xfId="3" applyNumberFormat="1" applyFont="1" applyFill="1" applyBorder="1" applyAlignment="1">
      <alignment horizontal="right" vertical="center" shrinkToFit="1"/>
    </xf>
    <xf numFmtId="49" fontId="53" fillId="3" borderId="17" xfId="0" applyNumberFormat="1" applyFont="1" applyFill="1" applyBorder="1" applyAlignment="1">
      <alignment horizontal="left" vertical="center" wrapText="1"/>
    </xf>
    <xf numFmtId="0" fontId="0" fillId="0" borderId="27" xfId="0" applyBorder="1" applyAlignment="1">
      <alignment vertical="center" shrinkToFit="1"/>
    </xf>
    <xf numFmtId="0" fontId="0" fillId="0" borderId="0" xfId="0" applyFont="1" applyAlignment="1">
      <alignment vertical="center" shrinkToFit="1"/>
    </xf>
    <xf numFmtId="0" fontId="0" fillId="0" borderId="0" xfId="0" applyBorder="1" applyAlignment="1">
      <alignment vertical="center" shrinkToFit="1"/>
    </xf>
    <xf numFmtId="0" fontId="0" fillId="0" borderId="0" xfId="0" applyFont="1" applyBorder="1" applyAlignment="1">
      <alignment vertical="center" shrinkToFit="1"/>
    </xf>
    <xf numFmtId="0" fontId="34" fillId="0" borderId="27" xfId="0" applyFont="1" applyBorder="1" applyAlignment="1">
      <alignment vertical="center" shrinkToFit="1"/>
    </xf>
    <xf numFmtId="0" fontId="34" fillId="0" borderId="0" xfId="0" applyFont="1" applyAlignment="1">
      <alignment vertical="center" shrinkToFit="1"/>
    </xf>
    <xf numFmtId="0" fontId="0" fillId="0" borderId="31" xfId="0" applyFont="1" applyBorder="1" applyAlignment="1">
      <alignment vertical="center" shrinkToFit="1"/>
    </xf>
    <xf numFmtId="0" fontId="24" fillId="10" borderId="31" xfId="0" applyFont="1" applyFill="1" applyBorder="1" applyAlignment="1">
      <alignment horizontal="center" vertical="center" shrinkToFit="1"/>
    </xf>
    <xf numFmtId="176" fontId="32" fillId="6" borderId="31" xfId="0" applyNumberFormat="1" applyFont="1" applyFill="1" applyBorder="1" applyAlignment="1" applyProtection="1">
      <alignment horizontal="right" vertical="center" shrinkToFit="1"/>
      <protection locked="0"/>
    </xf>
    <xf numFmtId="0" fontId="30" fillId="0" borderId="25" xfId="0" applyFont="1" applyBorder="1" applyAlignment="1">
      <alignment vertical="center" shrinkToFit="1"/>
    </xf>
    <xf numFmtId="0" fontId="0" fillId="0" borderId="25" xfId="0" applyFont="1" applyBorder="1" applyAlignment="1">
      <alignment vertical="center" shrinkToFit="1"/>
    </xf>
    <xf numFmtId="0" fontId="32" fillId="0" borderId="0" xfId="0" applyFont="1" applyBorder="1" applyAlignment="1" applyProtection="1">
      <alignment horizontal="left" vertical="center" shrinkToFit="1"/>
    </xf>
    <xf numFmtId="0" fontId="0" fillId="0" borderId="26" xfId="0" applyFont="1" applyBorder="1" applyAlignment="1">
      <alignment vertical="center" shrinkToFit="1"/>
    </xf>
    <xf numFmtId="176" fontId="32" fillId="6" borderId="41" xfId="0" applyNumberFormat="1" applyFont="1" applyFill="1" applyBorder="1" applyAlignment="1" applyProtection="1">
      <alignment horizontal="right" vertical="center" shrinkToFit="1"/>
      <protection locked="0"/>
    </xf>
    <xf numFmtId="0" fontId="0" fillId="0" borderId="42" xfId="0" applyFont="1" applyBorder="1" applyAlignment="1">
      <alignment vertical="center" shrinkToFit="1"/>
    </xf>
    <xf numFmtId="0" fontId="0" fillId="0" borderId="43" xfId="0" applyFont="1" applyBorder="1" applyAlignment="1">
      <alignment vertical="center" shrinkToFit="1"/>
    </xf>
    <xf numFmtId="0" fontId="35"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32" fillId="6" borderId="41" xfId="0" applyFont="1" applyFill="1" applyBorder="1" applyAlignment="1" applyProtection="1">
      <alignment horizontal="center" vertical="center" shrinkToFit="1"/>
      <protection locked="0"/>
    </xf>
    <xf numFmtId="0" fontId="32" fillId="6" borderId="43" xfId="0" applyFont="1" applyFill="1" applyBorder="1" applyAlignment="1" applyProtection="1">
      <alignment horizontal="center" vertical="center" shrinkToFit="1"/>
      <protection locked="0"/>
    </xf>
    <xf numFmtId="49" fontId="32" fillId="6" borderId="41" xfId="0" applyNumberFormat="1" applyFont="1" applyFill="1" applyBorder="1" applyAlignment="1" applyProtection="1">
      <alignment horizontal="left" vertical="center" shrinkToFit="1"/>
      <protection locked="0"/>
    </xf>
    <xf numFmtId="49" fontId="0" fillId="6" borderId="42" xfId="0" applyNumberFormat="1" applyFont="1" applyFill="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49" fontId="0" fillId="0" borderId="43" xfId="0" applyNumberFormat="1" applyFont="1" applyBorder="1" applyAlignment="1" applyProtection="1">
      <alignment horizontal="left" vertical="center" shrinkToFit="1"/>
      <protection locked="0"/>
    </xf>
    <xf numFmtId="0" fontId="31" fillId="0" borderId="27" xfId="0" applyFont="1" applyBorder="1" applyAlignment="1" applyProtection="1">
      <alignment horizontal="left" vertical="center" shrinkToFit="1"/>
    </xf>
    <xf numFmtId="0" fontId="0" fillId="0" borderId="0" xfId="0" applyAlignment="1">
      <alignment vertical="center" shrinkToFit="1"/>
    </xf>
    <xf numFmtId="0" fontId="0" fillId="0" borderId="0" xfId="0" applyBorder="1" applyAlignment="1" applyProtection="1">
      <alignment horizontal="left" vertical="center" shrinkToFit="1"/>
    </xf>
    <xf numFmtId="0" fontId="0" fillId="0" borderId="40" xfId="0" applyFont="1" applyBorder="1" applyAlignment="1">
      <alignment vertical="center" shrinkToFit="1"/>
    </xf>
    <xf numFmtId="176" fontId="32" fillId="10" borderId="41" xfId="0" applyNumberFormat="1" applyFont="1" applyFill="1" applyBorder="1" applyAlignment="1" applyProtection="1">
      <alignment horizontal="right" vertical="center" shrinkToFit="1"/>
      <protection locked="0"/>
    </xf>
    <xf numFmtId="0" fontId="0" fillId="10" borderId="42" xfId="0" applyFont="1" applyFill="1" applyBorder="1" applyAlignment="1">
      <alignment vertical="center" shrinkToFit="1"/>
    </xf>
    <xf numFmtId="0" fontId="0" fillId="10" borderId="43" xfId="0" applyFont="1" applyFill="1" applyBorder="1" applyAlignment="1">
      <alignment vertical="center" shrinkToFit="1"/>
    </xf>
    <xf numFmtId="0" fontId="34" fillId="0" borderId="44" xfId="0" applyFont="1" applyBorder="1" applyAlignment="1">
      <alignment horizontal="center" vertical="center" shrinkToFit="1"/>
    </xf>
    <xf numFmtId="0" fontId="46" fillId="3" borderId="9" xfId="0" applyFont="1" applyFill="1" applyBorder="1" applyAlignment="1">
      <alignment vertical="center" shrinkToFit="1"/>
    </xf>
    <xf numFmtId="0" fontId="46" fillId="3" borderId="17" xfId="0" applyFont="1" applyFill="1" applyBorder="1" applyAlignment="1">
      <alignment vertical="center" shrinkToFit="1"/>
    </xf>
    <xf numFmtId="0" fontId="44" fillId="0" borderId="17" xfId="0" applyFont="1" applyBorder="1" applyAlignment="1">
      <alignment vertical="center" shrinkToFit="1"/>
    </xf>
    <xf numFmtId="176" fontId="46" fillId="8" borderId="70" xfId="3" applyNumberFormat="1" applyFont="1" applyFill="1" applyBorder="1" applyAlignment="1">
      <alignment vertical="center" shrinkToFit="1"/>
    </xf>
    <xf numFmtId="176" fontId="46" fillId="8" borderId="17" xfId="3" applyNumberFormat="1" applyFont="1" applyFill="1" applyBorder="1" applyAlignment="1">
      <alignment vertical="center" shrinkToFit="1"/>
    </xf>
    <xf numFmtId="176" fontId="46" fillId="8" borderId="47" xfId="3" applyNumberFormat="1" applyFont="1" applyFill="1" applyBorder="1" applyAlignment="1">
      <alignment vertical="center" shrinkToFit="1"/>
    </xf>
    <xf numFmtId="176" fontId="46" fillId="8" borderId="38" xfId="3" applyNumberFormat="1" applyFont="1" applyFill="1" applyBorder="1" applyAlignment="1">
      <alignment horizontal="right" vertical="center" shrinkToFit="1"/>
    </xf>
    <xf numFmtId="176" fontId="46" fillId="8" borderId="37" xfId="3" applyNumberFormat="1" applyFont="1" applyFill="1" applyBorder="1" applyAlignment="1">
      <alignment horizontal="right" vertical="center" shrinkToFit="1"/>
    </xf>
    <xf numFmtId="176" fontId="46" fillId="8" borderId="39" xfId="3" applyNumberFormat="1" applyFont="1" applyFill="1" applyBorder="1" applyAlignment="1">
      <alignment horizontal="right" vertical="center" shrinkToFit="1"/>
    </xf>
    <xf numFmtId="0" fontId="43" fillId="3" borderId="0" xfId="0" applyFont="1" applyFill="1" applyBorder="1" applyAlignment="1">
      <alignment vertical="center" shrinkToFit="1"/>
    </xf>
    <xf numFmtId="0" fontId="45" fillId="0" borderId="0" xfId="0" applyFont="1" applyBorder="1" applyAlignment="1">
      <alignment vertical="center" shrinkToFit="1"/>
    </xf>
    <xf numFmtId="176" fontId="43" fillId="8" borderId="57" xfId="3" applyNumberFormat="1" applyFont="1" applyFill="1" applyBorder="1" applyAlignment="1">
      <alignment horizontal="right" vertical="center" shrinkToFit="1"/>
    </xf>
    <xf numFmtId="176" fontId="43" fillId="8" borderId="42" xfId="3" applyNumberFormat="1" applyFont="1" applyFill="1" applyBorder="1" applyAlignment="1">
      <alignment horizontal="right" vertical="center" shrinkToFit="1"/>
    </xf>
    <xf numFmtId="176" fontId="43" fillId="8" borderId="58" xfId="3" applyNumberFormat="1" applyFont="1" applyFill="1" applyBorder="1" applyAlignment="1">
      <alignment horizontal="right" vertical="center" shrinkToFit="1"/>
    </xf>
    <xf numFmtId="0" fontId="43" fillId="3" borderId="18" xfId="0" applyFont="1" applyFill="1" applyBorder="1" applyAlignment="1">
      <alignment vertical="center" shrinkToFit="1"/>
    </xf>
    <xf numFmtId="176" fontId="45" fillId="8" borderId="57" xfId="3" applyNumberFormat="1" applyFont="1" applyFill="1" applyBorder="1" applyAlignment="1">
      <alignment horizontal="right" vertical="center" shrinkToFit="1"/>
    </xf>
    <xf numFmtId="176" fontId="46" fillId="8" borderId="70" xfId="3" applyNumberFormat="1" applyFont="1" applyFill="1" applyBorder="1" applyAlignment="1">
      <alignment horizontal="right" vertical="center" shrinkToFit="1"/>
    </xf>
    <xf numFmtId="176" fontId="46" fillId="8" borderId="17" xfId="3" applyNumberFormat="1" applyFont="1" applyFill="1" applyBorder="1" applyAlignment="1">
      <alignment horizontal="right" vertical="center" shrinkToFit="1"/>
    </xf>
    <xf numFmtId="176" fontId="46" fillId="8" borderId="47" xfId="3" applyNumberFormat="1" applyFont="1" applyFill="1" applyBorder="1" applyAlignment="1">
      <alignment horizontal="right" vertical="center" shrinkToFit="1"/>
    </xf>
    <xf numFmtId="0" fontId="43" fillId="3" borderId="9" xfId="0" applyFont="1" applyFill="1" applyBorder="1" applyAlignment="1">
      <alignment vertical="center" shrinkToFit="1"/>
    </xf>
    <xf numFmtId="0" fontId="43" fillId="3" borderId="17" xfId="0" applyFont="1" applyFill="1" applyBorder="1" applyAlignment="1">
      <alignment vertical="center" shrinkToFit="1"/>
    </xf>
    <xf numFmtId="0" fontId="45" fillId="0" borderId="17" xfId="0" applyFont="1" applyBorder="1" applyAlignment="1">
      <alignment vertical="center" shrinkToFit="1"/>
    </xf>
    <xf numFmtId="0" fontId="41" fillId="3" borderId="36" xfId="0" applyFont="1" applyFill="1" applyBorder="1" applyAlignment="1">
      <alignment horizontal="right" vertical="center" wrapText="1"/>
    </xf>
    <xf numFmtId="0" fontId="41" fillId="3" borderId="37" xfId="0" applyFont="1" applyFill="1" applyBorder="1" applyAlignment="1">
      <alignment horizontal="right" vertical="center" wrapText="1"/>
    </xf>
    <xf numFmtId="0" fontId="42" fillId="0" borderId="37" xfId="0" applyFont="1" applyBorder="1" applyAlignment="1">
      <alignment horizontal="right" vertical="center" wrapText="1"/>
    </xf>
    <xf numFmtId="0" fontId="43" fillId="7" borderId="61" xfId="0" applyFont="1" applyFill="1" applyBorder="1" applyAlignment="1">
      <alignment horizontal="center" vertical="center"/>
    </xf>
    <xf numFmtId="0" fontId="43" fillId="7" borderId="11" xfId="0" applyFont="1" applyFill="1" applyBorder="1" applyAlignment="1">
      <alignment horizontal="center" vertical="center"/>
    </xf>
    <xf numFmtId="0" fontId="44" fillId="0" borderId="11" xfId="0" applyFont="1" applyBorder="1" applyAlignment="1">
      <alignment horizontal="center" vertical="center"/>
    </xf>
    <xf numFmtId="0" fontId="43" fillId="7" borderId="61" xfId="0" applyFont="1" applyFill="1" applyBorder="1" applyAlignment="1">
      <alignment horizontal="center" vertical="center" shrinkToFit="1"/>
    </xf>
    <xf numFmtId="0" fontId="43" fillId="7" borderId="11" xfId="0" applyFont="1" applyFill="1" applyBorder="1" applyAlignment="1">
      <alignment horizontal="center" vertical="center" shrinkToFit="1"/>
    </xf>
    <xf numFmtId="0" fontId="44" fillId="0" borderId="11" xfId="0" applyFont="1" applyBorder="1" applyAlignment="1">
      <alignment horizontal="center" vertical="center" shrinkToFit="1"/>
    </xf>
    <xf numFmtId="0" fontId="44" fillId="0" borderId="12" xfId="0" applyFont="1" applyBorder="1" applyAlignment="1">
      <alignment horizontal="center" vertical="center" shrinkToFit="1"/>
    </xf>
    <xf numFmtId="0" fontId="43" fillId="3" borderId="62" xfId="0" applyFont="1" applyFill="1" applyBorder="1" applyAlignment="1">
      <alignment vertical="center" wrapText="1"/>
    </xf>
    <xf numFmtId="0" fontId="43" fillId="3" borderId="52" xfId="0" applyFont="1" applyFill="1" applyBorder="1" applyAlignment="1">
      <alignment vertical="center" wrapText="1"/>
    </xf>
    <xf numFmtId="0" fontId="45" fillId="0" borderId="52" xfId="0" applyFont="1" applyBorder="1" applyAlignment="1">
      <alignment vertical="center" wrapText="1"/>
    </xf>
    <xf numFmtId="176" fontId="46" fillId="3" borderId="63" xfId="3" applyNumberFormat="1" applyFont="1" applyFill="1" applyBorder="1" applyAlignment="1">
      <alignment horizontal="right" vertical="center" shrinkToFit="1"/>
    </xf>
    <xf numFmtId="176" fontId="46" fillId="3" borderId="64" xfId="3" applyNumberFormat="1" applyFont="1" applyFill="1" applyBorder="1" applyAlignment="1">
      <alignment horizontal="right" vertical="center" shrinkToFit="1"/>
    </xf>
    <xf numFmtId="176" fontId="46" fillId="3" borderId="65" xfId="3" applyNumberFormat="1" applyFont="1" applyFill="1" applyBorder="1" applyAlignment="1">
      <alignment horizontal="right" vertical="center" shrinkToFit="1"/>
    </xf>
    <xf numFmtId="176" fontId="46" fillId="3" borderId="62" xfId="3" applyNumberFormat="1" applyFont="1" applyFill="1" applyBorder="1" applyAlignment="1">
      <alignment horizontal="right" vertical="center" shrinkToFit="1"/>
    </xf>
    <xf numFmtId="176" fontId="46" fillId="3" borderId="52" xfId="3" applyNumberFormat="1" applyFont="1" applyFill="1" applyBorder="1" applyAlignment="1">
      <alignment horizontal="right" vertical="center" shrinkToFit="1"/>
    </xf>
    <xf numFmtId="176" fontId="46" fillId="3" borderId="66" xfId="3" applyNumberFormat="1" applyFont="1" applyFill="1" applyBorder="1" applyAlignment="1">
      <alignment horizontal="right" vertical="center" shrinkToFit="1"/>
    </xf>
    <xf numFmtId="49" fontId="45" fillId="0" borderId="37" xfId="0" applyNumberFormat="1" applyFont="1" applyBorder="1" applyAlignment="1">
      <alignment horizontal="left" vertical="center"/>
    </xf>
    <xf numFmtId="0" fontId="45" fillId="0" borderId="37" xfId="0" applyFont="1" applyBorder="1" applyAlignment="1">
      <alignment horizontal="left" vertical="center"/>
    </xf>
    <xf numFmtId="0" fontId="50" fillId="3" borderId="4" xfId="0" applyFont="1" applyFill="1" applyBorder="1" applyAlignment="1">
      <alignment horizontal="center" vertical="center" shrinkToFit="1"/>
    </xf>
    <xf numFmtId="0" fontId="51" fillId="3" borderId="45" xfId="0" applyFont="1" applyFill="1" applyBorder="1" applyAlignment="1">
      <alignment horizontal="center" vertical="center" shrinkToFit="1"/>
    </xf>
    <xf numFmtId="0" fontId="52" fillId="0" borderId="45" xfId="0" applyFont="1" applyBorder="1" applyAlignment="1">
      <alignment horizontal="center" vertical="center" shrinkToFit="1"/>
    </xf>
    <xf numFmtId="0" fontId="13" fillId="3" borderId="0" xfId="0" applyFont="1" applyFill="1" applyBorder="1" applyAlignment="1">
      <alignment horizontal="center" vertical="center" shrinkToFit="1"/>
    </xf>
    <xf numFmtId="0" fontId="0" fillId="0" borderId="0" xfId="0" applyBorder="1" applyAlignment="1">
      <alignment horizontal="center" vertical="center" shrinkToFit="1"/>
    </xf>
    <xf numFmtId="0" fontId="27"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4" fillId="0" borderId="47" xfId="0" applyFont="1" applyBorder="1" applyAlignment="1">
      <alignment vertical="center" shrinkToFit="1"/>
    </xf>
    <xf numFmtId="176" fontId="46" fillId="8" borderId="48" xfId="3" applyNumberFormat="1" applyFont="1" applyFill="1" applyBorder="1" applyAlignment="1">
      <alignment horizontal="right" vertical="center" shrinkToFit="1"/>
    </xf>
    <xf numFmtId="176" fontId="46" fillId="8" borderId="49" xfId="3" applyNumberFormat="1" applyFont="1" applyFill="1" applyBorder="1" applyAlignment="1">
      <alignment horizontal="right" vertical="center" shrinkToFit="1"/>
    </xf>
    <xf numFmtId="176" fontId="46" fillId="8" borderId="50" xfId="3" applyNumberFormat="1" applyFont="1" applyFill="1" applyBorder="1" applyAlignment="1">
      <alignment horizontal="right" vertical="center" shrinkToFit="1"/>
    </xf>
    <xf numFmtId="176" fontId="43" fillId="8" borderId="38" xfId="3" applyNumberFormat="1" applyFont="1" applyFill="1" applyBorder="1" applyAlignment="1">
      <alignment horizontal="right" vertical="center" shrinkToFit="1"/>
    </xf>
    <xf numFmtId="176" fontId="43" fillId="8" borderId="37" xfId="3" applyNumberFormat="1" applyFont="1" applyFill="1" applyBorder="1" applyAlignment="1">
      <alignment horizontal="right" vertical="center" shrinkToFit="1"/>
    </xf>
    <xf numFmtId="176" fontId="43" fillId="8" borderId="39" xfId="3" applyNumberFormat="1" applyFont="1" applyFill="1" applyBorder="1" applyAlignment="1">
      <alignment horizontal="right" vertical="center" shrinkToFit="1"/>
    </xf>
    <xf numFmtId="176" fontId="46" fillId="8" borderId="15" xfId="3" applyNumberFormat="1" applyFont="1" applyFill="1" applyBorder="1" applyAlignment="1">
      <alignment horizontal="right" vertical="center" shrinkToFit="1"/>
    </xf>
    <xf numFmtId="176" fontId="46" fillId="8" borderId="45" xfId="3" applyNumberFormat="1" applyFont="1" applyFill="1" applyBorder="1" applyAlignment="1">
      <alignment horizontal="right" vertical="center" shrinkToFit="1"/>
    </xf>
    <xf numFmtId="176" fontId="46" fillId="8" borderId="46" xfId="3" applyNumberFormat="1" applyFont="1" applyFill="1" applyBorder="1" applyAlignment="1">
      <alignment horizontal="right" vertical="center" shrinkToFit="1"/>
    </xf>
    <xf numFmtId="176" fontId="46" fillId="8" borderId="70" xfId="3" applyNumberFormat="1" applyFont="1" applyFill="1" applyBorder="1" applyAlignment="1">
      <alignment horizontal="right" vertical="center"/>
    </xf>
    <xf numFmtId="176" fontId="46" fillId="8" borderId="17" xfId="3" applyNumberFormat="1" applyFont="1" applyFill="1" applyBorder="1" applyAlignment="1">
      <alignment horizontal="right" vertical="center"/>
    </xf>
    <xf numFmtId="176" fontId="46" fillId="8" borderId="47" xfId="3" applyNumberFormat="1" applyFont="1" applyFill="1" applyBorder="1" applyAlignment="1">
      <alignment horizontal="right" vertical="center"/>
    </xf>
    <xf numFmtId="0" fontId="46" fillId="3" borderId="47" xfId="0" applyFont="1" applyFill="1" applyBorder="1" applyAlignment="1">
      <alignment vertical="center" shrinkToFit="1"/>
    </xf>
    <xf numFmtId="176" fontId="46" fillId="8" borderId="59" xfId="3" applyNumberFormat="1" applyFont="1" applyFill="1" applyBorder="1" applyAlignment="1">
      <alignment horizontal="right" vertical="center" shrinkToFit="1"/>
    </xf>
    <xf numFmtId="176" fontId="46" fillId="8" borderId="44" xfId="3" applyNumberFormat="1" applyFont="1" applyFill="1" applyBorder="1" applyAlignment="1">
      <alignment horizontal="right" vertical="center" shrinkToFit="1"/>
    </xf>
    <xf numFmtId="176" fontId="46" fillId="8" borderId="60" xfId="3" applyNumberFormat="1" applyFont="1" applyFill="1" applyBorder="1" applyAlignment="1">
      <alignment horizontal="right" vertical="center" shrinkToFit="1"/>
    </xf>
    <xf numFmtId="0" fontId="46" fillId="3" borderId="18" xfId="0" applyFont="1" applyFill="1" applyBorder="1" applyAlignment="1">
      <alignment vertical="center" shrinkToFit="1"/>
    </xf>
    <xf numFmtId="0" fontId="44" fillId="0" borderId="0" xfId="0" applyFont="1" applyAlignment="1">
      <alignment vertical="center" shrinkToFit="1"/>
    </xf>
    <xf numFmtId="0" fontId="44" fillId="0" borderId="53" xfId="0" applyFont="1" applyBorder="1" applyAlignment="1">
      <alignment vertical="center" shrinkToFit="1"/>
    </xf>
    <xf numFmtId="176" fontId="43" fillId="8" borderId="48" xfId="3" applyNumberFormat="1" applyFont="1" applyFill="1" applyBorder="1" applyAlignment="1">
      <alignment horizontal="right" vertical="center" shrinkToFit="1"/>
    </xf>
    <xf numFmtId="176" fontId="43" fillId="8" borderId="49" xfId="3" applyNumberFormat="1" applyFont="1" applyFill="1" applyBorder="1" applyAlignment="1">
      <alignment horizontal="right" vertical="center" shrinkToFit="1"/>
    </xf>
    <xf numFmtId="176" fontId="43" fillId="8" borderId="50" xfId="3" applyNumberFormat="1" applyFont="1" applyFill="1" applyBorder="1" applyAlignment="1">
      <alignment horizontal="right" vertical="center" shrinkToFit="1"/>
    </xf>
    <xf numFmtId="176" fontId="46" fillId="8" borderId="6" xfId="3" applyNumberFormat="1" applyFont="1" applyFill="1" applyBorder="1" applyAlignment="1">
      <alignment horizontal="right" vertical="center" shrinkToFit="1"/>
    </xf>
    <xf numFmtId="176" fontId="46" fillId="8" borderId="0" xfId="3" applyNumberFormat="1" applyFont="1" applyFill="1" applyBorder="1" applyAlignment="1">
      <alignment horizontal="right" vertical="center" shrinkToFit="1"/>
    </xf>
    <xf numFmtId="176" fontId="46" fillId="8" borderId="53" xfId="3" applyNumberFormat="1" applyFont="1" applyFill="1" applyBorder="1" applyAlignment="1">
      <alignment horizontal="right" vertical="center" shrinkToFit="1"/>
    </xf>
    <xf numFmtId="0" fontId="46" fillId="3" borderId="4" xfId="0" applyFont="1" applyFill="1" applyBorder="1" applyAlignment="1">
      <alignment vertical="center" shrinkToFit="1"/>
    </xf>
    <xf numFmtId="0" fontId="44" fillId="0" borderId="45" xfId="0" applyFont="1" applyBorder="1" applyAlignment="1">
      <alignment vertical="center" shrinkToFit="1"/>
    </xf>
    <xf numFmtId="0" fontId="44" fillId="0" borderId="46" xfId="0" applyFont="1" applyBorder="1" applyAlignment="1">
      <alignment vertical="center" shrinkToFit="1"/>
    </xf>
    <xf numFmtId="0" fontId="43" fillId="3" borderId="4" xfId="0" applyFont="1" applyFill="1" applyBorder="1" applyAlignment="1">
      <alignment vertical="center" shrinkToFit="1"/>
    </xf>
    <xf numFmtId="0" fontId="45" fillId="0" borderId="45" xfId="0" applyFont="1" applyBorder="1" applyAlignment="1">
      <alignment vertical="center"/>
    </xf>
    <xf numFmtId="0" fontId="43" fillId="3" borderId="6" xfId="0" applyFont="1" applyFill="1" applyBorder="1" applyAlignment="1">
      <alignment vertical="center" shrinkToFit="1"/>
    </xf>
    <xf numFmtId="176" fontId="47" fillId="8" borderId="38" xfId="3" applyNumberFormat="1" applyFont="1" applyFill="1" applyBorder="1" applyAlignment="1">
      <alignment horizontal="right" vertical="center" shrinkToFit="1"/>
    </xf>
    <xf numFmtId="176" fontId="47" fillId="8" borderId="37" xfId="3" applyNumberFormat="1" applyFont="1" applyFill="1" applyBorder="1" applyAlignment="1">
      <alignment horizontal="right" vertical="center" shrinkToFit="1"/>
    </xf>
    <xf numFmtId="176" fontId="43" fillId="8" borderId="27" xfId="3" applyNumberFormat="1" applyFont="1" applyFill="1" applyBorder="1" applyAlignment="1">
      <alignment horizontal="right" vertical="center" shrinkToFit="1"/>
    </xf>
    <xf numFmtId="176" fontId="43" fillId="8" borderId="0" xfId="3" applyNumberFormat="1" applyFont="1" applyFill="1" applyBorder="1" applyAlignment="1">
      <alignment horizontal="right" vertical="center" shrinkToFit="1"/>
    </xf>
    <xf numFmtId="176" fontId="43" fillId="8" borderId="40" xfId="3" applyNumberFormat="1" applyFont="1" applyFill="1" applyBorder="1" applyAlignment="1">
      <alignment horizontal="right" vertical="center" shrinkToFit="1"/>
    </xf>
    <xf numFmtId="0" fontId="43" fillId="3" borderId="38" xfId="0" applyFont="1" applyFill="1" applyBorder="1" applyAlignment="1">
      <alignment vertical="center" wrapText="1"/>
    </xf>
    <xf numFmtId="0" fontId="43" fillId="3" borderId="37" xfId="0" applyFont="1" applyFill="1" applyBorder="1" applyAlignment="1">
      <alignment vertical="center" wrapText="1"/>
    </xf>
    <xf numFmtId="0" fontId="45" fillId="0" borderId="37" xfId="0" applyFont="1" applyBorder="1" applyAlignment="1">
      <alignment vertical="center" wrapText="1"/>
    </xf>
    <xf numFmtId="0" fontId="43" fillId="3" borderId="36" xfId="0" applyFont="1" applyFill="1" applyBorder="1" applyAlignment="1">
      <alignment vertical="center" shrinkToFit="1"/>
    </xf>
    <xf numFmtId="0" fontId="43" fillId="3" borderId="37" xfId="0" applyFont="1" applyFill="1" applyBorder="1" applyAlignment="1">
      <alignment vertical="center" shrinkToFit="1"/>
    </xf>
    <xf numFmtId="0" fontId="45" fillId="0" borderId="37" xfId="0" applyFont="1" applyBorder="1" applyAlignment="1">
      <alignment vertical="center"/>
    </xf>
    <xf numFmtId="0" fontId="46" fillId="3" borderId="9" xfId="0" applyFont="1" applyFill="1" applyBorder="1" applyAlignment="1">
      <alignment horizontal="left" vertical="center" shrinkToFit="1"/>
    </xf>
    <xf numFmtId="0" fontId="46" fillId="3" borderId="17" xfId="0" applyFont="1" applyFill="1" applyBorder="1" applyAlignment="1">
      <alignment horizontal="left" vertical="center" shrinkToFit="1"/>
    </xf>
    <xf numFmtId="0" fontId="46" fillId="3" borderId="47" xfId="0" applyFont="1" applyFill="1" applyBorder="1" applyAlignment="1">
      <alignment horizontal="left" vertical="center" shrinkToFit="1"/>
    </xf>
    <xf numFmtId="0" fontId="46" fillId="3" borderId="45" xfId="0" applyFont="1" applyFill="1" applyBorder="1" applyAlignment="1">
      <alignment vertical="center" shrinkToFit="1"/>
    </xf>
    <xf numFmtId="0" fontId="46" fillId="3" borderId="46" xfId="0" applyFont="1" applyFill="1" applyBorder="1" applyAlignment="1">
      <alignment vertical="center" shrinkToFit="1"/>
    </xf>
    <xf numFmtId="0" fontId="45" fillId="0" borderId="37" xfId="0" applyFont="1" applyBorder="1" applyAlignment="1">
      <alignment vertical="center" shrinkToFit="1"/>
    </xf>
    <xf numFmtId="0" fontId="45" fillId="0" borderId="45" xfId="0" applyFont="1" applyBorder="1" applyAlignment="1">
      <alignment vertical="center" shrinkToFit="1"/>
    </xf>
    <xf numFmtId="0" fontId="43" fillId="3" borderId="45" xfId="0" applyFont="1" applyFill="1" applyBorder="1" applyAlignment="1">
      <alignment vertical="center" shrinkToFit="1"/>
    </xf>
    <xf numFmtId="0" fontId="43" fillId="3" borderId="0" xfId="0" applyFont="1" applyFill="1" applyBorder="1" applyAlignment="1">
      <alignment horizontal="left" vertical="center" shrinkToFit="1"/>
    </xf>
    <xf numFmtId="0" fontId="43" fillId="3" borderId="53" xfId="0" applyFont="1" applyFill="1" applyBorder="1" applyAlignment="1">
      <alignment horizontal="left" vertical="center" shrinkToFit="1"/>
    </xf>
    <xf numFmtId="176" fontId="43" fillId="8" borderId="59" xfId="3" applyNumberFormat="1" applyFont="1" applyFill="1" applyBorder="1" applyAlignment="1">
      <alignment horizontal="right" vertical="center" shrinkToFit="1"/>
    </xf>
    <xf numFmtId="176" fontId="43" fillId="8" borderId="44" xfId="3" applyNumberFormat="1" applyFont="1" applyFill="1" applyBorder="1" applyAlignment="1">
      <alignment horizontal="right" vertical="center" shrinkToFit="1"/>
    </xf>
    <xf numFmtId="176" fontId="43" fillId="8" borderId="60" xfId="3" applyNumberFormat="1" applyFont="1" applyFill="1" applyBorder="1" applyAlignment="1">
      <alignment horizontal="right" vertical="center" shrinkToFit="1"/>
    </xf>
    <xf numFmtId="176" fontId="46" fillId="8" borderId="27" xfId="3" applyNumberFormat="1" applyFont="1" applyFill="1" applyBorder="1" applyAlignment="1">
      <alignment horizontal="right" vertical="center" shrinkToFit="1"/>
    </xf>
    <xf numFmtId="176" fontId="46" fillId="8" borderId="40" xfId="3" applyNumberFormat="1" applyFont="1" applyFill="1" applyBorder="1" applyAlignment="1">
      <alignment horizontal="right" vertical="center" shrinkToFit="1"/>
    </xf>
    <xf numFmtId="0" fontId="46" fillId="3" borderId="87" xfId="0" applyFont="1" applyFill="1" applyBorder="1" applyAlignment="1">
      <alignment horizontal="left" vertical="center" shrinkToFit="1"/>
    </xf>
    <xf numFmtId="0" fontId="26" fillId="3" borderId="51" xfId="0" applyFont="1" applyFill="1" applyBorder="1" applyAlignment="1">
      <alignment vertical="center" wrapText="1"/>
    </xf>
    <xf numFmtId="0" fontId="26" fillId="3" borderId="52" xfId="0" applyFont="1" applyFill="1" applyBorder="1" applyAlignment="1">
      <alignment vertical="center" wrapText="1"/>
    </xf>
    <xf numFmtId="0" fontId="26" fillId="3" borderId="37" xfId="0" applyFont="1" applyFill="1" applyBorder="1" applyAlignment="1">
      <alignment vertical="center" wrapText="1"/>
    </xf>
    <xf numFmtId="0" fontId="7" fillId="0" borderId="45" xfId="0" applyFont="1" applyBorder="1" applyAlignment="1">
      <alignment vertical="center" shrinkToFit="1"/>
    </xf>
    <xf numFmtId="0" fontId="26" fillId="0" borderId="45" xfId="0" applyFont="1" applyBorder="1" applyAlignment="1">
      <alignment vertical="center" shrinkToFit="1"/>
    </xf>
    <xf numFmtId="0" fontId="45" fillId="0" borderId="0" xfId="0" applyFont="1" applyAlignment="1">
      <alignment vertical="center" shrinkToFit="1"/>
    </xf>
    <xf numFmtId="0" fontId="45" fillId="0" borderId="53" xfId="0" applyFont="1" applyBorder="1" applyAlignment="1">
      <alignment vertical="center" shrinkToFit="1"/>
    </xf>
    <xf numFmtId="0" fontId="45" fillId="0" borderId="8" xfId="0" applyFont="1" applyBorder="1" applyAlignment="1">
      <alignment vertical="center" shrinkToFit="1"/>
    </xf>
    <xf numFmtId="0" fontId="45" fillId="0" borderId="35" xfId="0" applyFont="1" applyBorder="1" applyAlignment="1">
      <alignment vertical="center" shrinkToFit="1"/>
    </xf>
    <xf numFmtId="176" fontId="43" fillId="3" borderId="7" xfId="3" applyNumberFormat="1" applyFont="1" applyFill="1" applyBorder="1" applyAlignment="1">
      <alignment horizontal="right" vertical="center" shrinkToFit="1"/>
    </xf>
    <xf numFmtId="176" fontId="43" fillId="3" borderId="8" xfId="3" applyNumberFormat="1" applyFont="1" applyFill="1" applyBorder="1" applyAlignment="1">
      <alignment horizontal="right" vertical="center" shrinkToFit="1"/>
    </xf>
    <xf numFmtId="176" fontId="43" fillId="3" borderId="35" xfId="3" applyNumberFormat="1" applyFont="1" applyFill="1" applyBorder="1" applyAlignment="1">
      <alignment horizontal="right" vertical="center" shrinkToFit="1"/>
    </xf>
    <xf numFmtId="176" fontId="43" fillId="8" borderId="54" xfId="3" applyNumberFormat="1" applyFont="1" applyFill="1" applyBorder="1" applyAlignment="1">
      <alignment horizontal="right" vertical="center" shrinkToFit="1"/>
    </xf>
    <xf numFmtId="176" fontId="43" fillId="8" borderId="55" xfId="3" applyNumberFormat="1" applyFont="1" applyFill="1" applyBorder="1" applyAlignment="1">
      <alignment horizontal="right" vertical="center" shrinkToFit="1"/>
    </xf>
    <xf numFmtId="176" fontId="43" fillId="8" borderId="56" xfId="3" applyNumberFormat="1" applyFont="1" applyFill="1" applyBorder="1" applyAlignment="1">
      <alignment horizontal="right" vertical="center" shrinkToFit="1"/>
    </xf>
    <xf numFmtId="0" fontId="43" fillId="3" borderId="15" xfId="0" applyFont="1" applyFill="1" applyBorder="1" applyAlignment="1">
      <alignment vertical="center" shrinkToFit="1"/>
    </xf>
    <xf numFmtId="0" fontId="46" fillId="3" borderId="36" xfId="0" applyFont="1" applyFill="1" applyBorder="1" applyAlignment="1">
      <alignment vertical="center" shrinkToFit="1"/>
    </xf>
    <xf numFmtId="0" fontId="46" fillId="3" borderId="37" xfId="0" applyFont="1" applyFill="1" applyBorder="1" applyAlignment="1">
      <alignment vertical="center" shrinkToFit="1"/>
    </xf>
    <xf numFmtId="0" fontId="44" fillId="0" borderId="37" xfId="0" applyFont="1" applyBorder="1" applyAlignment="1">
      <alignment vertical="center" shrinkToFit="1"/>
    </xf>
    <xf numFmtId="0" fontId="14" fillId="3" borderId="80" xfId="0" applyFont="1" applyFill="1" applyBorder="1" applyAlignment="1">
      <alignment horizontal="right" vertical="center" wrapText="1"/>
    </xf>
    <xf numFmtId="0" fontId="14" fillId="3" borderId="8" xfId="0" applyFont="1" applyFill="1" applyBorder="1" applyAlignment="1">
      <alignment horizontal="right" vertical="center" wrapText="1"/>
    </xf>
    <xf numFmtId="0" fontId="15" fillId="4" borderId="61"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38" fontId="15" fillId="4" borderId="61" xfId="3" applyFont="1" applyFill="1" applyBorder="1" applyAlignment="1">
      <alignment horizontal="center" vertical="center" shrinkToFit="1"/>
    </xf>
    <xf numFmtId="38" fontId="15" fillId="4" borderId="11" xfId="3" applyFont="1" applyFill="1" applyBorder="1" applyAlignment="1">
      <alignment horizontal="center" vertical="center" shrinkToFit="1"/>
    </xf>
    <xf numFmtId="0" fontId="14" fillId="2" borderId="62" xfId="0" applyFont="1" applyFill="1" applyBorder="1" applyAlignment="1">
      <alignment vertical="center" shrinkToFit="1"/>
    </xf>
    <xf numFmtId="0" fontId="14" fillId="2" borderId="52" xfId="0" applyFont="1" applyFill="1" applyBorder="1" applyAlignment="1">
      <alignment vertical="center" shrinkToFit="1"/>
    </xf>
    <xf numFmtId="0" fontId="14" fillId="2" borderId="66" xfId="0" applyFont="1" applyFill="1" applyBorder="1" applyAlignment="1">
      <alignment vertical="center" shrinkToFit="1"/>
    </xf>
    <xf numFmtId="176" fontId="7" fillId="2" borderId="62" xfId="3" applyNumberFormat="1" applyFont="1" applyFill="1" applyBorder="1" applyAlignment="1">
      <alignment vertical="center" wrapText="1"/>
    </xf>
    <xf numFmtId="176" fontId="7" fillId="2" borderId="52" xfId="3" applyNumberFormat="1" applyFont="1" applyFill="1" applyBorder="1" applyAlignment="1">
      <alignment vertical="center" wrapText="1"/>
    </xf>
    <xf numFmtId="176" fontId="7" fillId="2" borderId="66" xfId="3" applyNumberFormat="1" applyFont="1" applyFill="1" applyBorder="1" applyAlignment="1">
      <alignment vertical="center" wrapText="1"/>
    </xf>
    <xf numFmtId="176" fontId="7" fillId="2" borderId="62" xfId="3" applyNumberFormat="1" applyFont="1" applyFill="1" applyBorder="1" applyAlignment="1">
      <alignment vertical="center" shrinkToFit="1"/>
    </xf>
    <xf numFmtId="176" fontId="7" fillId="2" borderId="52" xfId="3" applyNumberFormat="1" applyFont="1" applyFill="1" applyBorder="1" applyAlignment="1">
      <alignment vertical="center" shrinkToFit="1"/>
    </xf>
    <xf numFmtId="176" fontId="7" fillId="2" borderId="66" xfId="3" applyNumberFormat="1" applyFont="1" applyFill="1" applyBorder="1" applyAlignment="1">
      <alignment vertical="center" shrinkToFit="1"/>
    </xf>
    <xf numFmtId="49" fontId="29" fillId="0" borderId="37" xfId="0" applyNumberFormat="1" applyFont="1" applyBorder="1" applyAlignment="1">
      <alignment horizontal="left" vertical="center"/>
    </xf>
    <xf numFmtId="0" fontId="29" fillId="0" borderId="37" xfId="0" applyFont="1" applyBorder="1" applyAlignment="1">
      <alignment horizontal="left" vertical="center"/>
    </xf>
    <xf numFmtId="0" fontId="12" fillId="2" borderId="9"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3" fillId="3" borderId="45" xfId="0" applyFont="1" applyFill="1" applyBorder="1" applyAlignment="1">
      <alignment horizontal="center" vertical="center" shrinkToFit="1"/>
    </xf>
    <xf numFmtId="0" fontId="27" fillId="0" borderId="45" xfId="0" applyFont="1" applyBorder="1" applyAlignment="1">
      <alignment horizontal="right" vertical="center" shrinkToFit="1"/>
    </xf>
    <xf numFmtId="0" fontId="13" fillId="3" borderId="45" xfId="0" applyFont="1" applyFill="1" applyBorder="1" applyAlignment="1">
      <alignment horizontal="right" vertical="center" shrinkToFit="1"/>
    </xf>
    <xf numFmtId="38" fontId="13" fillId="3" borderId="45" xfId="3" applyFont="1" applyFill="1" applyBorder="1" applyAlignment="1">
      <alignment horizontal="left" vertical="center" shrinkToFit="1"/>
    </xf>
    <xf numFmtId="38" fontId="27" fillId="0" borderId="45" xfId="3" applyFont="1" applyBorder="1" applyAlignment="1">
      <alignment horizontal="center" vertical="center" shrinkToFit="1"/>
    </xf>
    <xf numFmtId="0" fontId="14" fillId="2" borderId="9" xfId="0" applyFont="1" applyFill="1" applyBorder="1" applyAlignment="1">
      <alignment vertical="center" shrinkToFit="1"/>
    </xf>
    <xf numFmtId="0" fontId="14" fillId="11" borderId="17" xfId="0" applyFont="1" applyFill="1" applyBorder="1" applyAlignment="1">
      <alignment vertical="center" shrinkToFit="1"/>
    </xf>
    <xf numFmtId="0" fontId="14" fillId="11" borderId="47" xfId="0" applyFont="1" applyFill="1" applyBorder="1" applyAlignment="1">
      <alignment vertical="center" shrinkToFit="1"/>
    </xf>
    <xf numFmtId="176" fontId="7" fillId="2" borderId="70" xfId="3" applyNumberFormat="1" applyFont="1" applyFill="1" applyBorder="1" applyAlignment="1">
      <alignment vertical="center" shrinkToFit="1"/>
    </xf>
    <xf numFmtId="176" fontId="7" fillId="2" borderId="17" xfId="3" applyNumberFormat="1" applyFont="1" applyFill="1" applyBorder="1" applyAlignment="1">
      <alignment vertical="center" shrinkToFit="1"/>
    </xf>
    <xf numFmtId="176" fontId="7" fillId="2" borderId="47" xfId="3" applyNumberFormat="1" applyFont="1" applyFill="1" applyBorder="1" applyAlignment="1">
      <alignment vertical="center" shrinkToFit="1"/>
    </xf>
    <xf numFmtId="0" fontId="7" fillId="2" borderId="9" xfId="0" applyFont="1" applyFill="1" applyBorder="1" applyAlignment="1">
      <alignment vertical="center" shrinkToFit="1"/>
    </xf>
    <xf numFmtId="0" fontId="7" fillId="2" borderId="17" xfId="0" applyFont="1" applyFill="1" applyBorder="1" applyAlignment="1">
      <alignment vertical="center" shrinkToFit="1"/>
    </xf>
    <xf numFmtId="0" fontId="7" fillId="2" borderId="47" xfId="0" applyFont="1" applyFill="1" applyBorder="1" applyAlignment="1">
      <alignment vertical="center" shrinkToFit="1"/>
    </xf>
    <xf numFmtId="0" fontId="14" fillId="11" borderId="9" xfId="0" applyFont="1" applyFill="1" applyBorder="1" applyAlignment="1">
      <alignment vertical="center" shrinkToFit="1"/>
    </xf>
    <xf numFmtId="176" fontId="7" fillId="11" borderId="71" xfId="3" applyNumberFormat="1" applyFont="1" applyFill="1" applyBorder="1" applyAlignment="1">
      <alignment vertical="center" wrapText="1"/>
    </xf>
    <xf numFmtId="176" fontId="7" fillId="11" borderId="72" xfId="3" applyNumberFormat="1" applyFont="1" applyFill="1" applyBorder="1" applyAlignment="1">
      <alignment vertical="center" wrapText="1"/>
    </xf>
    <xf numFmtId="176" fontId="7" fillId="11" borderId="73" xfId="3" applyNumberFormat="1" applyFont="1" applyFill="1" applyBorder="1" applyAlignment="1">
      <alignment vertical="center" wrapText="1"/>
    </xf>
    <xf numFmtId="176" fontId="14" fillId="11" borderId="70" xfId="3" applyNumberFormat="1" applyFont="1" applyFill="1" applyBorder="1" applyAlignment="1">
      <alignment vertical="center" shrinkToFit="1"/>
    </xf>
    <xf numFmtId="176" fontId="14" fillId="11" borderId="17" xfId="3" applyNumberFormat="1" applyFont="1" applyFill="1" applyBorder="1" applyAlignment="1">
      <alignment vertical="center" shrinkToFit="1"/>
    </xf>
    <xf numFmtId="176" fontId="14" fillId="11" borderId="47" xfId="3" applyNumberFormat="1" applyFont="1" applyFill="1" applyBorder="1" applyAlignment="1">
      <alignment vertical="center" shrinkToFit="1"/>
    </xf>
    <xf numFmtId="0" fontId="29" fillId="0" borderId="17" xfId="0" applyFont="1" applyBorder="1" applyAlignment="1">
      <alignment vertical="center" shrinkToFit="1"/>
    </xf>
    <xf numFmtId="0" fontId="29" fillId="0" borderId="47" xfId="0" applyFont="1" applyBorder="1" applyAlignment="1">
      <alignment vertical="center" shrinkToFit="1"/>
    </xf>
    <xf numFmtId="176" fontId="14" fillId="2" borderId="57" xfId="3" applyNumberFormat="1" applyFont="1" applyFill="1" applyBorder="1" applyAlignment="1">
      <alignment vertical="center" shrinkToFit="1"/>
    </xf>
    <xf numFmtId="176" fontId="14" fillId="2" borderId="42" xfId="3" applyNumberFormat="1" applyFont="1" applyFill="1" applyBorder="1" applyAlignment="1">
      <alignment vertical="center" shrinkToFit="1"/>
    </xf>
    <xf numFmtId="176" fontId="14" fillId="2" borderId="58" xfId="3" applyNumberFormat="1" applyFont="1" applyFill="1" applyBorder="1" applyAlignment="1">
      <alignment vertical="center" shrinkToFit="1"/>
    </xf>
    <xf numFmtId="176" fontId="14" fillId="2" borderId="71" xfId="3" applyNumberFormat="1" applyFont="1" applyFill="1" applyBorder="1" applyAlignment="1">
      <alignment vertical="center" shrinkToFit="1"/>
    </xf>
    <xf numFmtId="176" fontId="14" fillId="2" borderId="72" xfId="3" applyNumberFormat="1" applyFont="1" applyFill="1" applyBorder="1" applyAlignment="1">
      <alignment vertical="center" shrinkToFit="1"/>
    </xf>
    <xf numFmtId="176" fontId="14" fillId="2" borderId="73" xfId="3" applyNumberFormat="1" applyFont="1" applyFill="1" applyBorder="1" applyAlignment="1">
      <alignment vertical="center" shrinkToFit="1"/>
    </xf>
    <xf numFmtId="176" fontId="14" fillId="2" borderId="48" xfId="3" applyNumberFormat="1" applyFont="1" applyFill="1" applyBorder="1" applyAlignment="1">
      <alignment vertical="center" shrinkToFit="1"/>
    </xf>
    <xf numFmtId="176" fontId="14" fillId="2" borderId="49" xfId="3" applyNumberFormat="1" applyFont="1" applyFill="1" applyBorder="1" applyAlignment="1">
      <alignment vertical="center" shrinkToFit="1"/>
    </xf>
    <xf numFmtId="176" fontId="14" fillId="2" borderId="50" xfId="3" applyNumberFormat="1" applyFont="1" applyFill="1" applyBorder="1" applyAlignment="1">
      <alignment vertical="center" shrinkToFit="1"/>
    </xf>
    <xf numFmtId="0" fontId="14" fillId="2" borderId="45" xfId="0" applyFont="1" applyFill="1" applyBorder="1" applyAlignment="1">
      <alignment vertical="center" shrinkToFit="1"/>
    </xf>
    <xf numFmtId="0" fontId="14" fillId="2" borderId="46" xfId="0" applyFont="1" applyFill="1" applyBorder="1" applyAlignment="1">
      <alignment vertical="center" shrinkToFit="1"/>
    </xf>
    <xf numFmtId="176" fontId="14" fillId="2" borderId="74" xfId="3" applyNumberFormat="1" applyFont="1" applyFill="1" applyBorder="1" applyAlignment="1">
      <alignment vertical="center" shrinkToFit="1"/>
    </xf>
    <xf numFmtId="176" fontId="14" fillId="2" borderId="75" xfId="3" applyNumberFormat="1" applyFont="1" applyFill="1" applyBorder="1" applyAlignment="1">
      <alignment vertical="center" shrinkToFit="1"/>
    </xf>
    <xf numFmtId="176" fontId="14" fillId="2" borderId="76" xfId="3" applyNumberFormat="1" applyFont="1" applyFill="1" applyBorder="1" applyAlignment="1">
      <alignment vertical="center" shrinkToFit="1"/>
    </xf>
    <xf numFmtId="0" fontId="14" fillId="2" borderId="38" xfId="0" applyFont="1" applyFill="1" applyBorder="1" applyAlignment="1">
      <alignment vertical="center" shrinkToFit="1"/>
    </xf>
    <xf numFmtId="0" fontId="14" fillId="2" borderId="37" xfId="0" applyFont="1" applyFill="1" applyBorder="1" applyAlignment="1">
      <alignment vertical="center" shrinkToFit="1"/>
    </xf>
    <xf numFmtId="0" fontId="14" fillId="2" borderId="39" xfId="0" applyFont="1" applyFill="1" applyBorder="1" applyAlignment="1">
      <alignment vertical="center" shrinkToFit="1"/>
    </xf>
    <xf numFmtId="176" fontId="7" fillId="2" borderId="77" xfId="3" applyNumberFormat="1" applyFont="1" applyFill="1" applyBorder="1" applyAlignment="1">
      <alignment vertical="center" shrinkToFit="1"/>
    </xf>
    <xf numFmtId="176" fontId="7" fillId="2" borderId="78" xfId="3" applyNumberFormat="1" applyFont="1" applyFill="1" applyBorder="1" applyAlignment="1">
      <alignment vertical="center" shrinkToFit="1"/>
    </xf>
    <xf numFmtId="176" fontId="7" fillId="2" borderId="79" xfId="3" applyNumberFormat="1" applyFont="1" applyFill="1" applyBorder="1" applyAlignment="1">
      <alignment vertical="center" shrinkToFit="1"/>
    </xf>
    <xf numFmtId="176" fontId="7" fillId="2" borderId="71" xfId="3" applyNumberFormat="1" applyFont="1" applyFill="1" applyBorder="1" applyAlignment="1">
      <alignment vertical="center" shrinkToFit="1"/>
    </xf>
    <xf numFmtId="176" fontId="7" fillId="2" borderId="72" xfId="3" applyNumberFormat="1" applyFont="1" applyFill="1" applyBorder="1" applyAlignment="1">
      <alignment vertical="center" shrinkToFit="1"/>
    </xf>
    <xf numFmtId="176" fontId="7" fillId="2" borderId="73" xfId="3" applyNumberFormat="1" applyFont="1" applyFill="1" applyBorder="1" applyAlignment="1">
      <alignment vertical="center" shrinkToFit="1"/>
    </xf>
    <xf numFmtId="176" fontId="7" fillId="2" borderId="38" xfId="3" applyNumberFormat="1" applyFont="1" applyFill="1" applyBorder="1" applyAlignment="1">
      <alignment vertical="center" shrinkToFit="1"/>
    </xf>
    <xf numFmtId="176" fontId="7" fillId="2" borderId="37" xfId="3" applyNumberFormat="1" applyFont="1" applyFill="1" applyBorder="1" applyAlignment="1">
      <alignment vertical="center" shrinkToFit="1"/>
    </xf>
    <xf numFmtId="176" fontId="7" fillId="2" borderId="39" xfId="3" applyNumberFormat="1" applyFont="1" applyFill="1" applyBorder="1" applyAlignment="1">
      <alignment vertical="center" shrinkToFit="1"/>
    </xf>
    <xf numFmtId="0" fontId="14" fillId="2" borderId="8" xfId="0" applyFont="1" applyFill="1" applyBorder="1" applyAlignment="1">
      <alignment vertical="center" shrinkToFit="1"/>
    </xf>
    <xf numFmtId="0" fontId="14" fillId="2" borderId="35" xfId="0" applyFont="1" applyFill="1" applyBorder="1" applyAlignment="1">
      <alignment vertical="center" shrinkToFit="1"/>
    </xf>
    <xf numFmtId="176" fontId="7" fillId="2" borderId="48" xfId="3" applyNumberFormat="1" applyFont="1" applyFill="1" applyBorder="1" applyAlignment="1">
      <alignment vertical="center" shrinkToFit="1"/>
    </xf>
    <xf numFmtId="176" fontId="7" fillId="2" borderId="49" xfId="3" applyNumberFormat="1" applyFont="1" applyFill="1" applyBorder="1" applyAlignment="1">
      <alignment vertical="center" shrinkToFit="1"/>
    </xf>
    <xf numFmtId="176" fontId="7" fillId="2" borderId="50" xfId="3" applyNumberFormat="1" applyFont="1" applyFill="1" applyBorder="1" applyAlignment="1">
      <alignment vertical="center" shrinkToFit="1"/>
    </xf>
    <xf numFmtId="176" fontId="14" fillId="2" borderId="67" xfId="3" applyNumberFormat="1" applyFont="1" applyFill="1" applyBorder="1" applyAlignment="1">
      <alignment vertical="center" shrinkToFit="1"/>
    </xf>
    <xf numFmtId="176" fontId="14" fillId="2" borderId="68" xfId="3" applyNumberFormat="1" applyFont="1" applyFill="1" applyBorder="1" applyAlignment="1">
      <alignment vertical="center" shrinkToFit="1"/>
    </xf>
    <xf numFmtId="176" fontId="14" fillId="2" borderId="69" xfId="3" applyNumberFormat="1" applyFont="1" applyFill="1" applyBorder="1" applyAlignment="1">
      <alignment vertical="center" shrinkToFit="1"/>
    </xf>
    <xf numFmtId="0" fontId="0" fillId="2" borderId="36" xfId="0" applyFont="1" applyFill="1" applyBorder="1" applyAlignment="1">
      <alignment vertical="center" wrapText="1"/>
    </xf>
    <xf numFmtId="0" fontId="0" fillId="2" borderId="37" xfId="0" applyFont="1" applyFill="1" applyBorder="1" applyAlignment="1">
      <alignment vertical="center" wrapText="1"/>
    </xf>
    <xf numFmtId="49" fontId="9" fillId="0" borderId="0" xfId="2" applyNumberFormat="1" applyFont="1" applyAlignment="1">
      <alignment shrinkToFit="1"/>
    </xf>
    <xf numFmtId="0" fontId="28" fillId="0" borderId="0" xfId="0" applyFont="1" applyAlignment="1">
      <alignment shrinkToFit="1"/>
    </xf>
    <xf numFmtId="0" fontId="7" fillId="5" borderId="18" xfId="2" applyFont="1" applyFill="1" applyBorder="1" applyAlignment="1">
      <alignment vertical="center" shrinkToFit="1"/>
    </xf>
    <xf numFmtId="0" fontId="28" fillId="0" borderId="53" xfId="0" applyFont="1" applyBorder="1" applyAlignment="1">
      <alignment vertical="center" shrinkToFit="1"/>
    </xf>
    <xf numFmtId="49" fontId="9" fillId="0" borderId="0" xfId="2" applyNumberFormat="1" applyFont="1" applyAlignment="1">
      <alignment horizontal="left" wrapText="1" shrinkToFit="1"/>
    </xf>
    <xf numFmtId="49" fontId="9" fillId="0" borderId="0" xfId="2" applyNumberFormat="1" applyFont="1" applyAlignment="1">
      <alignment horizontal="left" shrinkToFit="1"/>
    </xf>
    <xf numFmtId="49" fontId="9" fillId="0" borderId="0" xfId="2" applyNumberFormat="1" applyFont="1" applyAlignment="1">
      <alignment vertical="top" wrapText="1" shrinkToFit="1"/>
    </xf>
    <xf numFmtId="0" fontId="28" fillId="0" borderId="0" xfId="0" applyFont="1" applyAlignment="1">
      <alignment vertical="top" wrapText="1" shrinkToFit="1"/>
    </xf>
    <xf numFmtId="0" fontId="28" fillId="0" borderId="8" xfId="0" applyFont="1" applyBorder="1" applyAlignment="1">
      <alignment horizontal="right" shrinkToFit="1"/>
    </xf>
    <xf numFmtId="0" fontId="26" fillId="0" borderId="8" xfId="0" applyFont="1" applyBorder="1" applyAlignment="1">
      <alignment shrinkToFit="1"/>
    </xf>
    <xf numFmtId="49" fontId="17" fillId="0" borderId="64" xfId="2" applyNumberFormat="1" applyFont="1" applyBorder="1" applyAlignment="1">
      <alignment shrinkToFit="1"/>
    </xf>
    <xf numFmtId="0" fontId="28" fillId="0" borderId="64" xfId="0" applyFont="1" applyBorder="1" applyAlignment="1">
      <alignment shrinkToFit="1"/>
    </xf>
    <xf numFmtId="0" fontId="28" fillId="0" borderId="65" xfId="0" applyFont="1" applyBorder="1" applyAlignment="1">
      <alignment shrinkToFit="1"/>
    </xf>
    <xf numFmtId="49" fontId="17" fillId="0" borderId="0" xfId="2" applyNumberFormat="1" applyFont="1" applyBorder="1" applyAlignment="1">
      <alignment shrinkToFit="1"/>
    </xf>
    <xf numFmtId="0" fontId="28" fillId="0" borderId="0" xfId="0" applyFont="1" applyBorder="1" applyAlignment="1">
      <alignment shrinkToFit="1"/>
    </xf>
    <xf numFmtId="0" fontId="28" fillId="0" borderId="53" xfId="0" applyFont="1" applyBorder="1" applyAlignment="1">
      <alignment shrinkToFit="1"/>
    </xf>
    <xf numFmtId="49" fontId="20" fillId="0" borderId="0" xfId="2" applyNumberFormat="1" applyFont="1" applyBorder="1" applyAlignment="1">
      <alignment horizontal="center"/>
    </xf>
    <xf numFmtId="0" fontId="36" fillId="0" borderId="0" xfId="0" applyFont="1" applyAlignment="1"/>
    <xf numFmtId="49" fontId="2" fillId="0" borderId="0" xfId="2" applyNumberFormat="1" applyFont="1" applyAlignment="1">
      <alignment horizontal="center" shrinkToFit="1"/>
    </xf>
    <xf numFmtId="0" fontId="26" fillId="0" borderId="0" xfId="0" applyFont="1" applyAlignment="1">
      <alignment shrinkToFit="1"/>
    </xf>
    <xf numFmtId="49" fontId="9" fillId="0" borderId="0" xfId="2" applyNumberFormat="1" applyFont="1" applyAlignment="1">
      <alignment vertical="top" wrapText="1"/>
    </xf>
    <xf numFmtId="0" fontId="28" fillId="0" borderId="0" xfId="0" applyFont="1" applyAlignment="1">
      <alignment vertical="top"/>
    </xf>
    <xf numFmtId="49" fontId="9" fillId="9" borderId="61" xfId="2" applyNumberFormat="1" applyFont="1" applyFill="1" applyBorder="1" applyAlignment="1">
      <alignment horizontal="center" vertical="center" shrinkToFit="1"/>
    </xf>
    <xf numFmtId="49" fontId="9" fillId="9" borderId="11" xfId="2" applyNumberFormat="1" applyFont="1" applyFill="1" applyBorder="1" applyAlignment="1">
      <alignment horizontal="center" vertical="center" shrinkToFit="1"/>
    </xf>
    <xf numFmtId="0" fontId="28" fillId="0" borderId="12" xfId="0" applyFont="1" applyBorder="1" applyAlignment="1">
      <alignment vertical="center" shrinkToFit="1"/>
    </xf>
    <xf numFmtId="0" fontId="14" fillId="5" borderId="18" xfId="2" applyFont="1" applyFill="1" applyBorder="1" applyAlignment="1">
      <alignment vertical="center" shrinkToFit="1"/>
    </xf>
    <xf numFmtId="49" fontId="17" fillId="0" borderId="6" xfId="2" applyNumberFormat="1" applyFont="1" applyBorder="1" applyAlignment="1">
      <alignment shrinkToFit="1"/>
    </xf>
    <xf numFmtId="0" fontId="26" fillId="0" borderId="0" xfId="0" applyFont="1" applyAlignment="1">
      <alignment vertical="center" shrinkToFit="1"/>
    </xf>
    <xf numFmtId="0" fontId="26" fillId="0" borderId="53" xfId="0" applyFont="1" applyBorder="1" applyAlignment="1">
      <alignment vertical="center" shrinkToFit="1"/>
    </xf>
    <xf numFmtId="49" fontId="17" fillId="0" borderId="6" xfId="2" applyNumberFormat="1" applyFont="1" applyBorder="1" applyAlignment="1">
      <alignment horizontal="left" shrinkToFit="1"/>
    </xf>
    <xf numFmtId="0" fontId="26" fillId="0" borderId="0" xfId="0" applyFont="1" applyBorder="1" applyAlignment="1">
      <alignment horizontal="left" shrinkToFit="1"/>
    </xf>
    <xf numFmtId="0" fontId="26" fillId="0" borderId="53" xfId="0" applyFont="1" applyBorder="1" applyAlignment="1">
      <alignment horizontal="left" shrinkToFit="1"/>
    </xf>
    <xf numFmtId="0" fontId="28" fillId="0" borderId="0" xfId="0" applyFont="1" applyBorder="1" applyAlignment="1">
      <alignment horizontal="right" shrinkToFit="1"/>
    </xf>
    <xf numFmtId="0" fontId="26" fillId="0" borderId="0" xfId="0" applyFont="1" applyBorder="1" applyAlignment="1">
      <alignment shrinkToFit="1"/>
    </xf>
    <xf numFmtId="49" fontId="9" fillId="0" borderId="7" xfId="1" applyNumberFormat="1" applyFont="1" applyFill="1" applyBorder="1" applyAlignment="1" applyProtection="1">
      <alignment horizontal="left" shrinkToFit="1"/>
    </xf>
    <xf numFmtId="49" fontId="26" fillId="0" borderId="35" xfId="0" applyNumberFormat="1" applyFont="1" applyBorder="1" applyAlignment="1">
      <alignment horizontal="left" shrinkToFit="1"/>
    </xf>
    <xf numFmtId="49" fontId="17" fillId="0" borderId="7" xfId="2" applyNumberFormat="1" applyFont="1" applyBorder="1" applyAlignment="1">
      <alignment horizontal="left" shrinkToFit="1"/>
    </xf>
    <xf numFmtId="0" fontId="26" fillId="0" borderId="8" xfId="0" applyFont="1" applyBorder="1" applyAlignment="1">
      <alignment horizontal="left" shrinkToFit="1"/>
    </xf>
    <xf numFmtId="0" fontId="26" fillId="0" borderId="35" xfId="0" applyFont="1" applyBorder="1" applyAlignment="1">
      <alignment horizontal="left" shrinkToFit="1"/>
    </xf>
    <xf numFmtId="49" fontId="9" fillId="9" borderId="61" xfId="1" applyNumberFormat="1"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49" fontId="9" fillId="0" borderId="63" xfId="1" applyNumberFormat="1" applyFont="1" applyFill="1" applyBorder="1" applyAlignment="1" applyProtection="1">
      <alignment horizontal="left" shrinkToFit="1"/>
    </xf>
    <xf numFmtId="49" fontId="26" fillId="0" borderId="65" xfId="0" applyNumberFormat="1" applyFont="1" applyBorder="1" applyAlignment="1">
      <alignment horizontal="left" shrinkToFit="1"/>
    </xf>
    <xf numFmtId="49" fontId="9" fillId="0" borderId="6" xfId="1" applyNumberFormat="1" applyFont="1" applyFill="1" applyBorder="1" applyAlignment="1" applyProtection="1">
      <alignment horizontal="left" shrinkToFit="1"/>
    </xf>
    <xf numFmtId="49" fontId="26" fillId="0" borderId="53" xfId="0" applyNumberFormat="1" applyFont="1" applyBorder="1" applyAlignment="1">
      <alignment horizontal="left" shrinkToFit="1"/>
    </xf>
    <xf numFmtId="0" fontId="7" fillId="5" borderId="63" xfId="2" applyFont="1" applyFill="1" applyBorder="1" applyAlignment="1">
      <alignment vertical="center" shrinkToFit="1"/>
    </xf>
    <xf numFmtId="0" fontId="26" fillId="0" borderId="64" xfId="0" applyFont="1" applyBorder="1" applyAlignment="1">
      <alignment vertical="center" shrinkToFit="1"/>
    </xf>
    <xf numFmtId="0" fontId="26" fillId="0" borderId="65" xfId="0" applyFont="1" applyBorder="1" applyAlignment="1">
      <alignment vertical="center" shrinkToFit="1"/>
    </xf>
    <xf numFmtId="0" fontId="7" fillId="5" borderId="59" xfId="2" applyFont="1" applyFill="1" applyBorder="1" applyAlignment="1">
      <alignment vertical="center" shrinkToFit="1"/>
    </xf>
    <xf numFmtId="0" fontId="26" fillId="0" borderId="44" xfId="0" applyFont="1" applyBorder="1" applyAlignment="1">
      <alignment vertical="center" shrinkToFit="1"/>
    </xf>
    <xf numFmtId="0" fontId="26" fillId="0" borderId="60" xfId="0" applyFont="1" applyBorder="1" applyAlignment="1">
      <alignment vertical="center" shrinkToFit="1"/>
    </xf>
    <xf numFmtId="0" fontId="37" fillId="0" borderId="17" xfId="0" applyFont="1" applyBorder="1" applyAlignment="1">
      <alignment horizontal="center" vertical="center" shrinkToFit="1"/>
    </xf>
    <xf numFmtId="0" fontId="26"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6" fillId="0" borderId="45" xfId="0" applyFont="1" applyBorder="1" applyAlignment="1">
      <alignment horizontal="right" vertical="center" shrinkToFit="1"/>
    </xf>
    <xf numFmtId="38" fontId="13" fillId="3" borderId="45" xfId="3" applyFont="1" applyFill="1" applyBorder="1" applyAlignment="1">
      <alignment vertical="center" shrinkToFit="1"/>
    </xf>
    <xf numFmtId="38" fontId="26" fillId="0" borderId="45" xfId="3" applyFont="1" applyBorder="1" applyAlignment="1">
      <alignment vertical="center" shrinkToFit="1"/>
    </xf>
    <xf numFmtId="38" fontId="13" fillId="3" borderId="0" xfId="3" applyFont="1" applyFill="1" applyBorder="1" applyAlignment="1">
      <alignment horizontal="left" vertical="center" shrinkToFit="1"/>
    </xf>
    <xf numFmtId="38" fontId="27" fillId="0" borderId="0" xfId="3" applyFont="1" applyBorder="1" applyAlignment="1">
      <alignment horizontal="center" vertical="center" shrinkToFit="1"/>
    </xf>
    <xf numFmtId="176" fontId="7" fillId="2" borderId="70" xfId="3" applyNumberFormat="1" applyFont="1" applyFill="1" applyBorder="1" applyAlignment="1">
      <alignment vertical="center" wrapText="1"/>
    </xf>
    <xf numFmtId="176" fontId="7" fillId="2" borderId="17" xfId="3" applyNumberFormat="1" applyFont="1" applyFill="1" applyBorder="1" applyAlignment="1">
      <alignment vertical="center" wrapText="1"/>
    </xf>
    <xf numFmtId="176" fontId="7" fillId="2" borderId="70" xfId="3" applyNumberFormat="1" applyFont="1" applyFill="1" applyBorder="1" applyAlignment="1">
      <alignment horizontal="right" vertical="center" shrinkToFit="1"/>
    </xf>
    <xf numFmtId="176" fontId="7" fillId="2" borderId="17" xfId="3" applyNumberFormat="1" applyFont="1" applyFill="1" applyBorder="1" applyAlignment="1">
      <alignment horizontal="right" vertical="center" shrinkToFit="1"/>
    </xf>
    <xf numFmtId="176" fontId="7" fillId="2" borderId="47" xfId="3" applyNumberFormat="1" applyFont="1" applyFill="1" applyBorder="1" applyAlignment="1">
      <alignment horizontal="right" vertical="center" shrinkToFit="1"/>
    </xf>
    <xf numFmtId="0" fontId="28" fillId="0" borderId="17" xfId="0" applyFont="1" applyBorder="1" applyAlignment="1">
      <alignment vertical="center" shrinkToFit="1"/>
    </xf>
    <xf numFmtId="0" fontId="28" fillId="0" borderId="47" xfId="0" applyFont="1" applyBorder="1" applyAlignment="1">
      <alignment vertical="center" shrinkToFit="1"/>
    </xf>
    <xf numFmtId="176" fontId="7" fillId="2" borderId="70" xfId="3" applyNumberFormat="1" applyFont="1" applyFill="1" applyBorder="1" applyAlignment="1">
      <alignment horizontal="right" vertical="center" wrapText="1"/>
    </xf>
    <xf numFmtId="176" fontId="7" fillId="2" borderId="17" xfId="3" applyNumberFormat="1" applyFont="1" applyFill="1" applyBorder="1" applyAlignment="1">
      <alignment horizontal="right" vertical="center" wrapText="1"/>
    </xf>
    <xf numFmtId="0" fontId="14" fillId="3" borderId="36" xfId="0" applyFont="1" applyFill="1" applyBorder="1" applyAlignment="1">
      <alignment horizontal="right" vertical="center" wrapText="1"/>
    </xf>
    <xf numFmtId="0" fontId="14" fillId="3" borderId="37" xfId="0" applyFont="1" applyFill="1" applyBorder="1" applyAlignment="1">
      <alignment horizontal="right" vertical="center" wrapText="1"/>
    </xf>
    <xf numFmtId="0" fontId="28" fillId="0" borderId="37" xfId="0" applyFont="1" applyBorder="1" applyAlignment="1">
      <alignment horizontal="right" vertical="center" wrapText="1"/>
    </xf>
    <xf numFmtId="0" fontId="14" fillId="4" borderId="61" xfId="0" applyFont="1" applyFill="1" applyBorder="1" applyAlignment="1">
      <alignment horizontal="center"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38" fontId="14" fillId="4" borderId="61" xfId="3" applyFont="1" applyFill="1" applyBorder="1" applyAlignment="1">
      <alignment horizontal="center" vertical="center" shrinkToFit="1"/>
    </xf>
    <xf numFmtId="38" fontId="14" fillId="4" borderId="11" xfId="3" applyFont="1" applyFill="1" applyBorder="1" applyAlignment="1">
      <alignment horizontal="center" vertical="center" shrinkToFit="1"/>
    </xf>
    <xf numFmtId="0" fontId="29" fillId="0" borderId="52" xfId="0" applyFont="1" applyBorder="1" applyAlignment="1">
      <alignment vertical="center" shrinkToFit="1"/>
    </xf>
    <xf numFmtId="0" fontId="29" fillId="0" borderId="66" xfId="0" applyFont="1" applyBorder="1" applyAlignment="1">
      <alignment vertical="center" shrinkToFit="1"/>
    </xf>
    <xf numFmtId="176" fontId="28" fillId="0" borderId="52" xfId="3" applyNumberFormat="1" applyFont="1" applyBorder="1" applyAlignment="1">
      <alignment vertical="center" shrinkToFit="1"/>
    </xf>
    <xf numFmtId="176" fontId="28" fillId="0" borderId="66" xfId="3" applyNumberFormat="1" applyFont="1" applyBorder="1" applyAlignment="1">
      <alignment vertical="center" shrinkToFit="1"/>
    </xf>
    <xf numFmtId="176" fontId="7" fillId="2" borderId="47" xfId="3" applyNumberFormat="1" applyFont="1" applyFill="1" applyBorder="1" applyAlignment="1">
      <alignment horizontal="right" vertical="center" wrapText="1"/>
    </xf>
    <xf numFmtId="176" fontId="14" fillId="2" borderId="38" xfId="3" applyNumberFormat="1" applyFont="1" applyFill="1" applyBorder="1" applyAlignment="1">
      <alignment horizontal="right" vertical="center" wrapText="1"/>
    </xf>
    <xf numFmtId="176" fontId="14" fillId="2" borderId="37" xfId="3" applyNumberFormat="1" applyFont="1" applyFill="1" applyBorder="1" applyAlignment="1">
      <alignment horizontal="right" vertical="center" wrapText="1"/>
    </xf>
    <xf numFmtId="176" fontId="14" fillId="2" borderId="70" xfId="3" applyNumberFormat="1" applyFont="1" applyFill="1" applyBorder="1" applyAlignment="1">
      <alignment horizontal="right" vertical="center" shrinkToFit="1"/>
    </xf>
    <xf numFmtId="176" fontId="14" fillId="2" borderId="17" xfId="3" applyNumberFormat="1" applyFont="1" applyFill="1" applyBorder="1" applyAlignment="1">
      <alignment horizontal="right" vertical="center" shrinkToFit="1"/>
    </xf>
    <xf numFmtId="176" fontId="14" fillId="2" borderId="47" xfId="3" applyNumberFormat="1" applyFont="1" applyFill="1" applyBorder="1" applyAlignment="1">
      <alignment horizontal="right" vertical="center" shrinkToFit="1"/>
    </xf>
    <xf numFmtId="38" fontId="7" fillId="2" borderId="6" xfId="3" applyFont="1" applyFill="1" applyBorder="1" applyAlignment="1">
      <alignment horizontal="right" vertical="center" wrapText="1"/>
    </xf>
    <xf numFmtId="38" fontId="7" fillId="2" borderId="0" xfId="3" applyFont="1" applyFill="1" applyBorder="1" applyAlignment="1">
      <alignment horizontal="right" vertical="center" wrapText="1"/>
    </xf>
    <xf numFmtId="38" fontId="7" fillId="2" borderId="53" xfId="3" applyFont="1" applyFill="1" applyBorder="1" applyAlignment="1">
      <alignment horizontal="right" vertical="center" wrapText="1"/>
    </xf>
    <xf numFmtId="38" fontId="7" fillId="2" borderId="70" xfId="3" applyFont="1" applyFill="1" applyBorder="1" applyAlignment="1">
      <alignment horizontal="right" vertical="center" wrapText="1"/>
    </xf>
    <xf numFmtId="38" fontId="7" fillId="2" borderId="17" xfId="3" applyFont="1" applyFill="1" applyBorder="1" applyAlignment="1">
      <alignment horizontal="right" vertical="center" wrapText="1"/>
    </xf>
    <xf numFmtId="176" fontId="7" fillId="2" borderId="38" xfId="3" applyNumberFormat="1" applyFont="1" applyFill="1" applyBorder="1" applyAlignment="1">
      <alignment horizontal="right" vertical="center" wrapText="1"/>
    </xf>
    <xf numFmtId="176" fontId="7" fillId="2" borderId="37" xfId="3" applyNumberFormat="1" applyFont="1" applyFill="1" applyBorder="1" applyAlignment="1">
      <alignment horizontal="right" vertical="center" wrapText="1"/>
    </xf>
    <xf numFmtId="176" fontId="14" fillId="2" borderId="48" xfId="3" applyNumberFormat="1" applyFont="1" applyFill="1" applyBorder="1" applyAlignment="1">
      <alignment horizontal="right" vertical="center" shrinkToFit="1"/>
    </xf>
    <xf numFmtId="176" fontId="14" fillId="2" borderId="49" xfId="3" applyNumberFormat="1" applyFont="1" applyFill="1" applyBorder="1" applyAlignment="1">
      <alignment horizontal="right" vertical="center" shrinkToFit="1"/>
    </xf>
    <xf numFmtId="176" fontId="14" fillId="2" borderId="50" xfId="3" applyNumberFormat="1" applyFont="1" applyFill="1" applyBorder="1" applyAlignment="1">
      <alignment horizontal="right" vertical="center" shrinkToFit="1"/>
    </xf>
    <xf numFmtId="176" fontId="7" fillId="2" borderId="38" xfId="3" applyNumberFormat="1" applyFont="1" applyFill="1" applyBorder="1" applyAlignment="1">
      <alignment horizontal="right" vertical="center" shrinkToFit="1"/>
    </xf>
    <xf numFmtId="176" fontId="7" fillId="2" borderId="37" xfId="3" applyNumberFormat="1" applyFont="1" applyFill="1" applyBorder="1" applyAlignment="1">
      <alignment horizontal="right" vertical="center" shrinkToFit="1"/>
    </xf>
    <xf numFmtId="176" fontId="7" fillId="2" borderId="39" xfId="3" applyNumberFormat="1" applyFont="1" applyFill="1" applyBorder="1" applyAlignment="1">
      <alignment horizontal="right" vertical="center" shrinkToFit="1"/>
    </xf>
    <xf numFmtId="176" fontId="14" fillId="2" borderId="15" xfId="3" applyNumberFormat="1" applyFont="1" applyFill="1" applyBorder="1" applyAlignment="1">
      <alignment horizontal="right" vertical="center" shrinkToFit="1"/>
    </xf>
    <xf numFmtId="176" fontId="14" fillId="2" borderId="45" xfId="3" applyNumberFormat="1" applyFont="1" applyFill="1" applyBorder="1" applyAlignment="1">
      <alignment horizontal="right" vertical="center" shrinkToFit="1"/>
    </xf>
    <xf numFmtId="176" fontId="14" fillId="2" borderId="46" xfId="3" applyNumberFormat="1" applyFont="1" applyFill="1" applyBorder="1" applyAlignment="1">
      <alignment horizontal="right" vertical="center" shrinkToFit="1"/>
    </xf>
    <xf numFmtId="0" fontId="0" fillId="0" borderId="17" xfId="0" applyBorder="1" applyAlignment="1">
      <alignment vertical="center" shrinkToFit="1"/>
    </xf>
    <xf numFmtId="0" fontId="0" fillId="0" borderId="47" xfId="0" applyBorder="1" applyAlignment="1">
      <alignment vertical="center" shrinkToFit="1"/>
    </xf>
    <xf numFmtId="0" fontId="26" fillId="2" borderId="36" xfId="0" applyFont="1" applyFill="1" applyBorder="1" applyAlignment="1">
      <alignment vertical="center" wrapText="1"/>
    </xf>
    <xf numFmtId="0" fontId="26" fillId="2" borderId="37" xfId="0" applyFont="1" applyFill="1" applyBorder="1" applyAlignment="1">
      <alignment vertical="center" wrapText="1"/>
    </xf>
    <xf numFmtId="176" fontId="14" fillId="2" borderId="38" xfId="3" applyNumberFormat="1" applyFont="1" applyFill="1" applyBorder="1" applyAlignment="1">
      <alignment horizontal="right" vertical="center" shrinkToFit="1"/>
    </xf>
    <xf numFmtId="176" fontId="14" fillId="2" borderId="37" xfId="3" applyNumberFormat="1" applyFont="1" applyFill="1" applyBorder="1" applyAlignment="1">
      <alignment horizontal="right" vertical="center" shrinkToFit="1"/>
    </xf>
    <xf numFmtId="176" fontId="14" fillId="2" borderId="39" xfId="3" applyNumberFormat="1" applyFont="1" applyFill="1" applyBorder="1" applyAlignment="1">
      <alignment horizontal="right" vertical="center" shrinkToFit="1"/>
    </xf>
    <xf numFmtId="176" fontId="7" fillId="2" borderId="48" xfId="3" applyNumberFormat="1" applyFont="1" applyFill="1" applyBorder="1" applyAlignment="1">
      <alignment horizontal="right" vertical="center" shrinkToFit="1"/>
    </xf>
    <xf numFmtId="176" fontId="7" fillId="2" borderId="49" xfId="3" applyNumberFormat="1" applyFont="1" applyFill="1" applyBorder="1" applyAlignment="1">
      <alignment horizontal="right" vertical="center" shrinkToFit="1"/>
    </xf>
    <xf numFmtId="176" fontId="7" fillId="2" borderId="50" xfId="3" applyNumberFormat="1" applyFont="1" applyFill="1" applyBorder="1" applyAlignment="1">
      <alignment horizontal="right" vertical="center" shrinkToFit="1"/>
    </xf>
    <xf numFmtId="176" fontId="14" fillId="2" borderId="81" xfId="3" applyNumberFormat="1" applyFont="1" applyFill="1" applyBorder="1" applyAlignment="1">
      <alignment horizontal="right" vertical="center" shrinkToFit="1"/>
    </xf>
    <xf numFmtId="176" fontId="14" fillId="2" borderId="33" xfId="3" applyNumberFormat="1" applyFont="1" applyFill="1" applyBorder="1" applyAlignment="1">
      <alignment horizontal="right" vertical="center" shrinkToFit="1"/>
    </xf>
    <xf numFmtId="176" fontId="14" fillId="2" borderId="82" xfId="3" applyNumberFormat="1" applyFont="1" applyFill="1" applyBorder="1" applyAlignment="1">
      <alignment horizontal="right" vertical="center" shrinkToFit="1"/>
    </xf>
  </cellXfs>
  <cellStyles count="4">
    <cellStyle name="Excel Built-in Comma [0]" xfId="1"/>
    <cellStyle name="Excel Built-in Normal" xfId="2"/>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zoomScaleNormal="100" workbookViewId="0">
      <selection activeCell="D5" sqref="D5:R5"/>
    </sheetView>
  </sheetViews>
  <sheetFormatPr defaultRowHeight="13.5"/>
  <cols>
    <col min="1" max="1" width="2.25" style="85" customWidth="1"/>
    <col min="2" max="2" width="3.75" style="85" customWidth="1"/>
    <col min="3" max="3" width="11.5" style="85" customWidth="1"/>
    <col min="4" max="18" width="4.25" style="85" customWidth="1"/>
    <col min="19" max="19" width="3.375" style="85" bestFit="1" customWidth="1"/>
    <col min="20" max="20" width="1.75" style="85" customWidth="1"/>
    <col min="21" max="16384" width="9" style="85"/>
  </cols>
  <sheetData>
    <row r="1" spans="2:20" ht="6.75" customHeight="1" thickBot="1"/>
    <row r="2" spans="2:20" ht="18.75" customHeight="1" thickTop="1">
      <c r="B2" s="89"/>
      <c r="C2" s="184" t="s">
        <v>161</v>
      </c>
      <c r="D2" s="185"/>
      <c r="E2" s="185"/>
      <c r="F2" s="185"/>
      <c r="G2" s="185"/>
      <c r="H2" s="185"/>
      <c r="I2" s="185"/>
      <c r="J2" s="185"/>
      <c r="K2" s="185"/>
      <c r="L2" s="185"/>
      <c r="M2" s="185"/>
      <c r="N2" s="185"/>
      <c r="O2" s="185"/>
      <c r="P2" s="185"/>
      <c r="Q2" s="185"/>
      <c r="R2" s="185"/>
      <c r="S2" s="90"/>
      <c r="T2" s="91"/>
    </row>
    <row r="3" spans="2:20" ht="17.25" customHeight="1">
      <c r="B3" s="92"/>
      <c r="C3" s="93" t="s">
        <v>20</v>
      </c>
      <c r="D3" s="94"/>
      <c r="E3" s="200" t="s">
        <v>153</v>
      </c>
      <c r="F3" s="201"/>
      <c r="G3" s="201"/>
      <c r="H3" s="201"/>
      <c r="I3" s="201"/>
      <c r="J3" s="201"/>
      <c r="K3" s="201"/>
      <c r="L3" s="201"/>
      <c r="M3" s="201"/>
      <c r="N3" s="201"/>
      <c r="O3" s="201"/>
      <c r="P3" s="201"/>
      <c r="Q3" s="201"/>
      <c r="R3" s="201"/>
      <c r="S3" s="201"/>
      <c r="T3" s="79"/>
    </row>
    <row r="4" spans="2:20" ht="6" customHeight="1">
      <c r="B4" s="92"/>
      <c r="C4" s="95"/>
      <c r="D4" s="96"/>
      <c r="E4" s="96"/>
      <c r="F4" s="96"/>
      <c r="G4" s="96"/>
      <c r="H4" s="96"/>
      <c r="I4" s="97"/>
      <c r="J4" s="96"/>
      <c r="K4" s="96"/>
      <c r="L4" s="96"/>
      <c r="M4" s="96"/>
      <c r="N4" s="96"/>
      <c r="O4" s="96"/>
      <c r="P4" s="96"/>
      <c r="Q4" s="96"/>
      <c r="R4" s="96"/>
      <c r="S4" s="96"/>
      <c r="T4" s="79"/>
    </row>
    <row r="5" spans="2:20" ht="19.5" customHeight="1">
      <c r="B5" s="107" t="s">
        <v>126</v>
      </c>
      <c r="C5" s="106" t="s">
        <v>17</v>
      </c>
      <c r="D5" s="196" t="s">
        <v>168</v>
      </c>
      <c r="E5" s="197"/>
      <c r="F5" s="197"/>
      <c r="G5" s="197"/>
      <c r="H5" s="197"/>
      <c r="I5" s="197"/>
      <c r="J5" s="197"/>
      <c r="K5" s="197"/>
      <c r="L5" s="197"/>
      <c r="M5" s="197"/>
      <c r="N5" s="197"/>
      <c r="O5" s="197"/>
      <c r="P5" s="197"/>
      <c r="Q5" s="198"/>
      <c r="R5" s="199"/>
      <c r="S5" s="80"/>
      <c r="T5" s="79"/>
    </row>
    <row r="6" spans="2:20" ht="11.25" customHeight="1">
      <c r="B6" s="92"/>
      <c r="C6" s="98"/>
      <c r="D6" s="97"/>
      <c r="E6" s="11" t="s">
        <v>23</v>
      </c>
      <c r="F6" s="81"/>
      <c r="G6" s="81"/>
      <c r="H6" s="81"/>
      <c r="I6" s="82"/>
      <c r="J6" s="81"/>
      <c r="K6" s="81"/>
      <c r="L6" s="81"/>
      <c r="M6" s="11" t="s">
        <v>23</v>
      </c>
      <c r="N6" s="81"/>
      <c r="O6" s="81"/>
      <c r="P6" s="81"/>
      <c r="Q6" s="96"/>
      <c r="R6" s="96"/>
      <c r="S6" s="96"/>
      <c r="T6" s="79"/>
    </row>
    <row r="7" spans="2:20" ht="19.5" customHeight="1">
      <c r="B7" s="107" t="s">
        <v>126</v>
      </c>
      <c r="C7" s="106" t="s">
        <v>16</v>
      </c>
      <c r="D7" s="194">
        <v>2016</v>
      </c>
      <c r="E7" s="195"/>
      <c r="F7" s="99" t="s">
        <v>13</v>
      </c>
      <c r="G7" s="100">
        <v>4</v>
      </c>
      <c r="H7" s="101" t="s">
        <v>14</v>
      </c>
      <c r="I7" s="100">
        <v>1</v>
      </c>
      <c r="J7" s="99" t="s">
        <v>18</v>
      </c>
      <c r="K7" s="95" t="s">
        <v>19</v>
      </c>
      <c r="L7" s="194">
        <v>2017</v>
      </c>
      <c r="M7" s="195"/>
      <c r="N7" s="99" t="s">
        <v>13</v>
      </c>
      <c r="O7" s="100">
        <v>3</v>
      </c>
      <c r="P7" s="99" t="s">
        <v>15</v>
      </c>
      <c r="Q7" s="100">
        <v>31</v>
      </c>
      <c r="R7" s="99" t="s">
        <v>18</v>
      </c>
      <c r="S7" s="99"/>
      <c r="T7" s="79"/>
    </row>
    <row r="8" spans="2:20" ht="16.5" customHeight="1">
      <c r="B8" s="92"/>
      <c r="C8" s="186" t="s">
        <v>123</v>
      </c>
      <c r="D8" s="176"/>
      <c r="E8" s="176"/>
      <c r="F8" s="176"/>
      <c r="G8" s="176"/>
      <c r="H8" s="176"/>
      <c r="I8" s="176"/>
      <c r="J8" s="176"/>
      <c r="K8" s="176"/>
      <c r="L8" s="176"/>
      <c r="M8" s="176"/>
      <c r="N8" s="176"/>
      <c r="O8" s="176"/>
      <c r="P8" s="176"/>
      <c r="Q8" s="176"/>
      <c r="R8" s="176"/>
      <c r="S8" s="176"/>
      <c r="T8" s="187"/>
    </row>
    <row r="9" spans="2:20" ht="6" customHeight="1">
      <c r="B9" s="92"/>
      <c r="C9" s="95"/>
      <c r="D9" s="102"/>
      <c r="E9" s="83"/>
      <c r="F9" s="83"/>
      <c r="G9" s="83"/>
      <c r="H9" s="83"/>
      <c r="I9" s="83"/>
      <c r="J9" s="83"/>
      <c r="K9" s="83"/>
      <c r="L9" s="83"/>
      <c r="M9" s="83"/>
      <c r="N9" s="83"/>
      <c r="O9" s="83"/>
      <c r="P9" s="83"/>
      <c r="Q9" s="83"/>
      <c r="R9" s="83"/>
      <c r="S9" s="83"/>
      <c r="T9" s="79"/>
    </row>
    <row r="10" spans="2:20" ht="14.25" customHeight="1">
      <c r="B10" s="92"/>
      <c r="C10" s="95"/>
      <c r="D10" s="102"/>
      <c r="E10" s="192" t="s">
        <v>124</v>
      </c>
      <c r="F10" s="192"/>
      <c r="G10" s="192"/>
      <c r="H10" s="192"/>
      <c r="I10" s="193"/>
      <c r="J10" s="191" t="s">
        <v>121</v>
      </c>
      <c r="K10" s="191"/>
      <c r="L10" s="191"/>
      <c r="M10" s="191"/>
      <c r="N10" s="207" t="s">
        <v>122</v>
      </c>
      <c r="O10" s="207"/>
      <c r="P10" s="207"/>
      <c r="Q10" s="84"/>
      <c r="S10" s="83"/>
      <c r="T10" s="79"/>
    </row>
    <row r="11" spans="2:20" ht="16.5" customHeight="1">
      <c r="B11" s="107" t="s">
        <v>126</v>
      </c>
      <c r="C11" s="202" t="s">
        <v>127</v>
      </c>
      <c r="D11" s="176"/>
      <c r="E11" s="203"/>
      <c r="F11" s="188">
        <v>1579875</v>
      </c>
      <c r="G11" s="189"/>
      <c r="H11" s="190"/>
      <c r="I11" s="86" t="s">
        <v>63</v>
      </c>
      <c r="J11" s="188">
        <v>0</v>
      </c>
      <c r="K11" s="189"/>
      <c r="L11" s="190"/>
      <c r="M11" s="87" t="s">
        <v>63</v>
      </c>
      <c r="N11" s="204">
        <f>+F11+J11</f>
        <v>1579875</v>
      </c>
      <c r="O11" s="205"/>
      <c r="P11" s="206"/>
      <c r="Q11" s="86" t="s">
        <v>63</v>
      </c>
      <c r="T11" s="79"/>
    </row>
    <row r="12" spans="2:20" ht="6.75" customHeight="1" thickBot="1">
      <c r="B12" s="103"/>
      <c r="C12" s="104"/>
      <c r="D12" s="104"/>
      <c r="E12" s="104"/>
      <c r="F12" s="104"/>
      <c r="G12" s="104"/>
      <c r="H12" s="104"/>
      <c r="I12" s="104"/>
      <c r="J12" s="104"/>
      <c r="K12" s="104"/>
      <c r="L12" s="104"/>
      <c r="M12" s="104"/>
      <c r="N12" s="104"/>
      <c r="O12" s="104"/>
      <c r="P12" s="104"/>
      <c r="Q12" s="104"/>
      <c r="R12" s="104"/>
      <c r="S12" s="104"/>
      <c r="T12" s="105"/>
    </row>
    <row r="13" spans="2:20" ht="8.25" customHeight="1" thickTop="1" thickBot="1"/>
    <row r="14" spans="2:20" ht="18.75" customHeight="1" thickTop="1">
      <c r="B14" s="89"/>
      <c r="C14" s="78" t="s">
        <v>160</v>
      </c>
      <c r="D14" s="88"/>
      <c r="E14" s="88"/>
      <c r="F14" s="90"/>
      <c r="G14" s="90"/>
      <c r="H14" s="90"/>
      <c r="I14" s="90"/>
      <c r="J14" s="90"/>
      <c r="K14" s="90"/>
      <c r="L14" s="90"/>
      <c r="M14" s="90"/>
      <c r="N14" s="90"/>
      <c r="O14" s="90"/>
      <c r="P14" s="90"/>
      <c r="Q14" s="90"/>
      <c r="R14" s="90"/>
      <c r="S14" s="90"/>
      <c r="T14" s="91"/>
    </row>
    <row r="15" spans="2:20">
      <c r="B15" s="92"/>
      <c r="C15" s="177" t="s">
        <v>128</v>
      </c>
      <c r="D15" s="178"/>
      <c r="E15" s="178"/>
      <c r="F15" s="178"/>
      <c r="G15" s="178"/>
      <c r="H15" s="178"/>
      <c r="I15" s="178"/>
      <c r="J15" s="178"/>
      <c r="K15" s="178"/>
      <c r="L15" s="178"/>
      <c r="M15" s="178"/>
      <c r="N15" s="178"/>
      <c r="O15" s="178"/>
      <c r="P15" s="178"/>
      <c r="Q15" s="178"/>
      <c r="R15" s="178"/>
      <c r="S15" s="178"/>
      <c r="T15" s="79"/>
    </row>
    <row r="16" spans="2:20" ht="16.5" customHeight="1">
      <c r="B16" s="92"/>
      <c r="C16" s="181" t="s">
        <v>66</v>
      </c>
      <c r="D16" s="181"/>
      <c r="E16" s="181"/>
      <c r="F16" s="181"/>
      <c r="G16" s="181"/>
      <c r="H16" s="183">
        <v>1579875</v>
      </c>
      <c r="I16" s="181"/>
      <c r="J16" s="181"/>
      <c r="K16" s="179" t="s">
        <v>129</v>
      </c>
      <c r="L16" s="180"/>
      <c r="M16" s="180"/>
      <c r="N16" s="180"/>
      <c r="O16" s="180"/>
      <c r="P16" s="180"/>
      <c r="Q16" s="180"/>
      <c r="R16" s="180"/>
      <c r="S16" s="180"/>
      <c r="T16" s="79"/>
    </row>
    <row r="17" spans="2:20" ht="16.5" customHeight="1">
      <c r="B17" s="92"/>
      <c r="C17" s="181" t="s">
        <v>65</v>
      </c>
      <c r="D17" s="181"/>
      <c r="E17" s="181"/>
      <c r="F17" s="181"/>
      <c r="G17" s="181"/>
      <c r="H17" s="183">
        <v>1579875</v>
      </c>
      <c r="I17" s="181"/>
      <c r="J17" s="181"/>
      <c r="K17" s="179" t="s">
        <v>130</v>
      </c>
      <c r="L17" s="180"/>
      <c r="M17" s="180"/>
      <c r="N17" s="180"/>
      <c r="O17" s="180"/>
      <c r="P17" s="180"/>
      <c r="Q17" s="180"/>
      <c r="R17" s="180"/>
      <c r="S17" s="180"/>
      <c r="T17" s="79"/>
    </row>
    <row r="18" spans="2:20" ht="16.5" customHeight="1">
      <c r="B18" s="92"/>
      <c r="C18" s="181" t="s">
        <v>64</v>
      </c>
      <c r="D18" s="181"/>
      <c r="E18" s="181"/>
      <c r="F18" s="181"/>
      <c r="G18" s="181"/>
      <c r="H18" s="183">
        <v>1579875</v>
      </c>
      <c r="I18" s="181"/>
      <c r="J18" s="181"/>
      <c r="K18" s="179" t="s">
        <v>131</v>
      </c>
      <c r="L18" s="180"/>
      <c r="M18" s="180"/>
      <c r="N18" s="180"/>
      <c r="O18" s="180"/>
      <c r="P18" s="180"/>
      <c r="Q18" s="180"/>
      <c r="R18" s="180"/>
      <c r="S18" s="180"/>
      <c r="T18" s="79"/>
    </row>
    <row r="19" spans="2:20" ht="16.5" customHeight="1">
      <c r="B19" s="92"/>
      <c r="C19" s="181" t="s">
        <v>125</v>
      </c>
      <c r="D19" s="181"/>
      <c r="E19" s="181"/>
      <c r="F19" s="181"/>
      <c r="G19" s="181"/>
      <c r="H19" s="182" t="str">
        <f>IF(H16=H17,IF(H17=H18,"一致","不一致"),"不一致")</f>
        <v>一致</v>
      </c>
      <c r="I19" s="182"/>
      <c r="J19" s="182"/>
      <c r="K19" s="175" t="s">
        <v>132</v>
      </c>
      <c r="L19" s="176"/>
      <c r="M19" s="176"/>
      <c r="N19" s="176"/>
      <c r="O19" s="176"/>
      <c r="P19" s="176"/>
      <c r="Q19" s="176"/>
      <c r="R19" s="176"/>
      <c r="S19" s="176"/>
      <c r="T19" s="79"/>
    </row>
    <row r="20" spans="2:20" ht="7.5" customHeight="1" thickBot="1">
      <c r="B20" s="103"/>
      <c r="C20" s="104"/>
      <c r="D20" s="104"/>
      <c r="E20" s="104"/>
      <c r="F20" s="104"/>
      <c r="G20" s="104"/>
      <c r="H20" s="104"/>
      <c r="I20" s="104"/>
      <c r="J20" s="104"/>
      <c r="K20" s="104"/>
      <c r="L20" s="104"/>
      <c r="M20" s="104"/>
      <c r="N20" s="104"/>
      <c r="O20" s="104"/>
      <c r="P20" s="104"/>
      <c r="Q20" s="104"/>
      <c r="R20" s="104"/>
      <c r="S20" s="104"/>
      <c r="T20" s="105"/>
    </row>
    <row r="21" spans="2:20" ht="14.25" thickTop="1"/>
    <row r="22" spans="2:20">
      <c r="B22" s="113" t="s">
        <v>162</v>
      </c>
      <c r="C22" s="113"/>
      <c r="D22" s="113"/>
      <c r="E22" s="113"/>
      <c r="F22" s="113"/>
      <c r="G22" s="113"/>
      <c r="H22" s="113"/>
      <c r="I22" s="113"/>
      <c r="J22" s="113"/>
      <c r="K22" s="113"/>
      <c r="L22" s="113"/>
      <c r="M22" s="113"/>
      <c r="N22" s="113"/>
      <c r="O22" s="113"/>
      <c r="P22" s="113"/>
      <c r="Q22" s="113"/>
      <c r="R22" s="113"/>
      <c r="S22" s="113"/>
      <c r="T22" s="113"/>
    </row>
    <row r="23" spans="2:20">
      <c r="B23" s="113" t="s">
        <v>163</v>
      </c>
      <c r="C23" s="113"/>
      <c r="D23" s="113"/>
      <c r="E23" s="113"/>
      <c r="F23" s="113"/>
      <c r="G23" s="113"/>
      <c r="H23" s="113"/>
      <c r="I23" s="113"/>
      <c r="J23" s="113"/>
      <c r="K23" s="113"/>
      <c r="L23" s="113"/>
      <c r="M23" s="113"/>
      <c r="N23" s="113"/>
      <c r="O23" s="113"/>
      <c r="P23" s="113"/>
      <c r="Q23" s="113"/>
      <c r="R23" s="113"/>
      <c r="S23" s="113"/>
      <c r="T23" s="113"/>
    </row>
    <row r="24" spans="2:20">
      <c r="B24" s="113" t="s">
        <v>164</v>
      </c>
      <c r="C24" s="113"/>
      <c r="D24" s="113"/>
      <c r="E24" s="113"/>
      <c r="F24" s="113"/>
      <c r="G24" s="113"/>
      <c r="H24" s="113"/>
      <c r="I24" s="113"/>
      <c r="J24" s="113"/>
      <c r="K24" s="113"/>
      <c r="L24" s="113"/>
      <c r="M24" s="113"/>
      <c r="N24" s="113"/>
      <c r="O24" s="113"/>
      <c r="P24" s="113"/>
      <c r="Q24" s="113"/>
      <c r="R24" s="113"/>
      <c r="S24" s="113"/>
      <c r="T24" s="113"/>
    </row>
  </sheetData>
  <mergeCells count="26">
    <mergeCell ref="C2:R2"/>
    <mergeCell ref="C8:T8"/>
    <mergeCell ref="F11:H11"/>
    <mergeCell ref="J11:L11"/>
    <mergeCell ref="J10:M10"/>
    <mergeCell ref="E10:I10"/>
    <mergeCell ref="D7:E7"/>
    <mergeCell ref="L7:M7"/>
    <mergeCell ref="D5:R5"/>
    <mergeCell ref="E3:S3"/>
    <mergeCell ref="C11:E11"/>
    <mergeCell ref="N11:P11"/>
    <mergeCell ref="N10:P10"/>
    <mergeCell ref="K19:S19"/>
    <mergeCell ref="C15:S15"/>
    <mergeCell ref="K16:S16"/>
    <mergeCell ref="K17:S17"/>
    <mergeCell ref="K18:S18"/>
    <mergeCell ref="C16:G16"/>
    <mergeCell ref="C17:G17"/>
    <mergeCell ref="H19:J19"/>
    <mergeCell ref="C19:G19"/>
    <mergeCell ref="H16:J16"/>
    <mergeCell ref="H17:J17"/>
    <mergeCell ref="H18:J18"/>
    <mergeCell ref="C18:G18"/>
  </mergeCells>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6"/>
  <sheetViews>
    <sheetView tabSelected="1" topLeftCell="A37" zoomScaleNormal="100" zoomScaleSheetLayoutView="100" workbookViewId="0">
      <selection activeCell="M35" sqref="M35:P35"/>
    </sheetView>
  </sheetViews>
  <sheetFormatPr defaultRowHeight="18" customHeight="1"/>
  <cols>
    <col min="1" max="1" width="10.75" style="12" customWidth="1"/>
    <col min="2" max="4" width="2.625" style="12" customWidth="1"/>
    <col min="5" max="9" width="3.625" style="12" customWidth="1"/>
    <col min="10" max="10" width="3" style="12" customWidth="1"/>
    <col min="11" max="11" width="2.5" style="12" customWidth="1"/>
    <col min="12" max="12" width="8.25" style="12" customWidth="1"/>
    <col min="13" max="13" width="3.625" style="12" customWidth="1"/>
    <col min="14" max="14" width="2.75" style="12" customWidth="1"/>
    <col min="15" max="15" width="4.125" style="12" customWidth="1"/>
    <col min="16" max="16" width="7" style="12" customWidth="1"/>
    <col min="17" max="17" width="3.625" style="12" customWidth="1"/>
    <col min="18" max="19" width="3.125" style="12" customWidth="1"/>
    <col min="20" max="20" width="6.75" style="12" customWidth="1"/>
    <col min="21" max="23" width="3.625" style="12" customWidth="1"/>
    <col min="24" max="24" width="5.375" style="12" customWidth="1"/>
    <col min="25" max="25" width="3.625" style="12" customWidth="1"/>
    <col min="27" max="16384" width="9" style="12"/>
  </cols>
  <sheetData>
    <row r="1" spans="2:26" s="170" customFormat="1" ht="21.75" customHeight="1">
      <c r="B1" s="166" t="s">
        <v>159</v>
      </c>
      <c r="C1" s="167"/>
      <c r="D1" s="167"/>
      <c r="E1" s="249" t="str">
        <f>+基礎データ!D5</f>
        <v>特定非営利活動法人　下野・活き域ネット</v>
      </c>
      <c r="F1" s="250"/>
      <c r="G1" s="250"/>
      <c r="H1" s="250"/>
      <c r="I1" s="250"/>
      <c r="J1" s="250"/>
      <c r="K1" s="250"/>
      <c r="L1" s="250"/>
      <c r="M1" s="250"/>
      <c r="N1" s="250"/>
      <c r="O1" s="250"/>
      <c r="P1" s="250"/>
      <c r="Q1" s="250"/>
      <c r="R1" s="250"/>
      <c r="S1" s="250"/>
      <c r="T1" s="250"/>
      <c r="U1" s="250"/>
      <c r="V1" s="250"/>
      <c r="W1" s="250"/>
      <c r="X1" s="250"/>
      <c r="Y1" s="168"/>
      <c r="Z1" s="169"/>
    </row>
    <row r="2" spans="2:26" s="13" customFormat="1" ht="28.5" customHeight="1">
      <c r="B2" s="251" t="s">
        <v>221</v>
      </c>
      <c r="C2" s="252"/>
      <c r="D2" s="253"/>
      <c r="E2" s="253"/>
      <c r="F2" s="253"/>
      <c r="G2" s="253"/>
      <c r="H2" s="253"/>
      <c r="I2" s="253"/>
      <c r="J2" s="253"/>
      <c r="K2" s="253"/>
      <c r="L2" s="253"/>
      <c r="M2" s="253"/>
      <c r="N2" s="253"/>
      <c r="O2" s="253"/>
      <c r="P2" s="253"/>
      <c r="Q2" s="253"/>
      <c r="R2" s="253"/>
      <c r="S2" s="253"/>
      <c r="T2" s="253"/>
      <c r="U2" s="253"/>
      <c r="V2" s="253"/>
      <c r="W2" s="253"/>
      <c r="X2" s="253"/>
    </row>
    <row r="3" spans="2:26" s="13" customFormat="1" ht="23.25" customHeight="1">
      <c r="B3" s="254"/>
      <c r="C3" s="255"/>
      <c r="D3" s="255"/>
      <c r="E3" s="255"/>
      <c r="F3" s="257" t="s">
        <v>232</v>
      </c>
      <c r="G3" s="257"/>
      <c r="H3" s="257"/>
      <c r="I3" s="257"/>
      <c r="J3" s="257"/>
      <c r="K3" s="257"/>
      <c r="L3" s="257"/>
      <c r="M3" s="257"/>
      <c r="N3" s="257"/>
      <c r="O3" s="257"/>
      <c r="P3" s="257"/>
      <c r="Q3" s="257"/>
      <c r="R3" s="257"/>
      <c r="S3" s="257"/>
      <c r="T3" s="257"/>
      <c r="U3" s="257"/>
      <c r="V3" s="257"/>
      <c r="W3" s="256"/>
      <c r="X3" s="256"/>
      <c r="Y3" s="24"/>
    </row>
    <row r="4" spans="2:26" s="14" customFormat="1" ht="18" customHeight="1">
      <c r="B4" s="230" t="s">
        <v>7</v>
      </c>
      <c r="C4" s="231"/>
      <c r="D4" s="232"/>
      <c r="E4" s="232"/>
      <c r="F4" s="232"/>
      <c r="G4" s="232"/>
      <c r="H4" s="232"/>
      <c r="I4" s="232"/>
      <c r="J4" s="232"/>
      <c r="K4" s="232"/>
      <c r="L4" s="232"/>
      <c r="M4" s="232"/>
      <c r="N4" s="232"/>
      <c r="O4" s="232"/>
      <c r="P4" s="232"/>
      <c r="Q4" s="232"/>
      <c r="R4" s="232"/>
      <c r="S4" s="232"/>
      <c r="T4" s="232"/>
      <c r="U4" s="232"/>
      <c r="V4" s="232"/>
      <c r="W4" s="232"/>
      <c r="X4" s="232"/>
    </row>
    <row r="5" spans="2:26" s="13" customFormat="1" ht="18" customHeight="1">
      <c r="B5" s="233" t="s">
        <v>8</v>
      </c>
      <c r="C5" s="234"/>
      <c r="D5" s="234"/>
      <c r="E5" s="234"/>
      <c r="F5" s="234"/>
      <c r="G5" s="234"/>
      <c r="H5" s="235"/>
      <c r="I5" s="235"/>
      <c r="J5" s="235"/>
      <c r="K5" s="235"/>
      <c r="L5" s="235"/>
      <c r="M5" s="236" t="s">
        <v>9</v>
      </c>
      <c r="N5" s="237"/>
      <c r="O5" s="237"/>
      <c r="P5" s="238"/>
      <c r="Q5" s="238"/>
      <c r="R5" s="238"/>
      <c r="S5" s="238"/>
      <c r="T5" s="238"/>
      <c r="U5" s="238"/>
      <c r="V5" s="238"/>
      <c r="W5" s="238"/>
      <c r="X5" s="239"/>
    </row>
    <row r="6" spans="2:26" s="14" customFormat="1" ht="18" customHeight="1">
      <c r="B6" s="240" t="s">
        <v>35</v>
      </c>
      <c r="C6" s="241"/>
      <c r="D6" s="241"/>
      <c r="E6" s="241"/>
      <c r="F6" s="241"/>
      <c r="G6" s="241"/>
      <c r="H6" s="242"/>
      <c r="I6" s="242"/>
      <c r="J6" s="242"/>
      <c r="K6" s="242"/>
      <c r="L6" s="242"/>
      <c r="M6" s="243"/>
      <c r="N6" s="244"/>
      <c r="O6" s="244"/>
      <c r="P6" s="245"/>
      <c r="Q6" s="246"/>
      <c r="R6" s="247"/>
      <c r="S6" s="247"/>
      <c r="T6" s="248"/>
      <c r="U6" s="246"/>
      <c r="V6" s="247"/>
      <c r="W6" s="247"/>
      <c r="X6" s="248"/>
    </row>
    <row r="7" spans="2:26" s="14" customFormat="1" ht="18" customHeight="1">
      <c r="B7" s="143"/>
      <c r="C7" s="174" t="s">
        <v>225</v>
      </c>
      <c r="D7" s="227" t="s">
        <v>28</v>
      </c>
      <c r="E7" s="228"/>
      <c r="F7" s="228"/>
      <c r="G7" s="228"/>
      <c r="H7" s="229"/>
      <c r="I7" s="229"/>
      <c r="J7" s="229"/>
      <c r="K7" s="229"/>
      <c r="L7" s="229"/>
      <c r="M7" s="214"/>
      <c r="N7" s="215"/>
      <c r="O7" s="215"/>
      <c r="P7" s="216"/>
      <c r="Q7" s="214"/>
      <c r="R7" s="215"/>
      <c r="S7" s="215"/>
      <c r="T7" s="216"/>
      <c r="U7" s="214"/>
      <c r="V7" s="215"/>
      <c r="W7" s="215"/>
      <c r="X7" s="216"/>
    </row>
    <row r="8" spans="2:26" s="14" customFormat="1" ht="18" customHeight="1">
      <c r="B8" s="145"/>
      <c r="C8" s="146"/>
      <c r="D8" s="208" t="s">
        <v>180</v>
      </c>
      <c r="E8" s="210"/>
      <c r="F8" s="210"/>
      <c r="G8" s="210"/>
      <c r="H8" s="210"/>
      <c r="I8" s="210"/>
      <c r="J8" s="210"/>
      <c r="K8" s="210"/>
      <c r="L8" s="258"/>
      <c r="M8" s="214">
        <v>12000</v>
      </c>
      <c r="N8" s="215"/>
      <c r="O8" s="215"/>
      <c r="P8" s="216"/>
      <c r="Q8" s="214"/>
      <c r="R8" s="215"/>
      <c r="S8" s="215"/>
      <c r="T8" s="216"/>
      <c r="U8" s="214"/>
      <c r="V8" s="215"/>
      <c r="W8" s="215"/>
      <c r="X8" s="216"/>
    </row>
    <row r="9" spans="2:26" s="14" customFormat="1" ht="18" customHeight="1">
      <c r="B9" s="145"/>
      <c r="C9" s="146"/>
      <c r="D9" s="208" t="s">
        <v>213</v>
      </c>
      <c r="E9" s="210"/>
      <c r="F9" s="210"/>
      <c r="G9" s="210"/>
      <c r="H9" s="210"/>
      <c r="I9" s="210"/>
      <c r="J9" s="210"/>
      <c r="K9" s="210"/>
      <c r="L9" s="258"/>
      <c r="M9" s="265">
        <v>75000</v>
      </c>
      <c r="N9" s="266"/>
      <c r="O9" s="266"/>
      <c r="P9" s="267"/>
      <c r="Q9" s="147"/>
      <c r="R9" s="148"/>
      <c r="S9" s="148"/>
      <c r="T9" s="149"/>
      <c r="U9" s="147"/>
      <c r="V9" s="148"/>
      <c r="W9" s="148"/>
      <c r="X9" s="149"/>
    </row>
    <row r="10" spans="2:26" s="14" customFormat="1" ht="18" customHeight="1">
      <c r="B10" s="145"/>
      <c r="C10" s="146"/>
      <c r="D10" s="208" t="s">
        <v>179</v>
      </c>
      <c r="E10" s="210"/>
      <c r="F10" s="210"/>
      <c r="G10" s="210"/>
      <c r="H10" s="210"/>
      <c r="I10" s="210"/>
      <c r="J10" s="210"/>
      <c r="K10" s="210"/>
      <c r="L10" s="258"/>
      <c r="M10" s="214">
        <v>0</v>
      </c>
      <c r="N10" s="215"/>
      <c r="O10" s="215"/>
      <c r="P10" s="216"/>
      <c r="Q10" s="147"/>
      <c r="R10" s="148"/>
      <c r="S10" s="148"/>
      <c r="T10" s="149"/>
      <c r="U10" s="147"/>
      <c r="V10" s="148"/>
      <c r="W10" s="148"/>
      <c r="X10" s="149"/>
    </row>
    <row r="11" spans="2:26" s="14" customFormat="1" ht="18" customHeight="1">
      <c r="B11" s="145"/>
      <c r="C11" s="146"/>
      <c r="D11" s="208" t="s">
        <v>67</v>
      </c>
      <c r="E11" s="210"/>
      <c r="F11" s="210"/>
      <c r="G11" s="210"/>
      <c r="H11" s="210"/>
      <c r="I11" s="210"/>
      <c r="J11" s="210"/>
      <c r="K11" s="210"/>
      <c r="L11" s="258"/>
      <c r="M11" s="259">
        <v>75000</v>
      </c>
      <c r="N11" s="260"/>
      <c r="O11" s="260"/>
      <c r="P11" s="261"/>
      <c r="Q11" s="262">
        <f>SUM(M8:P11)</f>
        <v>162000</v>
      </c>
      <c r="R11" s="263"/>
      <c r="S11" s="263"/>
      <c r="T11" s="264"/>
      <c r="U11" s="214"/>
      <c r="V11" s="215"/>
      <c r="W11" s="215"/>
      <c r="X11" s="216"/>
    </row>
    <row r="12" spans="2:26" s="14" customFormat="1" ht="18" customHeight="1">
      <c r="B12" s="143"/>
      <c r="C12" s="144" t="s">
        <v>226</v>
      </c>
      <c r="D12" s="227" t="s">
        <v>29</v>
      </c>
      <c r="E12" s="228"/>
      <c r="F12" s="228"/>
      <c r="G12" s="228"/>
      <c r="H12" s="229"/>
      <c r="I12" s="229"/>
      <c r="J12" s="229"/>
      <c r="K12" s="229"/>
      <c r="L12" s="229"/>
      <c r="M12" s="214"/>
      <c r="N12" s="215"/>
      <c r="O12" s="215"/>
      <c r="P12" s="216"/>
      <c r="Q12" s="262"/>
      <c r="R12" s="263"/>
      <c r="S12" s="263"/>
      <c r="T12" s="264"/>
      <c r="U12" s="214"/>
      <c r="V12" s="215"/>
      <c r="W12" s="215"/>
      <c r="X12" s="216"/>
    </row>
    <row r="13" spans="2:26" s="14" customFormat="1" ht="18" customHeight="1">
      <c r="B13" s="143"/>
      <c r="C13" s="146"/>
      <c r="D13" s="208" t="s">
        <v>68</v>
      </c>
      <c r="E13" s="210"/>
      <c r="F13" s="210"/>
      <c r="G13" s="210"/>
      <c r="H13" s="210"/>
      <c r="I13" s="210"/>
      <c r="J13" s="210"/>
      <c r="K13" s="210"/>
      <c r="L13" s="258"/>
      <c r="M13" s="214">
        <v>30000</v>
      </c>
      <c r="N13" s="215"/>
      <c r="O13" s="215"/>
      <c r="P13" s="216"/>
      <c r="Q13" s="262">
        <f>SUM(M13:M13)</f>
        <v>30000</v>
      </c>
      <c r="R13" s="263"/>
      <c r="S13" s="263"/>
      <c r="T13" s="264"/>
      <c r="U13" s="214"/>
      <c r="V13" s="215"/>
      <c r="W13" s="215"/>
      <c r="X13" s="216"/>
    </row>
    <row r="14" spans="2:26" s="14" customFormat="1" ht="18" customHeight="1">
      <c r="B14" s="143"/>
      <c r="C14" s="144" t="s">
        <v>227</v>
      </c>
      <c r="D14" s="227" t="s">
        <v>106</v>
      </c>
      <c r="E14" s="228"/>
      <c r="F14" s="228"/>
      <c r="G14" s="228"/>
      <c r="H14" s="229"/>
      <c r="I14" s="229"/>
      <c r="J14" s="229"/>
      <c r="K14" s="229"/>
      <c r="L14" s="229"/>
      <c r="M14" s="268"/>
      <c r="N14" s="269"/>
      <c r="O14" s="269"/>
      <c r="P14" s="270"/>
      <c r="Q14" s="262"/>
      <c r="R14" s="263"/>
      <c r="S14" s="263"/>
      <c r="T14" s="264"/>
      <c r="U14" s="214"/>
      <c r="V14" s="215"/>
      <c r="W14" s="215"/>
      <c r="X14" s="216"/>
    </row>
    <row r="15" spans="2:26" s="14" customFormat="1" ht="18" customHeight="1">
      <c r="B15" s="143"/>
      <c r="C15" s="144"/>
      <c r="D15" s="150" t="s">
        <v>216</v>
      </c>
      <c r="E15" s="151"/>
      <c r="F15" s="151"/>
      <c r="G15" s="151"/>
      <c r="H15" s="152"/>
      <c r="I15" s="152"/>
      <c r="J15" s="152"/>
      <c r="K15" s="152"/>
      <c r="L15" s="152"/>
      <c r="M15" s="224">
        <v>135000</v>
      </c>
      <c r="N15" s="225"/>
      <c r="O15" s="225"/>
      <c r="P15" s="226"/>
      <c r="Q15" s="153"/>
      <c r="R15" s="154"/>
      <c r="S15" s="154"/>
      <c r="T15" s="155"/>
      <c r="U15" s="147"/>
      <c r="V15" s="148"/>
      <c r="W15" s="148"/>
      <c r="X15" s="149"/>
    </row>
    <row r="16" spans="2:26" s="14" customFormat="1" ht="18" customHeight="1">
      <c r="B16" s="145"/>
      <c r="C16" s="146"/>
      <c r="D16" s="208" t="s">
        <v>181</v>
      </c>
      <c r="E16" s="210"/>
      <c r="F16" s="210"/>
      <c r="G16" s="210"/>
      <c r="H16" s="210"/>
      <c r="I16" s="210"/>
      <c r="J16" s="210"/>
      <c r="K16" s="210"/>
      <c r="L16" s="258"/>
      <c r="M16" s="259">
        <v>2950000</v>
      </c>
      <c r="N16" s="260"/>
      <c r="O16" s="260"/>
      <c r="P16" s="261"/>
      <c r="Q16" s="262">
        <f>SUM(M15:P16)</f>
        <v>3085000</v>
      </c>
      <c r="R16" s="263"/>
      <c r="S16" s="263"/>
      <c r="T16" s="264"/>
      <c r="U16" s="214"/>
      <c r="V16" s="215"/>
      <c r="W16" s="215"/>
      <c r="X16" s="216"/>
    </row>
    <row r="17" spans="2:25" s="14" customFormat="1" ht="18" customHeight="1">
      <c r="B17" s="143"/>
      <c r="C17" s="174" t="s">
        <v>228</v>
      </c>
      <c r="D17" s="227" t="s">
        <v>69</v>
      </c>
      <c r="E17" s="228"/>
      <c r="F17" s="228"/>
      <c r="G17" s="228"/>
      <c r="H17" s="229"/>
      <c r="I17" s="229"/>
      <c r="J17" s="229"/>
      <c r="K17" s="229"/>
      <c r="L17" s="229"/>
      <c r="M17" s="214"/>
      <c r="N17" s="215"/>
      <c r="O17" s="215"/>
      <c r="P17" s="216"/>
      <c r="Q17" s="262"/>
      <c r="R17" s="263"/>
      <c r="S17" s="263"/>
      <c r="T17" s="264"/>
      <c r="U17" s="214"/>
      <c r="V17" s="215"/>
      <c r="W17" s="215"/>
      <c r="X17" s="216"/>
    </row>
    <row r="18" spans="2:25" s="14" customFormat="1" ht="18" customHeight="1">
      <c r="B18" s="145"/>
      <c r="C18" s="146"/>
      <c r="D18" s="208" t="s">
        <v>182</v>
      </c>
      <c r="E18" s="210"/>
      <c r="F18" s="210"/>
      <c r="G18" s="210"/>
      <c r="H18" s="210"/>
      <c r="I18" s="210"/>
      <c r="J18" s="210"/>
      <c r="K18" s="210"/>
      <c r="L18" s="258"/>
      <c r="M18" s="214">
        <v>3673000</v>
      </c>
      <c r="N18" s="215"/>
      <c r="O18" s="215"/>
      <c r="P18" s="216"/>
      <c r="Q18" s="262"/>
      <c r="R18" s="263"/>
      <c r="S18" s="263"/>
      <c r="T18" s="264"/>
      <c r="U18" s="214"/>
      <c r="V18" s="215"/>
      <c r="W18" s="215"/>
      <c r="X18" s="216"/>
    </row>
    <row r="19" spans="2:25" s="14" customFormat="1" ht="18" customHeight="1">
      <c r="B19" s="145"/>
      <c r="C19" s="146"/>
      <c r="D19" s="208" t="s">
        <v>212</v>
      </c>
      <c r="E19" s="209"/>
      <c r="F19" s="209"/>
      <c r="G19" s="209"/>
      <c r="H19" s="209"/>
      <c r="I19" s="209"/>
      <c r="J19" s="209"/>
      <c r="K19" s="209"/>
      <c r="L19" s="271"/>
      <c r="M19" s="272">
        <v>0</v>
      </c>
      <c r="N19" s="273"/>
      <c r="O19" s="273"/>
      <c r="P19" s="274"/>
      <c r="Q19" s="263">
        <f>SUM(M18:M19)</f>
        <v>3673000</v>
      </c>
      <c r="R19" s="263"/>
      <c r="S19" s="263"/>
      <c r="T19" s="264"/>
      <c r="U19" s="147"/>
      <c r="V19" s="148"/>
      <c r="W19" s="148"/>
      <c r="X19" s="149"/>
    </row>
    <row r="20" spans="2:25" s="14" customFormat="1" ht="18" customHeight="1">
      <c r="B20" s="143"/>
      <c r="C20" s="174" t="s">
        <v>229</v>
      </c>
      <c r="D20" s="227" t="s">
        <v>4</v>
      </c>
      <c r="E20" s="228"/>
      <c r="F20" s="228"/>
      <c r="G20" s="228"/>
      <c r="H20" s="229"/>
      <c r="I20" s="229"/>
      <c r="J20" s="229"/>
      <c r="K20" s="229"/>
      <c r="L20" s="229"/>
      <c r="M20" s="214"/>
      <c r="N20" s="215"/>
      <c r="O20" s="215"/>
      <c r="P20" s="216"/>
      <c r="Q20" s="262"/>
      <c r="R20" s="263"/>
      <c r="S20" s="263"/>
      <c r="T20" s="264"/>
      <c r="U20" s="214"/>
      <c r="V20" s="215"/>
      <c r="W20" s="215"/>
      <c r="X20" s="216"/>
    </row>
    <row r="21" spans="2:25" s="14" customFormat="1" ht="18" customHeight="1">
      <c r="B21" s="145"/>
      <c r="C21" s="146"/>
      <c r="D21" s="284" t="s">
        <v>27</v>
      </c>
      <c r="E21" s="285"/>
      <c r="F21" s="285"/>
      <c r="G21" s="285"/>
      <c r="H21" s="285"/>
      <c r="I21" s="285"/>
      <c r="J21" s="285"/>
      <c r="K21" s="285"/>
      <c r="L21" s="286"/>
      <c r="M21" s="214">
        <v>0</v>
      </c>
      <c r="N21" s="215"/>
      <c r="O21" s="215"/>
      <c r="P21" s="216"/>
      <c r="Q21" s="262"/>
      <c r="R21" s="263"/>
      <c r="S21" s="263"/>
      <c r="T21" s="264"/>
      <c r="U21" s="214"/>
      <c r="V21" s="215"/>
      <c r="W21" s="215"/>
      <c r="X21" s="216"/>
    </row>
    <row r="22" spans="2:25" s="14" customFormat="1" ht="18" customHeight="1">
      <c r="B22" s="145"/>
      <c r="C22" s="146"/>
      <c r="D22" s="275" t="s">
        <v>26</v>
      </c>
      <c r="E22" s="276"/>
      <c r="F22" s="276"/>
      <c r="G22" s="276"/>
      <c r="H22" s="276"/>
      <c r="I22" s="276"/>
      <c r="J22" s="276"/>
      <c r="K22" s="276"/>
      <c r="L22" s="277"/>
      <c r="M22" s="259">
        <v>73000</v>
      </c>
      <c r="N22" s="260"/>
      <c r="O22" s="260"/>
      <c r="P22" s="261"/>
      <c r="Q22" s="278">
        <f>SUM(M21:P22)</f>
        <v>73000</v>
      </c>
      <c r="R22" s="279"/>
      <c r="S22" s="279"/>
      <c r="T22" s="280"/>
      <c r="U22" s="281"/>
      <c r="V22" s="282"/>
      <c r="W22" s="282"/>
      <c r="X22" s="283"/>
    </row>
    <row r="23" spans="2:25" s="14" customFormat="1" ht="18" customHeight="1">
      <c r="B23" s="289" t="s">
        <v>33</v>
      </c>
      <c r="C23" s="217"/>
      <c r="D23" s="217"/>
      <c r="E23" s="217"/>
      <c r="F23" s="217"/>
      <c r="G23" s="217"/>
      <c r="H23" s="218"/>
      <c r="I23" s="218"/>
      <c r="J23" s="218"/>
      <c r="K23" s="218"/>
      <c r="L23" s="218"/>
      <c r="M23" s="262"/>
      <c r="N23" s="263"/>
      <c r="O23" s="263"/>
      <c r="P23" s="264"/>
      <c r="Q23" s="290"/>
      <c r="R23" s="291"/>
      <c r="S23" s="291"/>
      <c r="T23" s="291"/>
      <c r="U23" s="292">
        <f>SUM(Q8:T22)</f>
        <v>7023000</v>
      </c>
      <c r="V23" s="293"/>
      <c r="W23" s="293"/>
      <c r="X23" s="294"/>
    </row>
    <row r="24" spans="2:25" s="14" customFormat="1" ht="18" customHeight="1">
      <c r="B24" s="295" t="s">
        <v>36</v>
      </c>
      <c r="C24" s="296"/>
      <c r="D24" s="296"/>
      <c r="E24" s="296"/>
      <c r="F24" s="296"/>
      <c r="G24" s="296"/>
      <c r="H24" s="297"/>
      <c r="I24" s="297"/>
      <c r="J24" s="297"/>
      <c r="K24" s="297"/>
      <c r="L24" s="297"/>
      <c r="M24" s="262"/>
      <c r="N24" s="263"/>
      <c r="O24" s="263"/>
      <c r="P24" s="264"/>
      <c r="Q24" s="262"/>
      <c r="R24" s="263"/>
      <c r="S24" s="263"/>
      <c r="T24" s="264"/>
      <c r="U24" s="262"/>
      <c r="V24" s="263"/>
      <c r="W24" s="263"/>
      <c r="X24" s="264"/>
    </row>
    <row r="25" spans="2:25" s="14" customFormat="1" ht="18" customHeight="1">
      <c r="B25" s="143"/>
      <c r="C25" s="174" t="s">
        <v>230</v>
      </c>
      <c r="D25" s="227" t="s">
        <v>30</v>
      </c>
      <c r="E25" s="228"/>
      <c r="F25" s="228"/>
      <c r="G25" s="228"/>
      <c r="H25" s="229"/>
      <c r="I25" s="229"/>
      <c r="J25" s="229"/>
      <c r="K25" s="229"/>
      <c r="L25" s="229"/>
      <c r="M25" s="214"/>
      <c r="N25" s="215"/>
      <c r="O25" s="215"/>
      <c r="P25" s="216"/>
      <c r="Q25" s="214"/>
      <c r="R25" s="215"/>
      <c r="S25" s="215"/>
      <c r="T25" s="216"/>
      <c r="U25" s="214"/>
      <c r="V25" s="215"/>
      <c r="W25" s="215"/>
      <c r="X25" s="216"/>
    </row>
    <row r="26" spans="2:25" s="14" customFormat="1" ht="18" customHeight="1">
      <c r="B26" s="145"/>
      <c r="C26" s="146"/>
      <c r="D26" s="287" t="s">
        <v>138</v>
      </c>
      <c r="E26" s="288"/>
      <c r="F26" s="288"/>
      <c r="G26" s="288"/>
      <c r="H26" s="288"/>
      <c r="I26" s="288"/>
      <c r="J26" s="288"/>
      <c r="K26" s="288"/>
      <c r="L26" s="288"/>
      <c r="M26" s="214"/>
      <c r="N26" s="215"/>
      <c r="O26" s="215"/>
      <c r="P26" s="216"/>
      <c r="Q26" s="214"/>
      <c r="R26" s="215"/>
      <c r="S26" s="215"/>
      <c r="T26" s="216"/>
      <c r="U26" s="214"/>
      <c r="V26" s="215"/>
      <c r="W26" s="215"/>
      <c r="X26" s="216"/>
    </row>
    <row r="27" spans="2:25" s="14" customFormat="1" ht="18" customHeight="1">
      <c r="B27" s="145"/>
      <c r="C27" s="146"/>
      <c r="D27" s="156"/>
      <c r="E27" s="208" t="s">
        <v>222</v>
      </c>
      <c r="F27" s="209"/>
      <c r="G27" s="210"/>
      <c r="H27" s="210"/>
      <c r="I27" s="210"/>
      <c r="J27" s="210"/>
      <c r="K27" s="210"/>
      <c r="L27" s="210"/>
      <c r="M27" s="265">
        <v>1890000</v>
      </c>
      <c r="N27" s="266"/>
      <c r="O27" s="266"/>
      <c r="P27" s="267"/>
      <c r="Q27" s="214"/>
      <c r="R27" s="215"/>
      <c r="S27" s="215"/>
      <c r="T27" s="216"/>
      <c r="U27" s="214"/>
      <c r="V27" s="215"/>
      <c r="W27" s="215"/>
      <c r="X27" s="216"/>
    </row>
    <row r="28" spans="2:25" s="14" customFormat="1" ht="18" customHeight="1">
      <c r="B28" s="145"/>
      <c r="C28" s="146"/>
      <c r="D28" s="157"/>
      <c r="E28" s="298" t="s">
        <v>5</v>
      </c>
      <c r="F28" s="299"/>
      <c r="G28" s="300"/>
      <c r="H28" s="300"/>
      <c r="I28" s="300"/>
      <c r="J28" s="300"/>
      <c r="K28" s="300"/>
      <c r="L28" s="300"/>
      <c r="M28" s="219">
        <f>SUM(M27:P27)</f>
        <v>1890000</v>
      </c>
      <c r="N28" s="220"/>
      <c r="O28" s="220"/>
      <c r="P28" s="221"/>
      <c r="Q28" s="214"/>
      <c r="R28" s="215"/>
      <c r="S28" s="215"/>
      <c r="T28" s="216"/>
      <c r="U28" s="214"/>
      <c r="V28" s="215"/>
      <c r="W28" s="215"/>
      <c r="X28" s="216"/>
    </row>
    <row r="29" spans="2:25" s="14" customFormat="1" ht="18" customHeight="1">
      <c r="B29" s="145"/>
      <c r="C29" s="146"/>
      <c r="D29" s="227" t="s">
        <v>139</v>
      </c>
      <c r="E29" s="229"/>
      <c r="F29" s="229"/>
      <c r="G29" s="229"/>
      <c r="H29" s="229"/>
      <c r="I29" s="229"/>
      <c r="J29" s="229"/>
      <c r="K29" s="229"/>
      <c r="L29" s="229"/>
      <c r="M29" s="214"/>
      <c r="N29" s="215"/>
      <c r="O29" s="215"/>
      <c r="P29" s="216"/>
      <c r="Q29" s="214"/>
      <c r="R29" s="215"/>
      <c r="S29" s="215"/>
      <c r="T29" s="216"/>
      <c r="U29" s="214"/>
      <c r="V29" s="215"/>
      <c r="W29" s="215"/>
      <c r="X29" s="216"/>
    </row>
    <row r="30" spans="2:25" s="14" customFormat="1" ht="18" customHeight="1">
      <c r="B30" s="145"/>
      <c r="C30" s="146"/>
      <c r="D30" s="157"/>
      <c r="E30" s="208" t="s">
        <v>183</v>
      </c>
      <c r="F30" s="209"/>
      <c r="G30" s="210"/>
      <c r="H30" s="210"/>
      <c r="I30" s="210"/>
      <c r="J30" s="210"/>
      <c r="K30" s="210"/>
      <c r="L30" s="210"/>
      <c r="M30" s="214">
        <v>767000</v>
      </c>
      <c r="N30" s="215"/>
      <c r="O30" s="215"/>
      <c r="P30" s="216"/>
      <c r="Q30" s="214"/>
      <c r="R30" s="215"/>
      <c r="S30" s="215"/>
      <c r="T30" s="216"/>
      <c r="U30" s="214"/>
      <c r="V30" s="215"/>
      <c r="W30" s="215"/>
      <c r="X30" s="216"/>
    </row>
    <row r="31" spans="2:25" s="14" customFormat="1" ht="18" customHeight="1">
      <c r="B31" s="145"/>
      <c r="C31" s="146"/>
      <c r="D31" s="157"/>
      <c r="E31" s="208" t="s">
        <v>70</v>
      </c>
      <c r="F31" s="209"/>
      <c r="G31" s="210"/>
      <c r="H31" s="210"/>
      <c r="I31" s="210"/>
      <c r="J31" s="210"/>
      <c r="K31" s="210"/>
      <c r="L31" s="210"/>
      <c r="M31" s="214">
        <v>144000</v>
      </c>
      <c r="N31" s="215"/>
      <c r="O31" s="215"/>
      <c r="P31" s="216"/>
      <c r="Q31" s="214"/>
      <c r="R31" s="215"/>
      <c r="S31" s="215"/>
      <c r="T31" s="216"/>
      <c r="U31" s="214"/>
      <c r="V31" s="215"/>
      <c r="W31" s="215"/>
      <c r="X31" s="216"/>
    </row>
    <row r="32" spans="2:25" s="14" customFormat="1" ht="18" customHeight="1">
      <c r="B32" s="145"/>
      <c r="C32" s="146"/>
      <c r="D32" s="157"/>
      <c r="E32" s="208" t="s">
        <v>184</v>
      </c>
      <c r="F32" s="209"/>
      <c r="G32" s="210"/>
      <c r="H32" s="210"/>
      <c r="I32" s="210"/>
      <c r="J32" s="210"/>
      <c r="K32" s="210"/>
      <c r="L32" s="210"/>
      <c r="M32" s="214">
        <v>20000</v>
      </c>
      <c r="N32" s="215"/>
      <c r="O32" s="215"/>
      <c r="P32" s="216"/>
      <c r="Q32" s="214"/>
      <c r="R32" s="215"/>
      <c r="S32" s="215"/>
      <c r="T32" s="216"/>
      <c r="U32" s="214"/>
      <c r="V32" s="215"/>
      <c r="W32" s="215"/>
      <c r="X32" s="216"/>
      <c r="Y32" s="15" t="s">
        <v>1</v>
      </c>
    </row>
    <row r="33" spans="2:25" s="14" customFormat="1" ht="18" customHeight="1">
      <c r="B33" s="145"/>
      <c r="C33" s="146"/>
      <c r="D33" s="157"/>
      <c r="E33" s="208" t="s">
        <v>185</v>
      </c>
      <c r="F33" s="209"/>
      <c r="G33" s="210"/>
      <c r="H33" s="210"/>
      <c r="I33" s="210"/>
      <c r="J33" s="210"/>
      <c r="K33" s="210"/>
      <c r="L33" s="210"/>
      <c r="M33" s="224">
        <v>1705000</v>
      </c>
      <c r="N33" s="225"/>
      <c r="O33" s="225"/>
      <c r="P33" s="226"/>
      <c r="Q33" s="147"/>
      <c r="R33" s="148"/>
      <c r="S33" s="148"/>
      <c r="T33" s="149"/>
      <c r="U33" s="147"/>
      <c r="V33" s="148"/>
      <c r="W33" s="148"/>
      <c r="X33" s="149"/>
      <c r="Y33" s="15"/>
    </row>
    <row r="34" spans="2:25" s="14" customFormat="1" ht="18" customHeight="1">
      <c r="B34" s="145"/>
      <c r="C34" s="146"/>
      <c r="D34" s="157"/>
      <c r="E34" s="208" t="s">
        <v>186</v>
      </c>
      <c r="F34" s="209"/>
      <c r="G34" s="210"/>
      <c r="H34" s="210"/>
      <c r="I34" s="210"/>
      <c r="J34" s="210"/>
      <c r="K34" s="210"/>
      <c r="L34" s="210"/>
      <c r="M34" s="214">
        <v>70000</v>
      </c>
      <c r="N34" s="215"/>
      <c r="O34" s="215"/>
      <c r="P34" s="216"/>
      <c r="Q34" s="214"/>
      <c r="R34" s="215"/>
      <c r="S34" s="215"/>
      <c r="T34" s="216"/>
      <c r="U34" s="214"/>
      <c r="V34" s="215"/>
      <c r="W34" s="215"/>
      <c r="X34" s="216"/>
      <c r="Y34" s="15" t="s">
        <v>1</v>
      </c>
    </row>
    <row r="35" spans="2:25" s="14" customFormat="1" ht="18" customHeight="1">
      <c r="B35" s="145"/>
      <c r="C35" s="146"/>
      <c r="D35" s="157"/>
      <c r="E35" s="301" t="s">
        <v>218</v>
      </c>
      <c r="F35" s="302"/>
      <c r="G35" s="302"/>
      <c r="H35" s="302"/>
      <c r="I35" s="302"/>
      <c r="J35" s="302"/>
      <c r="K35" s="302"/>
      <c r="L35" s="303"/>
      <c r="M35" s="224">
        <v>50000</v>
      </c>
      <c r="N35" s="225"/>
      <c r="O35" s="225"/>
      <c r="P35" s="226"/>
      <c r="Q35" s="147"/>
      <c r="R35" s="148"/>
      <c r="S35" s="148"/>
      <c r="T35" s="149"/>
      <c r="U35" s="147"/>
      <c r="V35" s="148"/>
      <c r="W35" s="148"/>
      <c r="X35" s="149"/>
      <c r="Y35" s="15"/>
    </row>
    <row r="36" spans="2:25" s="14" customFormat="1" ht="18" customHeight="1">
      <c r="B36" s="145"/>
      <c r="C36" s="146"/>
      <c r="D36" s="157"/>
      <c r="E36" s="301" t="s">
        <v>224</v>
      </c>
      <c r="F36" s="302"/>
      <c r="G36" s="302"/>
      <c r="H36" s="302"/>
      <c r="I36" s="302"/>
      <c r="J36" s="302"/>
      <c r="K36" s="302"/>
      <c r="L36" s="303"/>
      <c r="M36" s="224">
        <v>960000</v>
      </c>
      <c r="N36" s="225"/>
      <c r="O36" s="225"/>
      <c r="P36" s="226"/>
      <c r="Q36" s="171"/>
      <c r="R36" s="172"/>
      <c r="S36" s="172"/>
      <c r="T36" s="173"/>
      <c r="U36" s="171"/>
      <c r="V36" s="172"/>
      <c r="W36" s="172"/>
      <c r="X36" s="173"/>
      <c r="Y36" s="15"/>
    </row>
    <row r="37" spans="2:25" s="14" customFormat="1" ht="18" customHeight="1">
      <c r="B37" s="145"/>
      <c r="C37" s="146"/>
      <c r="D37" s="157"/>
      <c r="E37" s="301" t="s">
        <v>223</v>
      </c>
      <c r="F37" s="302"/>
      <c r="G37" s="302"/>
      <c r="H37" s="302"/>
      <c r="I37" s="302"/>
      <c r="J37" s="302"/>
      <c r="K37" s="302"/>
      <c r="L37" s="303"/>
      <c r="M37" s="224">
        <v>300000</v>
      </c>
      <c r="N37" s="225"/>
      <c r="O37" s="225"/>
      <c r="P37" s="226"/>
      <c r="Q37" s="147"/>
      <c r="R37" s="148"/>
      <c r="S37" s="148"/>
      <c r="T37" s="149"/>
      <c r="U37" s="147"/>
      <c r="V37" s="148"/>
      <c r="W37" s="148"/>
      <c r="X37" s="149"/>
      <c r="Y37" s="15"/>
    </row>
    <row r="38" spans="2:25" s="14" customFormat="1" ht="18" customHeight="1">
      <c r="B38" s="145"/>
      <c r="C38" s="146"/>
      <c r="D38" s="157"/>
      <c r="E38" s="301" t="s">
        <v>217</v>
      </c>
      <c r="F38" s="302"/>
      <c r="G38" s="302"/>
      <c r="H38" s="302"/>
      <c r="I38" s="302"/>
      <c r="J38" s="302"/>
      <c r="K38" s="302"/>
      <c r="L38" s="303"/>
      <c r="M38" s="224">
        <v>199000</v>
      </c>
      <c r="N38" s="225"/>
      <c r="O38" s="225"/>
      <c r="P38" s="226"/>
      <c r="Q38" s="147"/>
      <c r="R38" s="148"/>
      <c r="S38" s="148"/>
      <c r="T38" s="149"/>
      <c r="U38" s="147"/>
      <c r="V38" s="148"/>
      <c r="W38" s="148"/>
      <c r="X38" s="149"/>
      <c r="Y38" s="15"/>
    </row>
    <row r="39" spans="2:25" s="14" customFormat="1" ht="18" customHeight="1">
      <c r="B39" s="145"/>
      <c r="C39" s="146"/>
      <c r="D39" s="157"/>
      <c r="E39" s="301" t="s">
        <v>219</v>
      </c>
      <c r="F39" s="302"/>
      <c r="G39" s="302"/>
      <c r="H39" s="302"/>
      <c r="I39" s="302"/>
      <c r="J39" s="302"/>
      <c r="K39" s="302"/>
      <c r="L39" s="303"/>
      <c r="M39" s="224">
        <v>30000</v>
      </c>
      <c r="N39" s="225"/>
      <c r="O39" s="225"/>
      <c r="P39" s="226"/>
      <c r="Q39" s="147"/>
      <c r="R39" s="148"/>
      <c r="S39" s="148"/>
      <c r="T39" s="149"/>
      <c r="U39" s="147"/>
      <c r="V39" s="148"/>
      <c r="W39" s="148"/>
      <c r="X39" s="149"/>
      <c r="Y39" s="15"/>
    </row>
    <row r="40" spans="2:25" s="14" customFormat="1" ht="18" customHeight="1">
      <c r="B40" s="145"/>
      <c r="C40" s="146"/>
      <c r="D40" s="157"/>
      <c r="E40" s="208" t="s">
        <v>187</v>
      </c>
      <c r="F40" s="209"/>
      <c r="G40" s="210"/>
      <c r="H40" s="210"/>
      <c r="I40" s="210"/>
      <c r="J40" s="210"/>
      <c r="K40" s="210"/>
      <c r="L40" s="210"/>
      <c r="M40" s="214">
        <v>130000</v>
      </c>
      <c r="N40" s="215"/>
      <c r="O40" s="215"/>
      <c r="P40" s="216"/>
      <c r="Q40" s="214"/>
      <c r="R40" s="215"/>
      <c r="S40" s="215"/>
      <c r="T40" s="216"/>
      <c r="U40" s="214"/>
      <c r="V40" s="215"/>
      <c r="W40" s="215"/>
      <c r="X40" s="216"/>
      <c r="Y40" s="15"/>
    </row>
    <row r="41" spans="2:25" s="14" customFormat="1" ht="18" customHeight="1">
      <c r="B41" s="145"/>
      <c r="C41" s="146"/>
      <c r="D41" s="158"/>
      <c r="E41" s="304" t="s">
        <v>62</v>
      </c>
      <c r="F41" s="304"/>
      <c r="G41" s="304"/>
      <c r="H41" s="304"/>
      <c r="I41" s="304"/>
      <c r="J41" s="304"/>
      <c r="K41" s="304"/>
      <c r="L41" s="305"/>
      <c r="M41" s="259">
        <v>117000</v>
      </c>
      <c r="N41" s="260"/>
      <c r="O41" s="260"/>
      <c r="P41" s="261"/>
      <c r="Q41" s="147"/>
      <c r="R41" s="148"/>
      <c r="S41" s="148"/>
      <c r="T41" s="149"/>
      <c r="U41" s="147"/>
      <c r="V41" s="148"/>
      <c r="W41" s="148"/>
      <c r="X41" s="149"/>
    </row>
    <row r="42" spans="2:25" s="14" customFormat="1" ht="18" customHeight="1">
      <c r="B42" s="145"/>
      <c r="C42" s="146"/>
      <c r="D42" s="158"/>
      <c r="E42" s="217" t="s">
        <v>6</v>
      </c>
      <c r="F42" s="217"/>
      <c r="G42" s="218"/>
      <c r="H42" s="218"/>
      <c r="I42" s="218"/>
      <c r="J42" s="218"/>
      <c r="K42" s="218"/>
      <c r="L42" s="218"/>
      <c r="M42" s="219">
        <f>SUM(M30:P41)</f>
        <v>4492000</v>
      </c>
      <c r="N42" s="220"/>
      <c r="O42" s="220"/>
      <c r="P42" s="221"/>
      <c r="Q42" s="214"/>
      <c r="R42" s="215"/>
      <c r="S42" s="215"/>
      <c r="T42" s="216"/>
      <c r="U42" s="214"/>
      <c r="V42" s="215"/>
      <c r="W42" s="215"/>
      <c r="X42" s="216"/>
    </row>
    <row r="43" spans="2:25" s="14" customFormat="1" ht="18" customHeight="1">
      <c r="B43" s="145"/>
      <c r="C43" s="146"/>
      <c r="D43" s="298" t="s">
        <v>21</v>
      </c>
      <c r="E43" s="299"/>
      <c r="F43" s="299"/>
      <c r="G43" s="299"/>
      <c r="H43" s="306"/>
      <c r="I43" s="306"/>
      <c r="J43" s="306"/>
      <c r="K43" s="306"/>
      <c r="L43" s="306"/>
      <c r="M43" s="262"/>
      <c r="N43" s="263"/>
      <c r="O43" s="263"/>
      <c r="P43" s="264"/>
      <c r="Q43" s="262">
        <f>+M28+M42</f>
        <v>6382000</v>
      </c>
      <c r="R43" s="263"/>
      <c r="S43" s="263"/>
      <c r="T43" s="264"/>
      <c r="U43" s="214"/>
      <c r="V43" s="215"/>
      <c r="W43" s="215"/>
      <c r="X43" s="216"/>
    </row>
    <row r="44" spans="2:25" s="14" customFormat="1" ht="18" customHeight="1">
      <c r="B44" s="143"/>
      <c r="C44" s="174" t="s">
        <v>231</v>
      </c>
      <c r="D44" s="227" t="s">
        <v>31</v>
      </c>
      <c r="E44" s="228"/>
      <c r="F44" s="228"/>
      <c r="G44" s="228"/>
      <c r="H44" s="229"/>
      <c r="I44" s="229"/>
      <c r="J44" s="229"/>
      <c r="K44" s="229"/>
      <c r="L44" s="229"/>
      <c r="M44" s="214"/>
      <c r="N44" s="215"/>
      <c r="O44" s="215"/>
      <c r="P44" s="216"/>
      <c r="Q44" s="214"/>
      <c r="R44" s="215"/>
      <c r="S44" s="215"/>
      <c r="T44" s="216"/>
      <c r="U44" s="214"/>
      <c r="V44" s="215"/>
      <c r="W44" s="215"/>
      <c r="X44" s="216"/>
    </row>
    <row r="45" spans="2:25" s="14" customFormat="1" ht="18" customHeight="1">
      <c r="B45" s="145"/>
      <c r="C45" s="146"/>
      <c r="D45" s="287" t="s">
        <v>138</v>
      </c>
      <c r="E45" s="307"/>
      <c r="F45" s="307"/>
      <c r="G45" s="307"/>
      <c r="H45" s="307"/>
      <c r="I45" s="307"/>
      <c r="J45" s="307"/>
      <c r="K45" s="307"/>
      <c r="L45" s="307"/>
      <c r="M45" s="265"/>
      <c r="N45" s="266"/>
      <c r="O45" s="266"/>
      <c r="P45" s="267"/>
      <c r="Q45" s="214"/>
      <c r="R45" s="215"/>
      <c r="S45" s="215"/>
      <c r="T45" s="216"/>
      <c r="U45" s="214"/>
      <c r="V45" s="215"/>
      <c r="W45" s="215"/>
      <c r="X45" s="216"/>
    </row>
    <row r="46" spans="2:25" s="14" customFormat="1" ht="18" customHeight="1">
      <c r="B46" s="145"/>
      <c r="C46" s="146"/>
      <c r="D46" s="156"/>
      <c r="E46" s="208" t="s">
        <v>222</v>
      </c>
      <c r="F46" s="209"/>
      <c r="G46" s="210"/>
      <c r="H46" s="210"/>
      <c r="I46" s="210"/>
      <c r="J46" s="210"/>
      <c r="K46" s="210"/>
      <c r="L46" s="210"/>
      <c r="M46" s="265">
        <v>256000</v>
      </c>
      <c r="N46" s="266"/>
      <c r="O46" s="266"/>
      <c r="P46" s="267"/>
      <c r="Q46" s="214"/>
      <c r="R46" s="215"/>
      <c r="S46" s="215"/>
      <c r="T46" s="216"/>
      <c r="U46" s="214"/>
      <c r="V46" s="215"/>
      <c r="W46" s="215"/>
      <c r="X46" s="216"/>
    </row>
    <row r="47" spans="2:25" s="14" customFormat="1" ht="18" customHeight="1">
      <c r="B47" s="145"/>
      <c r="C47" s="146"/>
      <c r="D47" s="157"/>
      <c r="E47" s="222" t="s">
        <v>5</v>
      </c>
      <c r="F47" s="217"/>
      <c r="G47" s="218"/>
      <c r="H47" s="218"/>
      <c r="I47" s="218"/>
      <c r="J47" s="218"/>
      <c r="K47" s="218"/>
      <c r="L47" s="218"/>
      <c r="M47" s="223">
        <f>SUM(M46:M46)</f>
        <v>256000</v>
      </c>
      <c r="N47" s="220"/>
      <c r="O47" s="220"/>
      <c r="P47" s="221"/>
      <c r="Q47" s="214"/>
      <c r="R47" s="215"/>
      <c r="S47" s="215"/>
      <c r="T47" s="216"/>
      <c r="U47" s="214"/>
      <c r="V47" s="215"/>
      <c r="W47" s="215"/>
      <c r="X47" s="216"/>
    </row>
    <row r="48" spans="2:25" s="14" customFormat="1" ht="18" customHeight="1">
      <c r="B48" s="145"/>
      <c r="C48" s="146"/>
      <c r="D48" s="298" t="s">
        <v>139</v>
      </c>
      <c r="E48" s="306"/>
      <c r="F48" s="306"/>
      <c r="G48" s="306"/>
      <c r="H48" s="306"/>
      <c r="I48" s="306"/>
      <c r="J48" s="306"/>
      <c r="K48" s="306"/>
      <c r="L48" s="306"/>
      <c r="M48" s="214"/>
      <c r="N48" s="215"/>
      <c r="O48" s="215"/>
      <c r="P48" s="216"/>
      <c r="Q48" s="214"/>
      <c r="R48" s="215"/>
      <c r="S48" s="215"/>
      <c r="T48" s="216"/>
      <c r="U48" s="214"/>
      <c r="V48" s="215"/>
      <c r="W48" s="215"/>
      <c r="X48" s="216"/>
    </row>
    <row r="49" spans="2:24" s="14" customFormat="1" ht="18" customHeight="1">
      <c r="B49" s="145"/>
      <c r="C49" s="146"/>
      <c r="D49" s="159"/>
      <c r="E49" s="208" t="s">
        <v>107</v>
      </c>
      <c r="F49" s="209"/>
      <c r="G49" s="210"/>
      <c r="H49" s="210"/>
      <c r="I49" s="210"/>
      <c r="J49" s="210"/>
      <c r="K49" s="210"/>
      <c r="L49" s="210"/>
      <c r="M49" s="211">
        <v>5000</v>
      </c>
      <c r="N49" s="212"/>
      <c r="O49" s="212"/>
      <c r="P49" s="213"/>
      <c r="Q49" s="147"/>
      <c r="R49" s="148"/>
      <c r="S49" s="148"/>
      <c r="T49" s="149"/>
      <c r="U49" s="147"/>
      <c r="V49" s="148"/>
      <c r="W49" s="148"/>
      <c r="X49" s="149"/>
    </row>
    <row r="50" spans="2:24" s="14" customFormat="1" ht="18" customHeight="1">
      <c r="B50" s="145"/>
      <c r="C50" s="146"/>
      <c r="D50" s="159"/>
      <c r="E50" s="208" t="s">
        <v>24</v>
      </c>
      <c r="F50" s="209"/>
      <c r="G50" s="210"/>
      <c r="H50" s="210"/>
      <c r="I50" s="210"/>
      <c r="J50" s="210"/>
      <c r="K50" s="210"/>
      <c r="L50" s="210"/>
      <c r="M50" s="211">
        <v>8000</v>
      </c>
      <c r="N50" s="212"/>
      <c r="O50" s="212"/>
      <c r="P50" s="213"/>
      <c r="Q50" s="147"/>
      <c r="R50" s="148"/>
      <c r="S50" s="148"/>
      <c r="T50" s="149"/>
      <c r="U50" s="147"/>
      <c r="V50" s="148"/>
      <c r="W50" s="148"/>
      <c r="X50" s="149"/>
    </row>
    <row r="51" spans="2:24" s="14" customFormat="1" ht="18" customHeight="1">
      <c r="B51" s="145"/>
      <c r="C51" s="146"/>
      <c r="D51" s="157"/>
      <c r="E51" s="208" t="s">
        <v>108</v>
      </c>
      <c r="F51" s="209"/>
      <c r="G51" s="210"/>
      <c r="H51" s="210"/>
      <c r="I51" s="210"/>
      <c r="J51" s="210"/>
      <c r="K51" s="210"/>
      <c r="L51" s="210"/>
      <c r="M51" s="214">
        <v>2000</v>
      </c>
      <c r="N51" s="215"/>
      <c r="O51" s="215"/>
      <c r="P51" s="216"/>
      <c r="Q51" s="214"/>
      <c r="R51" s="215"/>
      <c r="S51" s="215"/>
      <c r="T51" s="216"/>
      <c r="U51" s="214"/>
      <c r="V51" s="215"/>
      <c r="W51" s="215"/>
      <c r="X51" s="216"/>
    </row>
    <row r="52" spans="2:24" s="14" customFormat="1" ht="18" customHeight="1">
      <c r="B52" s="145"/>
      <c r="C52" s="146"/>
      <c r="D52" s="157"/>
      <c r="E52" s="208" t="s">
        <v>70</v>
      </c>
      <c r="F52" s="209"/>
      <c r="G52" s="210"/>
      <c r="H52" s="210"/>
      <c r="I52" s="210"/>
      <c r="J52" s="210"/>
      <c r="K52" s="210"/>
      <c r="L52" s="210"/>
      <c r="M52" s="281">
        <v>75000</v>
      </c>
      <c r="N52" s="282"/>
      <c r="O52" s="282"/>
      <c r="P52" s="283"/>
      <c r="Q52" s="214"/>
      <c r="R52" s="215"/>
      <c r="S52" s="215"/>
      <c r="T52" s="216"/>
      <c r="U52" s="214"/>
      <c r="V52" s="215"/>
      <c r="W52" s="215"/>
      <c r="X52" s="216"/>
    </row>
    <row r="53" spans="2:24" s="14" customFormat="1" ht="18" customHeight="1">
      <c r="B53" s="145"/>
      <c r="C53" s="146"/>
      <c r="D53" s="157"/>
      <c r="E53" s="301" t="s">
        <v>220</v>
      </c>
      <c r="F53" s="302"/>
      <c r="G53" s="302"/>
      <c r="H53" s="302"/>
      <c r="I53" s="302"/>
      <c r="J53" s="302"/>
      <c r="K53" s="302"/>
      <c r="L53" s="316"/>
      <c r="M53" s="314">
        <v>10000</v>
      </c>
      <c r="N53" s="282"/>
      <c r="O53" s="282"/>
      <c r="P53" s="315"/>
      <c r="Q53" s="148"/>
      <c r="R53" s="148"/>
      <c r="S53" s="148"/>
      <c r="T53" s="149"/>
      <c r="U53" s="147"/>
      <c r="V53" s="148"/>
      <c r="W53" s="148"/>
      <c r="X53" s="149"/>
    </row>
    <row r="54" spans="2:24" s="14" customFormat="1" ht="18" customHeight="1">
      <c r="B54" s="145"/>
      <c r="C54" s="146"/>
      <c r="D54" s="157"/>
      <c r="E54" s="333" t="s">
        <v>62</v>
      </c>
      <c r="F54" s="334"/>
      <c r="G54" s="335"/>
      <c r="H54" s="335"/>
      <c r="I54" s="335"/>
      <c r="J54" s="335"/>
      <c r="K54" s="335"/>
      <c r="L54" s="335"/>
      <c r="M54" s="314">
        <v>43000</v>
      </c>
      <c r="N54" s="282"/>
      <c r="O54" s="282"/>
      <c r="P54" s="315"/>
      <c r="Q54" s="215"/>
      <c r="R54" s="215"/>
      <c r="S54" s="215"/>
      <c r="T54" s="216"/>
      <c r="U54" s="214"/>
      <c r="V54" s="215"/>
      <c r="W54" s="215"/>
      <c r="X54" s="216"/>
    </row>
    <row r="55" spans="2:24" s="14" customFormat="1" ht="18" customHeight="1">
      <c r="B55" s="145"/>
      <c r="C55" s="146"/>
      <c r="D55" s="158"/>
      <c r="E55" s="308" t="s">
        <v>6</v>
      </c>
      <c r="F55" s="308"/>
      <c r="G55" s="307"/>
      <c r="H55" s="307"/>
      <c r="I55" s="307"/>
      <c r="J55" s="307"/>
      <c r="K55" s="307"/>
      <c r="L55" s="307"/>
      <c r="M55" s="219">
        <f>SUM(M49:M54)</f>
        <v>143000</v>
      </c>
      <c r="N55" s="220"/>
      <c r="O55" s="220"/>
      <c r="P55" s="221"/>
      <c r="Q55" s="214"/>
      <c r="R55" s="215"/>
      <c r="S55" s="215"/>
      <c r="T55" s="216"/>
      <c r="U55" s="214"/>
      <c r="V55" s="215"/>
      <c r="W55" s="215"/>
      <c r="X55" s="216"/>
    </row>
    <row r="56" spans="2:24" s="14" customFormat="1" ht="18" customHeight="1">
      <c r="B56" s="145"/>
      <c r="C56" s="146"/>
      <c r="D56" s="298" t="s">
        <v>32</v>
      </c>
      <c r="E56" s="299"/>
      <c r="F56" s="299"/>
      <c r="G56" s="299"/>
      <c r="H56" s="306"/>
      <c r="I56" s="306"/>
      <c r="J56" s="306"/>
      <c r="K56" s="306"/>
      <c r="L56" s="306"/>
      <c r="M56" s="262"/>
      <c r="N56" s="263"/>
      <c r="O56" s="263"/>
      <c r="P56" s="264"/>
      <c r="Q56" s="278">
        <f>+M47+M55</f>
        <v>399000</v>
      </c>
      <c r="R56" s="279"/>
      <c r="S56" s="279"/>
      <c r="T56" s="280"/>
      <c r="U56" s="214"/>
      <c r="V56" s="215"/>
      <c r="W56" s="215"/>
      <c r="X56" s="216"/>
    </row>
    <row r="57" spans="2:24" s="14" customFormat="1" ht="18" customHeight="1">
      <c r="B57" s="332" t="s">
        <v>34</v>
      </c>
      <c r="C57" s="308"/>
      <c r="D57" s="308"/>
      <c r="E57" s="308"/>
      <c r="F57" s="308"/>
      <c r="G57" s="308"/>
      <c r="H57" s="307"/>
      <c r="I57" s="307"/>
      <c r="J57" s="307"/>
      <c r="K57" s="307"/>
      <c r="L57" s="307"/>
      <c r="M57" s="262"/>
      <c r="N57" s="263"/>
      <c r="O57" s="263"/>
      <c r="P57" s="264"/>
      <c r="Q57" s="262"/>
      <c r="R57" s="263"/>
      <c r="S57" s="263"/>
      <c r="T57" s="264"/>
      <c r="U57" s="278">
        <f>+Q43+Q56</f>
        <v>6781000</v>
      </c>
      <c r="V57" s="279"/>
      <c r="W57" s="279"/>
      <c r="X57" s="280"/>
    </row>
    <row r="58" spans="2:24" s="14" customFormat="1" ht="18" customHeight="1">
      <c r="B58" s="160"/>
      <c r="C58" s="161"/>
      <c r="D58" s="309" t="s">
        <v>215</v>
      </c>
      <c r="E58" s="309"/>
      <c r="F58" s="309"/>
      <c r="G58" s="309"/>
      <c r="H58" s="309"/>
      <c r="I58" s="309"/>
      <c r="J58" s="309"/>
      <c r="K58" s="309"/>
      <c r="L58" s="310"/>
      <c r="M58" s="153"/>
      <c r="N58" s="154"/>
      <c r="O58" s="154"/>
      <c r="P58" s="155"/>
      <c r="Q58" s="153"/>
      <c r="R58" s="154"/>
      <c r="S58" s="154"/>
      <c r="T58" s="154"/>
      <c r="U58" s="292">
        <f>U23-U57</f>
        <v>242000</v>
      </c>
      <c r="V58" s="293"/>
      <c r="W58" s="293"/>
      <c r="X58" s="294"/>
    </row>
    <row r="59" spans="2:24" s="14" customFormat="1" ht="18" customHeight="1">
      <c r="B59" s="160"/>
      <c r="C59" s="161"/>
      <c r="D59" s="309" t="s">
        <v>214</v>
      </c>
      <c r="E59" s="309"/>
      <c r="F59" s="309"/>
      <c r="G59" s="309"/>
      <c r="H59" s="309"/>
      <c r="I59" s="309"/>
      <c r="J59" s="309"/>
      <c r="K59" s="309"/>
      <c r="L59" s="310"/>
      <c r="M59" s="153"/>
      <c r="N59" s="154"/>
      <c r="O59" s="154"/>
      <c r="P59" s="155"/>
      <c r="Q59" s="153"/>
      <c r="R59" s="154"/>
      <c r="S59" s="154"/>
      <c r="T59" s="155"/>
      <c r="U59" s="311">
        <v>0</v>
      </c>
      <c r="V59" s="312"/>
      <c r="W59" s="312"/>
      <c r="X59" s="313"/>
    </row>
    <row r="60" spans="2:24" s="14" customFormat="1" ht="18" customHeight="1">
      <c r="B60" s="162" t="s">
        <v>25</v>
      </c>
      <c r="C60" s="163"/>
      <c r="D60" s="218" t="s">
        <v>157</v>
      </c>
      <c r="E60" s="322"/>
      <c r="F60" s="322"/>
      <c r="G60" s="322"/>
      <c r="H60" s="322"/>
      <c r="I60" s="322"/>
      <c r="J60" s="322"/>
      <c r="K60" s="322"/>
      <c r="L60" s="323"/>
      <c r="M60" s="262"/>
      <c r="N60" s="263"/>
      <c r="O60" s="263"/>
      <c r="P60" s="264"/>
      <c r="Q60" s="262"/>
      <c r="R60" s="263"/>
      <c r="S60" s="263"/>
      <c r="T60" s="264"/>
      <c r="U60" s="262">
        <f>U58-U59</f>
        <v>242000</v>
      </c>
      <c r="V60" s="263"/>
      <c r="W60" s="263"/>
      <c r="X60" s="264"/>
    </row>
    <row r="61" spans="2:24" s="14" customFormat="1" ht="18" customHeight="1">
      <c r="B61" s="162"/>
      <c r="C61" s="163"/>
      <c r="D61" s="218" t="s">
        <v>155</v>
      </c>
      <c r="E61" s="322"/>
      <c r="F61" s="322"/>
      <c r="G61" s="322"/>
      <c r="H61" s="322"/>
      <c r="I61" s="322"/>
      <c r="J61" s="322"/>
      <c r="K61" s="322"/>
      <c r="L61" s="323"/>
      <c r="M61" s="214"/>
      <c r="N61" s="215"/>
      <c r="O61" s="215"/>
      <c r="P61" s="216"/>
      <c r="Q61" s="214"/>
      <c r="R61" s="215"/>
      <c r="S61" s="215"/>
      <c r="T61" s="216"/>
      <c r="U61" s="278">
        <v>2208755</v>
      </c>
      <c r="V61" s="279"/>
      <c r="W61" s="279"/>
      <c r="X61" s="280"/>
    </row>
    <row r="62" spans="2:24" s="14" customFormat="1" ht="18" customHeight="1" thickBot="1">
      <c r="B62" s="164" t="s">
        <v>22</v>
      </c>
      <c r="C62" s="165"/>
      <c r="D62" s="324" t="s">
        <v>156</v>
      </c>
      <c r="E62" s="324"/>
      <c r="F62" s="324"/>
      <c r="G62" s="324"/>
      <c r="H62" s="324"/>
      <c r="I62" s="324"/>
      <c r="J62" s="324"/>
      <c r="K62" s="324"/>
      <c r="L62" s="325"/>
      <c r="M62" s="326"/>
      <c r="N62" s="327"/>
      <c r="O62" s="327"/>
      <c r="P62" s="328"/>
      <c r="Q62" s="326"/>
      <c r="R62" s="327"/>
      <c r="S62" s="327"/>
      <c r="T62" s="328"/>
      <c r="U62" s="329">
        <f>+U60+U61</f>
        <v>2450755</v>
      </c>
      <c r="V62" s="330"/>
      <c r="W62" s="330"/>
      <c r="X62" s="331"/>
    </row>
    <row r="63" spans="2:24" s="14" customFormat="1" ht="18" customHeight="1" thickTop="1">
      <c r="B63" s="317"/>
      <c r="C63" s="318"/>
      <c r="D63" s="318"/>
      <c r="E63" s="318"/>
      <c r="F63" s="318"/>
      <c r="G63" s="318"/>
      <c r="H63" s="318"/>
      <c r="I63" s="318"/>
      <c r="J63" s="318"/>
      <c r="K63" s="318"/>
      <c r="L63" s="318"/>
      <c r="M63" s="318"/>
      <c r="N63" s="318"/>
      <c r="O63" s="318"/>
      <c r="P63" s="318"/>
      <c r="Q63" s="318"/>
      <c r="R63" s="318"/>
      <c r="S63" s="318"/>
      <c r="T63" s="318"/>
      <c r="U63" s="319"/>
      <c r="V63" s="319"/>
      <c r="W63" s="319"/>
      <c r="X63" s="319"/>
    </row>
    <row r="64" spans="2:24" ht="18" customHeight="1">
      <c r="B64" s="320"/>
      <c r="C64" s="320"/>
      <c r="D64" s="320"/>
      <c r="E64" s="321"/>
      <c r="F64" s="320"/>
      <c r="G64" s="320"/>
      <c r="H64" s="320"/>
      <c r="I64" s="320"/>
      <c r="J64" s="320"/>
      <c r="K64" s="320"/>
      <c r="L64" s="320"/>
      <c r="M64" s="320"/>
      <c r="N64" s="320"/>
      <c r="O64" s="320"/>
      <c r="P64" s="320"/>
      <c r="Q64" s="320"/>
      <c r="R64" s="320"/>
      <c r="S64" s="320"/>
      <c r="T64" s="320"/>
      <c r="U64" s="320"/>
      <c r="V64" s="320"/>
      <c r="W64" s="320"/>
      <c r="X64" s="320"/>
    </row>
    <row r="65" spans="2:24" ht="18" customHeight="1">
      <c r="B65" s="16"/>
      <c r="C65" s="16"/>
      <c r="D65" s="16"/>
      <c r="E65" s="16"/>
      <c r="F65" s="16"/>
      <c r="G65" s="16"/>
      <c r="H65" s="16"/>
      <c r="I65" s="16"/>
      <c r="J65" s="16"/>
      <c r="K65" s="16"/>
      <c r="L65" s="16"/>
      <c r="M65" s="16"/>
      <c r="N65" s="16"/>
      <c r="O65" s="16"/>
      <c r="P65" s="16"/>
      <c r="Q65" s="16"/>
      <c r="R65" s="16"/>
      <c r="S65" s="16"/>
      <c r="T65" s="16"/>
      <c r="U65" s="16"/>
      <c r="V65" s="16"/>
      <c r="W65" s="16"/>
      <c r="X65" s="16"/>
    </row>
    <row r="66" spans="2:24" ht="18" customHeight="1">
      <c r="B66" s="16"/>
      <c r="C66" s="16"/>
      <c r="D66" s="16"/>
      <c r="E66" s="16"/>
      <c r="F66" s="16"/>
      <c r="G66" s="16"/>
      <c r="H66" s="16"/>
      <c r="I66" s="16"/>
      <c r="J66" s="16"/>
      <c r="K66" s="16"/>
      <c r="L66" s="16"/>
      <c r="M66" s="16"/>
      <c r="N66" s="16"/>
      <c r="O66" s="16"/>
      <c r="P66" s="16"/>
      <c r="Q66" s="16"/>
      <c r="R66" s="16"/>
      <c r="S66" s="16"/>
      <c r="T66" s="16"/>
      <c r="U66" s="16"/>
      <c r="V66" s="16"/>
      <c r="W66" s="16"/>
      <c r="X66" s="16"/>
    </row>
  </sheetData>
  <mergeCells count="206">
    <mergeCell ref="E53:L53"/>
    <mergeCell ref="B63:X63"/>
    <mergeCell ref="B64:X64"/>
    <mergeCell ref="D13:L13"/>
    <mergeCell ref="M13:P13"/>
    <mergeCell ref="Q13:T13"/>
    <mergeCell ref="U13:X13"/>
    <mergeCell ref="D61:L61"/>
    <mergeCell ref="M61:P61"/>
    <mergeCell ref="Q61:T61"/>
    <mergeCell ref="U61:X61"/>
    <mergeCell ref="D62:L62"/>
    <mergeCell ref="M62:P62"/>
    <mergeCell ref="Q62:T62"/>
    <mergeCell ref="U62:X62"/>
    <mergeCell ref="B57:L57"/>
    <mergeCell ref="M57:P57"/>
    <mergeCell ref="Q57:T57"/>
    <mergeCell ref="U57:X57"/>
    <mergeCell ref="D60:L60"/>
    <mergeCell ref="M60:P60"/>
    <mergeCell ref="D16:L16"/>
    <mergeCell ref="M16:P16"/>
    <mergeCell ref="E54:L54"/>
    <mergeCell ref="M54:P54"/>
    <mergeCell ref="Q54:T54"/>
    <mergeCell ref="U54:X54"/>
    <mergeCell ref="E52:L52"/>
    <mergeCell ref="M52:P52"/>
    <mergeCell ref="Q52:T52"/>
    <mergeCell ref="U52:X52"/>
    <mergeCell ref="E46:L46"/>
    <mergeCell ref="M46:P46"/>
    <mergeCell ref="D48:L48"/>
    <mergeCell ref="M48:P48"/>
    <mergeCell ref="Q48:T48"/>
    <mergeCell ref="U48:X48"/>
    <mergeCell ref="E51:L51"/>
    <mergeCell ref="M51:P51"/>
    <mergeCell ref="Q51:T51"/>
    <mergeCell ref="U51:X51"/>
    <mergeCell ref="Q47:T47"/>
    <mergeCell ref="U47:X47"/>
    <mergeCell ref="E49:L49"/>
    <mergeCell ref="E50:L50"/>
    <mergeCell ref="Q46:T46"/>
    <mergeCell ref="U46:X46"/>
    <mergeCell ref="M53:P53"/>
    <mergeCell ref="Q60:T60"/>
    <mergeCell ref="U60:X60"/>
    <mergeCell ref="E55:L55"/>
    <mergeCell ref="M55:P55"/>
    <mergeCell ref="Q55:T55"/>
    <mergeCell ref="U55:X55"/>
    <mergeCell ref="D56:L56"/>
    <mergeCell ref="M56:P56"/>
    <mergeCell ref="Q56:T56"/>
    <mergeCell ref="U56:X56"/>
    <mergeCell ref="D59:L59"/>
    <mergeCell ref="U59:X59"/>
    <mergeCell ref="D58:L58"/>
    <mergeCell ref="U58:X58"/>
    <mergeCell ref="Q42:T42"/>
    <mergeCell ref="U42:X42"/>
    <mergeCell ref="D43:L43"/>
    <mergeCell ref="M43:P43"/>
    <mergeCell ref="Q43:T43"/>
    <mergeCell ref="U43:X43"/>
    <mergeCell ref="Q44:T44"/>
    <mergeCell ref="U44:X44"/>
    <mergeCell ref="D45:L45"/>
    <mergeCell ref="M45:P45"/>
    <mergeCell ref="Q45:T45"/>
    <mergeCell ref="U45:X45"/>
    <mergeCell ref="Q34:T34"/>
    <mergeCell ref="U34:X34"/>
    <mergeCell ref="M41:P41"/>
    <mergeCell ref="E37:L37"/>
    <mergeCell ref="M37:P37"/>
    <mergeCell ref="E41:L41"/>
    <mergeCell ref="E40:L40"/>
    <mergeCell ref="M40:P40"/>
    <mergeCell ref="Q40:T40"/>
    <mergeCell ref="U40:X40"/>
    <mergeCell ref="M38:P38"/>
    <mergeCell ref="E38:L38"/>
    <mergeCell ref="E35:L35"/>
    <mergeCell ref="M35:P35"/>
    <mergeCell ref="E39:L39"/>
    <mergeCell ref="M39:P39"/>
    <mergeCell ref="E36:L36"/>
    <mergeCell ref="M36:P36"/>
    <mergeCell ref="E32:L32"/>
    <mergeCell ref="M32:P32"/>
    <mergeCell ref="Q32:T32"/>
    <mergeCell ref="U32:X32"/>
    <mergeCell ref="D29:L29"/>
    <mergeCell ref="M29:P29"/>
    <mergeCell ref="Q29:T29"/>
    <mergeCell ref="U29:X29"/>
    <mergeCell ref="E30:L30"/>
    <mergeCell ref="M30:P30"/>
    <mergeCell ref="Q30:T30"/>
    <mergeCell ref="U30:X30"/>
    <mergeCell ref="E28:L28"/>
    <mergeCell ref="M28:P28"/>
    <mergeCell ref="Q28:T28"/>
    <mergeCell ref="U28:X28"/>
    <mergeCell ref="E27:L27"/>
    <mergeCell ref="M27:P27"/>
    <mergeCell ref="Q27:T27"/>
    <mergeCell ref="U27:X27"/>
    <mergeCell ref="E31:L31"/>
    <mergeCell ref="M31:P31"/>
    <mergeCell ref="Q31:T31"/>
    <mergeCell ref="U31:X31"/>
    <mergeCell ref="D25:L25"/>
    <mergeCell ref="M25:P25"/>
    <mergeCell ref="Q25:T25"/>
    <mergeCell ref="U25:X25"/>
    <mergeCell ref="D26:L26"/>
    <mergeCell ref="M26:P26"/>
    <mergeCell ref="Q26:T26"/>
    <mergeCell ref="U26:X26"/>
    <mergeCell ref="B23:L23"/>
    <mergeCell ref="M23:P23"/>
    <mergeCell ref="Q23:T23"/>
    <mergeCell ref="U23:X23"/>
    <mergeCell ref="B24:L24"/>
    <mergeCell ref="M24:P24"/>
    <mergeCell ref="Q24:T24"/>
    <mergeCell ref="U24:X24"/>
    <mergeCell ref="D22:L22"/>
    <mergeCell ref="M22:P22"/>
    <mergeCell ref="Q22:T22"/>
    <mergeCell ref="U22:X22"/>
    <mergeCell ref="D20:L20"/>
    <mergeCell ref="M20:P20"/>
    <mergeCell ref="Q20:T20"/>
    <mergeCell ref="U20:X20"/>
    <mergeCell ref="D21:L21"/>
    <mergeCell ref="M21:P21"/>
    <mergeCell ref="Q21:T21"/>
    <mergeCell ref="U21:X21"/>
    <mergeCell ref="Q19:T19"/>
    <mergeCell ref="D17:L17"/>
    <mergeCell ref="M17:P17"/>
    <mergeCell ref="Q17:T17"/>
    <mergeCell ref="U17:X17"/>
    <mergeCell ref="D14:L14"/>
    <mergeCell ref="M14:P14"/>
    <mergeCell ref="D19:L19"/>
    <mergeCell ref="M19:P19"/>
    <mergeCell ref="Q14:T14"/>
    <mergeCell ref="U14:X14"/>
    <mergeCell ref="D18:L18"/>
    <mergeCell ref="M18:P18"/>
    <mergeCell ref="Q18:T18"/>
    <mergeCell ref="U18:X18"/>
    <mergeCell ref="Q16:T16"/>
    <mergeCell ref="U16:X16"/>
    <mergeCell ref="M15:P15"/>
    <mergeCell ref="D11:L11"/>
    <mergeCell ref="M11:P11"/>
    <mergeCell ref="Q11:T11"/>
    <mergeCell ref="U11:X11"/>
    <mergeCell ref="D12:L12"/>
    <mergeCell ref="M12:P12"/>
    <mergeCell ref="Q12:T12"/>
    <mergeCell ref="U12:X12"/>
    <mergeCell ref="D7:L7"/>
    <mergeCell ref="M7:P7"/>
    <mergeCell ref="Q7:T7"/>
    <mergeCell ref="U7:X7"/>
    <mergeCell ref="D8:L8"/>
    <mergeCell ref="M8:P8"/>
    <mergeCell ref="Q8:T8"/>
    <mergeCell ref="U8:X8"/>
    <mergeCell ref="D9:L9"/>
    <mergeCell ref="D10:L10"/>
    <mergeCell ref="M9:P9"/>
    <mergeCell ref="M10:P10"/>
    <mergeCell ref="B4:X4"/>
    <mergeCell ref="B5:L5"/>
    <mergeCell ref="M5:X5"/>
    <mergeCell ref="B6:L6"/>
    <mergeCell ref="M6:P6"/>
    <mergeCell ref="Q6:T6"/>
    <mergeCell ref="U6:X6"/>
    <mergeCell ref="E1:X1"/>
    <mergeCell ref="B2:X2"/>
    <mergeCell ref="B3:E3"/>
    <mergeCell ref="W3:X3"/>
    <mergeCell ref="F3:V3"/>
    <mergeCell ref="E33:L33"/>
    <mergeCell ref="M49:P49"/>
    <mergeCell ref="M50:P50"/>
    <mergeCell ref="E34:L34"/>
    <mergeCell ref="M34:P34"/>
    <mergeCell ref="E42:L42"/>
    <mergeCell ref="M42:P42"/>
    <mergeCell ref="E47:L47"/>
    <mergeCell ref="M47:P47"/>
    <mergeCell ref="M33:P33"/>
    <mergeCell ref="D44:L44"/>
    <mergeCell ref="M44:P44"/>
  </mergeCells>
  <phoneticPr fontId="19"/>
  <pageMargins left="0.98425196850393704" right="0.98425196850393704" top="0.55118110236220474" bottom="0.47244094488188981"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workbookViewId="0">
      <selection activeCell="Q28" sqref="Q28:T28"/>
    </sheetView>
  </sheetViews>
  <sheetFormatPr defaultRowHeight="13.5"/>
  <cols>
    <col min="1" max="1" width="3.625" style="10" customWidth="1"/>
    <col min="2" max="4" width="2.625" style="10" customWidth="1"/>
    <col min="5" max="12" width="3.625" style="10" customWidth="1"/>
    <col min="13" max="23" width="3.625" style="31" customWidth="1"/>
    <col min="24" max="24" width="3.25" style="31" customWidth="1"/>
    <col min="25" max="26" width="3.625" style="10" customWidth="1"/>
    <col min="27" max="16384" width="9" style="10"/>
  </cols>
  <sheetData>
    <row r="1" spans="1:26" ht="18" customHeight="1">
      <c r="A1" s="5"/>
      <c r="B1" s="111" t="s">
        <v>159</v>
      </c>
      <c r="C1" s="112"/>
      <c r="D1" s="112"/>
      <c r="E1" s="352" t="str">
        <f>+基礎データ!D5</f>
        <v>特定非営利活動法人　下野・活き域ネット</v>
      </c>
      <c r="F1" s="353"/>
      <c r="G1" s="353"/>
      <c r="H1" s="353"/>
      <c r="I1" s="353"/>
      <c r="J1" s="353"/>
      <c r="K1" s="353"/>
      <c r="L1" s="353"/>
      <c r="M1" s="353"/>
      <c r="N1" s="353"/>
      <c r="O1" s="353"/>
      <c r="P1" s="353"/>
      <c r="Q1" s="353"/>
      <c r="R1" s="353"/>
      <c r="S1" s="353"/>
      <c r="T1" s="353"/>
      <c r="U1" s="353"/>
      <c r="V1" s="353"/>
      <c r="W1" s="353"/>
      <c r="X1" s="353"/>
    </row>
    <row r="2" spans="1:26" s="5" customFormat="1" ht="21" customHeight="1">
      <c r="B2" s="354" t="s">
        <v>43</v>
      </c>
      <c r="C2" s="355"/>
      <c r="D2" s="355"/>
      <c r="E2" s="355"/>
      <c r="F2" s="355"/>
      <c r="G2" s="355"/>
      <c r="H2" s="355"/>
      <c r="I2" s="355"/>
      <c r="J2" s="355"/>
      <c r="K2" s="355"/>
      <c r="L2" s="355"/>
      <c r="M2" s="355"/>
      <c r="N2" s="355"/>
      <c r="O2" s="355"/>
      <c r="P2" s="355"/>
      <c r="Q2" s="355"/>
      <c r="R2" s="355"/>
      <c r="S2" s="355"/>
      <c r="T2" s="355"/>
      <c r="U2" s="355"/>
      <c r="V2" s="355"/>
      <c r="W2" s="355"/>
      <c r="X2" s="355"/>
      <c r="Y2" s="3"/>
      <c r="Z2" s="4"/>
    </row>
    <row r="3" spans="1:26" s="5" customFormat="1" ht="18" customHeight="1">
      <c r="B3" s="356"/>
      <c r="C3" s="356"/>
      <c r="D3" s="356"/>
      <c r="E3" s="356"/>
      <c r="F3" s="357" t="s">
        <v>12</v>
      </c>
      <c r="G3" s="357"/>
      <c r="H3" s="22" t="s">
        <v>12</v>
      </c>
      <c r="I3" s="23" t="s">
        <v>12</v>
      </c>
      <c r="J3" s="358">
        <f>+基礎データ!L7</f>
        <v>2017</v>
      </c>
      <c r="K3" s="358"/>
      <c r="L3" s="22" t="s">
        <v>13</v>
      </c>
      <c r="M3" s="25">
        <f>+基礎データ!O7</f>
        <v>3</v>
      </c>
      <c r="N3" s="26" t="s">
        <v>15</v>
      </c>
      <c r="O3" s="27">
        <f>+基礎データ!Q7</f>
        <v>31</v>
      </c>
      <c r="P3" s="359" t="s">
        <v>58</v>
      </c>
      <c r="Q3" s="359"/>
      <c r="R3" s="28" t="s">
        <v>12</v>
      </c>
      <c r="S3" s="25" t="s">
        <v>12</v>
      </c>
      <c r="T3" s="28" t="s">
        <v>12</v>
      </c>
      <c r="U3" s="359" t="s">
        <v>1</v>
      </c>
      <c r="V3" s="359"/>
      <c r="W3" s="360"/>
      <c r="X3" s="360"/>
      <c r="Y3" s="17"/>
      <c r="Z3" s="4"/>
    </row>
    <row r="4" spans="1:26" s="8" customFormat="1" ht="15" customHeight="1">
      <c r="B4" s="336" t="s">
        <v>7</v>
      </c>
      <c r="C4" s="337"/>
      <c r="D4" s="337"/>
      <c r="E4" s="337"/>
      <c r="F4" s="337"/>
      <c r="G4" s="337"/>
      <c r="H4" s="337"/>
      <c r="I4" s="337"/>
      <c r="J4" s="337"/>
      <c r="K4" s="337"/>
      <c r="L4" s="337"/>
      <c r="M4" s="337"/>
      <c r="N4" s="337"/>
      <c r="O4" s="337"/>
      <c r="P4" s="337"/>
      <c r="Q4" s="337"/>
      <c r="R4" s="337"/>
      <c r="S4" s="337"/>
      <c r="T4" s="337"/>
      <c r="U4" s="337"/>
      <c r="V4" s="337"/>
      <c r="W4" s="337"/>
      <c r="X4" s="337"/>
      <c r="Y4" s="7"/>
    </row>
    <row r="5" spans="1:26" s="5" customFormat="1" ht="15" customHeight="1">
      <c r="B5" s="338" t="s">
        <v>8</v>
      </c>
      <c r="C5" s="339"/>
      <c r="D5" s="339"/>
      <c r="E5" s="339"/>
      <c r="F5" s="339"/>
      <c r="G5" s="339"/>
      <c r="H5" s="339"/>
      <c r="I5" s="339"/>
      <c r="J5" s="339"/>
      <c r="K5" s="339"/>
      <c r="L5" s="340"/>
      <c r="M5" s="341" t="s">
        <v>37</v>
      </c>
      <c r="N5" s="342"/>
      <c r="O5" s="342"/>
      <c r="P5" s="342"/>
      <c r="Q5" s="342"/>
      <c r="R5" s="342"/>
      <c r="S5" s="342"/>
      <c r="T5" s="342"/>
      <c r="U5" s="342"/>
      <c r="V5" s="342"/>
      <c r="W5" s="29"/>
      <c r="X5" s="30"/>
      <c r="Y5" s="9"/>
    </row>
    <row r="6" spans="1:26" s="8" customFormat="1" ht="13.5" customHeight="1">
      <c r="B6" s="343" t="s">
        <v>44</v>
      </c>
      <c r="C6" s="344"/>
      <c r="D6" s="344"/>
      <c r="E6" s="344"/>
      <c r="F6" s="344"/>
      <c r="G6" s="344"/>
      <c r="H6" s="344"/>
      <c r="I6" s="344"/>
      <c r="J6" s="344"/>
      <c r="K6" s="344"/>
      <c r="L6" s="345"/>
      <c r="M6" s="346"/>
      <c r="N6" s="347"/>
      <c r="O6" s="347"/>
      <c r="P6" s="348"/>
      <c r="Q6" s="346"/>
      <c r="R6" s="347"/>
      <c r="S6" s="347"/>
      <c r="T6" s="348"/>
      <c r="U6" s="349"/>
      <c r="V6" s="350"/>
      <c r="W6" s="350"/>
      <c r="X6" s="351"/>
      <c r="Y6" s="6"/>
    </row>
    <row r="7" spans="1:26" s="8" customFormat="1" ht="13.5" customHeight="1">
      <c r="B7" s="49"/>
      <c r="C7" s="50" t="s">
        <v>39</v>
      </c>
      <c r="D7" s="361" t="s">
        <v>38</v>
      </c>
      <c r="E7" s="362"/>
      <c r="F7" s="362"/>
      <c r="G7" s="362"/>
      <c r="H7" s="362"/>
      <c r="I7" s="362"/>
      <c r="J7" s="362"/>
      <c r="K7" s="362"/>
      <c r="L7" s="363"/>
      <c r="M7" s="364"/>
      <c r="N7" s="365"/>
      <c r="O7" s="365"/>
      <c r="P7" s="366"/>
      <c r="Q7" s="364"/>
      <c r="R7" s="365"/>
      <c r="S7" s="365"/>
      <c r="T7" s="366"/>
      <c r="U7" s="364"/>
      <c r="V7" s="365"/>
      <c r="W7" s="365"/>
      <c r="X7" s="366"/>
      <c r="Y7" s="6"/>
    </row>
    <row r="8" spans="1:26" s="8" customFormat="1" ht="13.5" customHeight="1">
      <c r="B8" s="49"/>
      <c r="C8" s="50"/>
      <c r="D8" s="367" t="s">
        <v>10</v>
      </c>
      <c r="E8" s="368"/>
      <c r="F8" s="368"/>
      <c r="G8" s="368"/>
      <c r="H8" s="368"/>
      <c r="I8" s="368"/>
      <c r="J8" s="368"/>
      <c r="K8" s="368"/>
      <c r="L8" s="369"/>
      <c r="M8" s="364">
        <v>672182</v>
      </c>
      <c r="N8" s="365"/>
      <c r="O8" s="365"/>
      <c r="P8" s="366"/>
      <c r="Q8" s="364"/>
      <c r="R8" s="365"/>
      <c r="S8" s="365"/>
      <c r="T8" s="366"/>
      <c r="U8" s="364"/>
      <c r="V8" s="365"/>
      <c r="W8" s="365"/>
      <c r="X8" s="366"/>
      <c r="Y8" s="6"/>
    </row>
    <row r="9" spans="1:26" s="8" customFormat="1" ht="13.5" customHeight="1">
      <c r="B9" s="44"/>
      <c r="C9" s="19"/>
      <c r="D9" s="370" t="s">
        <v>45</v>
      </c>
      <c r="E9" s="362"/>
      <c r="F9" s="362"/>
      <c r="G9" s="362"/>
      <c r="H9" s="362"/>
      <c r="I9" s="362"/>
      <c r="J9" s="362"/>
      <c r="K9" s="362"/>
      <c r="L9" s="363"/>
      <c r="M9" s="371"/>
      <c r="N9" s="372"/>
      <c r="O9" s="372"/>
      <c r="P9" s="373"/>
      <c r="Q9" s="374">
        <f>SUM(M8:P8)</f>
        <v>672182</v>
      </c>
      <c r="R9" s="375"/>
      <c r="S9" s="375"/>
      <c r="T9" s="376"/>
      <c r="U9" s="364"/>
      <c r="V9" s="365"/>
      <c r="W9" s="365"/>
      <c r="X9" s="366"/>
      <c r="Y9" s="6"/>
    </row>
    <row r="10" spans="1:26" s="8" customFormat="1" ht="13.5" customHeight="1">
      <c r="B10" s="49"/>
      <c r="C10" s="50" t="s">
        <v>40</v>
      </c>
      <c r="D10" s="361" t="s">
        <v>46</v>
      </c>
      <c r="E10" s="362"/>
      <c r="F10" s="362"/>
      <c r="G10" s="362"/>
      <c r="H10" s="362"/>
      <c r="I10" s="362"/>
      <c r="J10" s="362"/>
      <c r="K10" s="362"/>
      <c r="L10" s="363"/>
      <c r="M10" s="364"/>
      <c r="N10" s="365"/>
      <c r="O10" s="365"/>
      <c r="P10" s="366"/>
      <c r="Q10" s="364"/>
      <c r="R10" s="365"/>
      <c r="S10" s="365"/>
      <c r="T10" s="366"/>
      <c r="U10" s="364"/>
      <c r="V10" s="365"/>
      <c r="W10" s="365"/>
      <c r="X10" s="366"/>
      <c r="Y10" s="6"/>
    </row>
    <row r="11" spans="1:26" s="8" customFormat="1" ht="13.5" customHeight="1">
      <c r="B11" s="49"/>
      <c r="C11" s="21"/>
      <c r="D11" s="367" t="s">
        <v>141</v>
      </c>
      <c r="E11" s="368"/>
      <c r="F11" s="368"/>
      <c r="G11" s="368"/>
      <c r="H11" s="368"/>
      <c r="I11" s="368"/>
      <c r="J11" s="368"/>
      <c r="K11" s="368"/>
      <c r="L11" s="369"/>
      <c r="M11" s="364"/>
      <c r="N11" s="365"/>
      <c r="O11" s="365"/>
      <c r="P11" s="366"/>
      <c r="Q11" s="364"/>
      <c r="R11" s="365"/>
      <c r="S11" s="365"/>
      <c r="T11" s="366"/>
      <c r="U11" s="364"/>
      <c r="V11" s="365"/>
      <c r="W11" s="365"/>
      <c r="X11" s="366"/>
      <c r="Y11" s="6"/>
    </row>
    <row r="12" spans="1:26" s="8" customFormat="1" ht="13.5" customHeight="1">
      <c r="B12" s="49"/>
      <c r="C12" s="54"/>
      <c r="D12" s="51"/>
      <c r="E12" s="377" t="s">
        <v>42</v>
      </c>
      <c r="F12" s="377"/>
      <c r="G12" s="377"/>
      <c r="H12" s="377"/>
      <c r="I12" s="377"/>
      <c r="J12" s="377"/>
      <c r="K12" s="377"/>
      <c r="L12" s="378"/>
      <c r="M12" s="379">
        <v>0</v>
      </c>
      <c r="N12" s="380"/>
      <c r="O12" s="380"/>
      <c r="P12" s="381"/>
      <c r="Q12" s="364"/>
      <c r="R12" s="365"/>
      <c r="S12" s="365"/>
      <c r="T12" s="366"/>
      <c r="U12" s="364"/>
      <c r="V12" s="365"/>
      <c r="W12" s="365"/>
      <c r="X12" s="366"/>
      <c r="Y12" s="6"/>
    </row>
    <row r="13" spans="1:26" s="8" customFormat="1" ht="13.5" customHeight="1">
      <c r="B13" s="49"/>
      <c r="C13" s="21"/>
      <c r="D13" s="367" t="s">
        <v>98</v>
      </c>
      <c r="E13" s="368"/>
      <c r="F13" s="368"/>
      <c r="G13" s="368"/>
      <c r="H13" s="368"/>
      <c r="I13" s="368"/>
      <c r="J13" s="368"/>
      <c r="K13" s="368"/>
      <c r="L13" s="369"/>
      <c r="M13" s="364"/>
      <c r="N13" s="365"/>
      <c r="O13" s="365"/>
      <c r="P13" s="366"/>
      <c r="Q13" s="364"/>
      <c r="R13" s="365"/>
      <c r="S13" s="365"/>
      <c r="T13" s="366"/>
      <c r="U13" s="364"/>
      <c r="V13" s="365"/>
      <c r="W13" s="365"/>
      <c r="X13" s="366"/>
      <c r="Y13" s="6"/>
    </row>
    <row r="14" spans="1:26" s="8" customFormat="1" ht="13.5" customHeight="1">
      <c r="B14" s="49"/>
      <c r="C14" s="54"/>
      <c r="D14" s="51"/>
      <c r="E14" s="377" t="s">
        <v>99</v>
      </c>
      <c r="F14" s="377"/>
      <c r="G14" s="377"/>
      <c r="H14" s="377"/>
      <c r="I14" s="377"/>
      <c r="J14" s="377"/>
      <c r="K14" s="377"/>
      <c r="L14" s="378"/>
      <c r="M14" s="379">
        <v>0</v>
      </c>
      <c r="N14" s="380"/>
      <c r="O14" s="380"/>
      <c r="P14" s="381"/>
      <c r="Q14" s="364"/>
      <c r="R14" s="365"/>
      <c r="S14" s="365"/>
      <c r="T14" s="366"/>
      <c r="U14" s="364"/>
      <c r="V14" s="365"/>
      <c r="W14" s="365"/>
      <c r="X14" s="366"/>
      <c r="Y14" s="6"/>
    </row>
    <row r="15" spans="1:26" s="8" customFormat="1" ht="13.5" customHeight="1">
      <c r="B15" s="49"/>
      <c r="C15" s="21"/>
      <c r="D15" s="367" t="s">
        <v>100</v>
      </c>
      <c r="E15" s="368"/>
      <c r="F15" s="368"/>
      <c r="G15" s="368"/>
      <c r="H15" s="368"/>
      <c r="I15" s="368"/>
      <c r="J15" s="368"/>
      <c r="K15" s="368"/>
      <c r="L15" s="369"/>
      <c r="M15" s="364"/>
      <c r="N15" s="365"/>
      <c r="O15" s="365"/>
      <c r="P15" s="366"/>
      <c r="Q15" s="364"/>
      <c r="R15" s="365"/>
      <c r="S15" s="365"/>
      <c r="T15" s="366"/>
      <c r="U15" s="364"/>
      <c r="V15" s="365"/>
      <c r="W15" s="365"/>
      <c r="X15" s="366"/>
      <c r="Y15" s="6"/>
    </row>
    <row r="16" spans="1:26" s="8" customFormat="1" ht="13.5" customHeight="1">
      <c r="B16" s="49"/>
      <c r="C16" s="54"/>
      <c r="D16" s="51"/>
      <c r="E16" s="377" t="s">
        <v>101</v>
      </c>
      <c r="F16" s="377"/>
      <c r="G16" s="377"/>
      <c r="H16" s="377"/>
      <c r="I16" s="377"/>
      <c r="J16" s="377"/>
      <c r="K16" s="377"/>
      <c r="L16" s="378"/>
      <c r="M16" s="379">
        <v>0</v>
      </c>
      <c r="N16" s="380"/>
      <c r="O16" s="380"/>
      <c r="P16" s="381"/>
      <c r="Q16" s="364"/>
      <c r="R16" s="365"/>
      <c r="S16" s="365"/>
      <c r="T16" s="366"/>
      <c r="U16" s="364"/>
      <c r="V16" s="365"/>
      <c r="W16" s="365"/>
      <c r="X16" s="366"/>
      <c r="Y16" s="6"/>
    </row>
    <row r="17" spans="2:25" s="8" customFormat="1" ht="13.5" customHeight="1">
      <c r="B17" s="44"/>
      <c r="C17" s="45"/>
      <c r="D17" s="361" t="s">
        <v>47</v>
      </c>
      <c r="E17" s="362"/>
      <c r="F17" s="362"/>
      <c r="G17" s="362"/>
      <c r="H17" s="362"/>
      <c r="I17" s="362"/>
      <c r="J17" s="362"/>
      <c r="K17" s="362"/>
      <c r="L17" s="363"/>
      <c r="M17" s="382"/>
      <c r="N17" s="383"/>
      <c r="O17" s="383"/>
      <c r="P17" s="384"/>
      <c r="Q17" s="385">
        <f>+M12+M14+M16</f>
        <v>0</v>
      </c>
      <c r="R17" s="386"/>
      <c r="S17" s="386"/>
      <c r="T17" s="387"/>
      <c r="U17" s="364"/>
      <c r="V17" s="365"/>
      <c r="W17" s="365"/>
      <c r="X17" s="366"/>
      <c r="Y17" s="6"/>
    </row>
    <row r="18" spans="2:25" s="8" customFormat="1" ht="13.5" customHeight="1" thickBot="1">
      <c r="B18" s="46"/>
      <c r="C18" s="388" t="s">
        <v>48</v>
      </c>
      <c r="D18" s="388"/>
      <c r="E18" s="388"/>
      <c r="F18" s="388"/>
      <c r="G18" s="388"/>
      <c r="H18" s="388"/>
      <c r="I18" s="388"/>
      <c r="J18" s="388"/>
      <c r="K18" s="388"/>
      <c r="L18" s="389"/>
      <c r="M18" s="374"/>
      <c r="N18" s="375"/>
      <c r="O18" s="375"/>
      <c r="P18" s="376"/>
      <c r="Q18" s="382"/>
      <c r="R18" s="383"/>
      <c r="S18" s="383"/>
      <c r="T18" s="384"/>
      <c r="U18" s="390">
        <f>+Q9+Q17</f>
        <v>672182</v>
      </c>
      <c r="V18" s="391"/>
      <c r="W18" s="391"/>
      <c r="X18" s="392"/>
      <c r="Y18" s="6"/>
    </row>
    <row r="19" spans="2:25" s="8" customFormat="1" ht="13.5" customHeight="1" thickTop="1">
      <c r="B19" s="393" t="s">
        <v>49</v>
      </c>
      <c r="C19" s="394"/>
      <c r="D19" s="394"/>
      <c r="E19" s="394"/>
      <c r="F19" s="394"/>
      <c r="G19" s="394"/>
      <c r="H19" s="394"/>
      <c r="I19" s="394"/>
      <c r="J19" s="394"/>
      <c r="K19" s="394"/>
      <c r="L19" s="395"/>
      <c r="M19" s="364"/>
      <c r="N19" s="365"/>
      <c r="O19" s="365"/>
      <c r="P19" s="366"/>
      <c r="Q19" s="364"/>
      <c r="R19" s="365"/>
      <c r="S19" s="365"/>
      <c r="T19" s="366"/>
      <c r="U19" s="396"/>
      <c r="V19" s="397"/>
      <c r="W19" s="397"/>
      <c r="X19" s="398"/>
      <c r="Y19" s="6"/>
    </row>
    <row r="20" spans="2:25" s="8" customFormat="1" ht="13.5" customHeight="1">
      <c r="B20" s="44"/>
      <c r="C20" s="50" t="s">
        <v>39</v>
      </c>
      <c r="D20" s="361" t="s">
        <v>50</v>
      </c>
      <c r="E20" s="362"/>
      <c r="F20" s="362"/>
      <c r="G20" s="362"/>
      <c r="H20" s="362"/>
      <c r="I20" s="362"/>
      <c r="J20" s="362"/>
      <c r="K20" s="362"/>
      <c r="L20" s="363"/>
      <c r="M20" s="364"/>
      <c r="N20" s="365"/>
      <c r="O20" s="365"/>
      <c r="P20" s="366"/>
      <c r="Q20" s="364"/>
      <c r="R20" s="365"/>
      <c r="S20" s="365"/>
      <c r="T20" s="366"/>
      <c r="U20" s="364"/>
      <c r="V20" s="365"/>
      <c r="W20" s="365"/>
      <c r="X20" s="366"/>
      <c r="Y20" s="6"/>
    </row>
    <row r="21" spans="2:25" s="8" customFormat="1" ht="13.5" customHeight="1">
      <c r="B21" s="44"/>
      <c r="C21" s="19"/>
      <c r="D21" s="361" t="s">
        <v>51</v>
      </c>
      <c r="E21" s="362"/>
      <c r="F21" s="362"/>
      <c r="G21" s="362"/>
      <c r="H21" s="362"/>
      <c r="I21" s="362"/>
      <c r="J21" s="362"/>
      <c r="K21" s="362"/>
      <c r="L21" s="363"/>
      <c r="M21" s="399"/>
      <c r="N21" s="400"/>
      <c r="O21" s="400"/>
      <c r="P21" s="401"/>
      <c r="Q21" s="374">
        <v>0</v>
      </c>
      <c r="R21" s="375"/>
      <c r="S21" s="375"/>
      <c r="T21" s="376"/>
      <c r="U21" s="364"/>
      <c r="V21" s="365"/>
      <c r="W21" s="365"/>
      <c r="X21" s="366"/>
      <c r="Y21" s="6"/>
    </row>
    <row r="22" spans="2:25" s="8" customFormat="1" ht="13.5" customHeight="1">
      <c r="B22" s="49"/>
      <c r="C22" s="50" t="s">
        <v>40</v>
      </c>
      <c r="D22" s="361" t="s">
        <v>52</v>
      </c>
      <c r="E22" s="362"/>
      <c r="F22" s="362"/>
      <c r="G22" s="362"/>
      <c r="H22" s="362"/>
      <c r="I22" s="362"/>
      <c r="J22" s="362"/>
      <c r="K22" s="362"/>
      <c r="L22" s="363"/>
      <c r="M22" s="364"/>
      <c r="N22" s="365"/>
      <c r="O22" s="365"/>
      <c r="P22" s="366"/>
      <c r="Q22" s="364"/>
      <c r="R22" s="365"/>
      <c r="S22" s="365"/>
      <c r="T22" s="366"/>
      <c r="U22" s="364"/>
      <c r="V22" s="365"/>
      <c r="W22" s="365"/>
      <c r="X22" s="366"/>
      <c r="Y22" s="6"/>
    </row>
    <row r="23" spans="2:25" s="8" customFormat="1" ht="13.5" customHeight="1">
      <c r="B23" s="44"/>
      <c r="C23" s="45"/>
      <c r="D23" s="361" t="s">
        <v>53</v>
      </c>
      <c r="E23" s="362"/>
      <c r="F23" s="362"/>
      <c r="G23" s="362"/>
      <c r="H23" s="362"/>
      <c r="I23" s="362"/>
      <c r="J23" s="362"/>
      <c r="K23" s="362"/>
      <c r="L23" s="363"/>
      <c r="M23" s="402"/>
      <c r="N23" s="403"/>
      <c r="O23" s="403"/>
      <c r="P23" s="404"/>
      <c r="Q23" s="385">
        <v>0</v>
      </c>
      <c r="R23" s="386"/>
      <c r="S23" s="386"/>
      <c r="T23" s="387"/>
      <c r="U23" s="364"/>
      <c r="V23" s="365"/>
      <c r="W23" s="365"/>
      <c r="X23" s="366"/>
      <c r="Y23" s="6"/>
    </row>
    <row r="24" spans="2:25" s="8" customFormat="1" ht="13.5" customHeight="1">
      <c r="B24" s="46"/>
      <c r="C24" s="388" t="s">
        <v>54</v>
      </c>
      <c r="D24" s="388"/>
      <c r="E24" s="388"/>
      <c r="F24" s="388"/>
      <c r="G24" s="388"/>
      <c r="H24" s="388"/>
      <c r="I24" s="388"/>
      <c r="J24" s="388"/>
      <c r="K24" s="388"/>
      <c r="L24" s="389"/>
      <c r="M24" s="364"/>
      <c r="N24" s="365"/>
      <c r="O24" s="365"/>
      <c r="P24" s="366"/>
      <c r="Q24" s="399"/>
      <c r="R24" s="400"/>
      <c r="S24" s="400"/>
      <c r="T24" s="401"/>
      <c r="U24" s="374">
        <f>+Q21+Q23</f>
        <v>0</v>
      </c>
      <c r="V24" s="375"/>
      <c r="W24" s="375"/>
      <c r="X24" s="376"/>
      <c r="Y24" s="6"/>
    </row>
    <row r="25" spans="2:25" s="8" customFormat="1" ht="13.5" customHeight="1">
      <c r="B25" s="393" t="s">
        <v>55</v>
      </c>
      <c r="C25" s="394"/>
      <c r="D25" s="394"/>
      <c r="E25" s="394"/>
      <c r="F25" s="394"/>
      <c r="G25" s="394"/>
      <c r="H25" s="394"/>
      <c r="I25" s="394"/>
      <c r="J25" s="394"/>
      <c r="K25" s="394"/>
      <c r="L25" s="395"/>
      <c r="M25" s="364"/>
      <c r="N25" s="365"/>
      <c r="O25" s="365"/>
      <c r="P25" s="366"/>
      <c r="Q25" s="364"/>
      <c r="R25" s="365"/>
      <c r="S25" s="365"/>
      <c r="T25" s="366"/>
      <c r="U25" s="364"/>
      <c r="V25" s="365"/>
      <c r="W25" s="365"/>
      <c r="X25" s="366"/>
      <c r="Y25" s="6"/>
    </row>
    <row r="26" spans="2:25" s="8" customFormat="1">
      <c r="B26" s="44"/>
      <c r="C26" s="20"/>
      <c r="D26" s="367" t="s">
        <v>143</v>
      </c>
      <c r="E26" s="368"/>
      <c r="F26" s="368"/>
      <c r="G26" s="368"/>
      <c r="H26" s="368"/>
      <c r="I26" s="368"/>
      <c r="J26" s="368"/>
      <c r="K26" s="368"/>
      <c r="L26" s="369"/>
      <c r="M26" s="364"/>
      <c r="N26" s="365"/>
      <c r="O26" s="365"/>
      <c r="P26" s="366"/>
      <c r="Q26" s="364">
        <f>+基礎データ!N11</f>
        <v>1579875</v>
      </c>
      <c r="R26" s="365"/>
      <c r="S26" s="365"/>
      <c r="T26" s="366"/>
      <c r="U26" s="364"/>
      <c r="V26" s="365"/>
      <c r="W26" s="365"/>
      <c r="X26" s="366"/>
      <c r="Y26" s="6"/>
    </row>
    <row r="27" spans="2:25" s="8" customFormat="1" ht="13.5" customHeight="1">
      <c r="B27" s="44"/>
      <c r="C27" s="45"/>
      <c r="D27" s="367" t="s">
        <v>41</v>
      </c>
      <c r="E27" s="368"/>
      <c r="F27" s="368"/>
      <c r="G27" s="368"/>
      <c r="H27" s="368"/>
      <c r="I27" s="368"/>
      <c r="J27" s="368"/>
      <c r="K27" s="368"/>
      <c r="L27" s="369"/>
      <c r="M27" s="364"/>
      <c r="N27" s="365"/>
      <c r="O27" s="365"/>
      <c r="P27" s="366"/>
      <c r="Q27" s="407">
        <v>672182</v>
      </c>
      <c r="R27" s="408"/>
      <c r="S27" s="408"/>
      <c r="T27" s="409"/>
      <c r="U27" s="364"/>
      <c r="V27" s="365"/>
      <c r="W27" s="365"/>
      <c r="X27" s="366"/>
      <c r="Y27" s="6"/>
    </row>
    <row r="28" spans="2:25" s="8" customFormat="1" ht="13.5" customHeight="1">
      <c r="B28" s="46"/>
      <c r="C28" s="388" t="s">
        <v>56</v>
      </c>
      <c r="D28" s="388"/>
      <c r="E28" s="388"/>
      <c r="F28" s="388"/>
      <c r="G28" s="388"/>
      <c r="H28" s="388"/>
      <c r="I28" s="388"/>
      <c r="J28" s="388"/>
      <c r="K28" s="388"/>
      <c r="L28" s="389"/>
      <c r="M28" s="364"/>
      <c r="N28" s="365"/>
      <c r="O28" s="365"/>
      <c r="P28" s="366"/>
      <c r="Q28" s="399"/>
      <c r="R28" s="400"/>
      <c r="S28" s="400"/>
      <c r="T28" s="401"/>
      <c r="U28" s="385">
        <f>SUM(Q26:T27)</f>
        <v>2252057</v>
      </c>
      <c r="V28" s="386"/>
      <c r="W28" s="386"/>
      <c r="X28" s="387"/>
      <c r="Y28" s="6"/>
    </row>
    <row r="29" spans="2:25" s="8" customFormat="1" ht="13.5" customHeight="1" thickBot="1">
      <c r="B29" s="47"/>
      <c r="C29" s="405" t="s">
        <v>57</v>
      </c>
      <c r="D29" s="405"/>
      <c r="E29" s="405"/>
      <c r="F29" s="405"/>
      <c r="G29" s="405"/>
      <c r="H29" s="405"/>
      <c r="I29" s="405"/>
      <c r="J29" s="405"/>
      <c r="K29" s="405"/>
      <c r="L29" s="406"/>
      <c r="M29" s="407"/>
      <c r="N29" s="408"/>
      <c r="O29" s="408"/>
      <c r="P29" s="409"/>
      <c r="Q29" s="407"/>
      <c r="R29" s="408"/>
      <c r="S29" s="408"/>
      <c r="T29" s="409"/>
      <c r="U29" s="410">
        <f>+U24+U28</f>
        <v>2252057</v>
      </c>
      <c r="V29" s="411"/>
      <c r="W29" s="411"/>
      <c r="X29" s="412"/>
      <c r="Y29" s="6"/>
    </row>
    <row r="30" spans="2:25" s="8" customFormat="1" ht="14.25" thickTop="1">
      <c r="B30" s="413"/>
      <c r="C30" s="414"/>
      <c r="D30" s="414"/>
      <c r="E30" s="414"/>
      <c r="F30" s="414"/>
      <c r="G30" s="414"/>
      <c r="H30" s="414"/>
      <c r="I30" s="414"/>
      <c r="J30" s="414"/>
      <c r="K30" s="414"/>
      <c r="L30" s="414"/>
      <c r="M30" s="414"/>
      <c r="N30" s="414"/>
      <c r="O30" s="414"/>
      <c r="P30" s="414"/>
      <c r="Q30" s="414"/>
      <c r="R30" s="414"/>
      <c r="S30" s="414"/>
      <c r="T30" s="414"/>
      <c r="U30" s="414"/>
      <c r="V30" s="414"/>
      <c r="W30" s="414"/>
      <c r="X30" s="414"/>
      <c r="Y30" s="7"/>
    </row>
  </sheetData>
  <mergeCells count="108">
    <mergeCell ref="C29:L29"/>
    <mergeCell ref="M29:P29"/>
    <mergeCell ref="Q29:T29"/>
    <mergeCell ref="U29:X29"/>
    <mergeCell ref="B30:X30"/>
    <mergeCell ref="D27:L27"/>
    <mergeCell ref="M27:P27"/>
    <mergeCell ref="Q27:T27"/>
    <mergeCell ref="U27:X27"/>
    <mergeCell ref="C28:L28"/>
    <mergeCell ref="M28:P28"/>
    <mergeCell ref="Q28:T28"/>
    <mergeCell ref="U28:X28"/>
    <mergeCell ref="D22:L22"/>
    <mergeCell ref="M22:P22"/>
    <mergeCell ref="Q22:T22"/>
    <mergeCell ref="U22:X22"/>
    <mergeCell ref="D21:L21"/>
    <mergeCell ref="M21:P21"/>
    <mergeCell ref="Q21:T21"/>
    <mergeCell ref="U21:X21"/>
    <mergeCell ref="U26:X26"/>
    <mergeCell ref="D23:L23"/>
    <mergeCell ref="M23:P23"/>
    <mergeCell ref="Q23:T23"/>
    <mergeCell ref="U23:X23"/>
    <mergeCell ref="C24:L24"/>
    <mergeCell ref="M24:P24"/>
    <mergeCell ref="Q24:T24"/>
    <mergeCell ref="U24:X24"/>
    <mergeCell ref="B25:L25"/>
    <mergeCell ref="M25:P25"/>
    <mergeCell ref="Q25:T25"/>
    <mergeCell ref="U25:X25"/>
    <mergeCell ref="D26:L26"/>
    <mergeCell ref="M26:P26"/>
    <mergeCell ref="Q26:T26"/>
    <mergeCell ref="D20:L20"/>
    <mergeCell ref="M20:P20"/>
    <mergeCell ref="Q20:T20"/>
    <mergeCell ref="U20:X20"/>
    <mergeCell ref="C18:L18"/>
    <mergeCell ref="M18:P18"/>
    <mergeCell ref="Q18:T18"/>
    <mergeCell ref="U18:X18"/>
    <mergeCell ref="B19:L19"/>
    <mergeCell ref="M19:P19"/>
    <mergeCell ref="Q19:T19"/>
    <mergeCell ref="U19:X19"/>
    <mergeCell ref="E16:L16"/>
    <mergeCell ref="M16:P16"/>
    <mergeCell ref="Q16:T16"/>
    <mergeCell ref="U16:X16"/>
    <mergeCell ref="D17:L17"/>
    <mergeCell ref="M17:P17"/>
    <mergeCell ref="Q17:T17"/>
    <mergeCell ref="U17:X17"/>
    <mergeCell ref="D15:L15"/>
    <mergeCell ref="M15:P15"/>
    <mergeCell ref="Q15:T15"/>
    <mergeCell ref="U15:X15"/>
    <mergeCell ref="E14:L14"/>
    <mergeCell ref="M14:P14"/>
    <mergeCell ref="Q14:T14"/>
    <mergeCell ref="U14:X14"/>
    <mergeCell ref="E12:L12"/>
    <mergeCell ref="M12:P12"/>
    <mergeCell ref="Q12:T12"/>
    <mergeCell ref="U12:X12"/>
    <mergeCell ref="D13:L13"/>
    <mergeCell ref="M13:P13"/>
    <mergeCell ref="Q13:T13"/>
    <mergeCell ref="U13:X13"/>
    <mergeCell ref="D7:L7"/>
    <mergeCell ref="M7:P7"/>
    <mergeCell ref="Q7:T7"/>
    <mergeCell ref="U7:X7"/>
    <mergeCell ref="D8:L8"/>
    <mergeCell ref="M8:P8"/>
    <mergeCell ref="Q8:T8"/>
    <mergeCell ref="U8:X8"/>
    <mergeCell ref="D11:L11"/>
    <mergeCell ref="M11:P11"/>
    <mergeCell ref="Q11:T11"/>
    <mergeCell ref="U11:X11"/>
    <mergeCell ref="D9:L9"/>
    <mergeCell ref="M9:P9"/>
    <mergeCell ref="Q9:T9"/>
    <mergeCell ref="U9:X9"/>
    <mergeCell ref="D10:L10"/>
    <mergeCell ref="M10:P10"/>
    <mergeCell ref="Q10:T10"/>
    <mergeCell ref="U10:X10"/>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topLeftCell="A10" zoomScaleNormal="100" workbookViewId="0">
      <selection activeCell="C56" sqref="C56"/>
    </sheetView>
  </sheetViews>
  <sheetFormatPr defaultColWidth="2" defaultRowHeight="15.75" customHeight="1"/>
  <cols>
    <col min="1" max="1" width="3.625" style="1" customWidth="1"/>
    <col min="2" max="4" width="2.625" style="1" customWidth="1"/>
    <col min="5" max="5" width="11.625" style="1" customWidth="1"/>
    <col min="6" max="6" width="2.375" style="1" customWidth="1"/>
    <col min="7" max="7" width="8.75" style="1" customWidth="1"/>
    <col min="8" max="13" width="8.75" style="2" customWidth="1"/>
    <col min="14" max="15" width="8.75" style="1" customWidth="1"/>
    <col min="16" max="254" width="8.625" style="1" customWidth="1"/>
    <col min="255" max="255" width="2.5" style="1" customWidth="1"/>
    <col min="256" max="16384" width="2" style="1"/>
  </cols>
  <sheetData>
    <row r="1" spans="2:15" ht="15.75" customHeight="1">
      <c r="B1" s="431" t="s">
        <v>0</v>
      </c>
      <c r="C1" s="431"/>
      <c r="D1" s="431"/>
      <c r="E1" s="431"/>
      <c r="F1" s="431"/>
      <c r="G1" s="431"/>
      <c r="H1" s="431"/>
      <c r="I1" s="431"/>
      <c r="J1" s="431"/>
      <c r="K1" s="431"/>
      <c r="L1" s="431"/>
      <c r="M1" s="431"/>
      <c r="N1" s="432"/>
      <c r="O1" s="432"/>
    </row>
    <row r="2" spans="2:15" ht="30.75" customHeight="1">
      <c r="B2" s="433"/>
      <c r="C2" s="434"/>
      <c r="D2" s="434"/>
      <c r="E2" s="434"/>
      <c r="F2" s="434"/>
      <c r="G2" s="434"/>
      <c r="H2" s="434"/>
      <c r="I2" s="434"/>
      <c r="J2" s="434"/>
      <c r="K2" s="434"/>
      <c r="L2" s="434"/>
      <c r="M2" s="434"/>
      <c r="N2" s="434"/>
      <c r="O2" s="434"/>
    </row>
    <row r="3" spans="2:15" ht="15.75" customHeight="1">
      <c r="B3" s="57" t="s">
        <v>146</v>
      </c>
      <c r="C3" s="415" t="s">
        <v>2</v>
      </c>
      <c r="D3" s="416"/>
      <c r="E3" s="416"/>
      <c r="F3" s="416"/>
      <c r="G3" s="416"/>
      <c r="H3" s="416"/>
      <c r="I3" s="416"/>
      <c r="J3" s="416"/>
      <c r="K3" s="416"/>
      <c r="L3" s="416"/>
      <c r="M3" s="416"/>
      <c r="N3" s="416"/>
      <c r="O3" s="416"/>
    </row>
    <row r="4" spans="2:15" ht="28.5" customHeight="1">
      <c r="B4" s="57" t="s">
        <v>3</v>
      </c>
      <c r="C4" s="435" t="s">
        <v>167</v>
      </c>
      <c r="D4" s="435"/>
      <c r="E4" s="435"/>
      <c r="F4" s="435"/>
      <c r="G4" s="435"/>
      <c r="H4" s="435"/>
      <c r="I4" s="435"/>
      <c r="J4" s="435"/>
      <c r="K4" s="435"/>
      <c r="L4" s="435"/>
      <c r="M4" s="435"/>
      <c r="N4" s="436"/>
      <c r="O4" s="436"/>
    </row>
    <row r="5" spans="2:15" ht="15.75" customHeight="1">
      <c r="B5" s="57"/>
      <c r="C5" s="57" t="s">
        <v>92</v>
      </c>
      <c r="D5" s="57"/>
      <c r="E5" s="415" t="s">
        <v>71</v>
      </c>
      <c r="F5" s="416"/>
      <c r="G5" s="416"/>
      <c r="H5" s="416"/>
      <c r="I5" s="416"/>
      <c r="J5" s="416"/>
      <c r="K5" s="416"/>
      <c r="L5" s="416"/>
      <c r="M5" s="416"/>
      <c r="N5" s="416"/>
      <c r="O5" s="416"/>
    </row>
    <row r="6" spans="2:15" ht="15.75" customHeight="1">
      <c r="B6" s="57"/>
      <c r="C6" s="57"/>
      <c r="D6" s="57"/>
      <c r="E6" s="415" t="s">
        <v>189</v>
      </c>
      <c r="F6" s="416"/>
      <c r="G6" s="416"/>
      <c r="H6" s="416"/>
      <c r="I6" s="416"/>
      <c r="J6" s="416"/>
      <c r="K6" s="416"/>
      <c r="L6" s="416"/>
      <c r="M6" s="416"/>
      <c r="N6" s="416"/>
      <c r="O6" s="416"/>
    </row>
    <row r="7" spans="2:15" ht="15.75" customHeight="1">
      <c r="B7" s="57"/>
      <c r="C7" s="57"/>
      <c r="D7" s="57"/>
      <c r="E7" s="415" t="s">
        <v>190</v>
      </c>
      <c r="F7" s="416"/>
      <c r="G7" s="416"/>
      <c r="H7" s="416"/>
      <c r="I7" s="416"/>
      <c r="J7" s="416"/>
      <c r="K7" s="416"/>
      <c r="L7" s="416"/>
      <c r="M7" s="416"/>
      <c r="N7" s="416"/>
      <c r="O7" s="416"/>
    </row>
    <row r="8" spans="2:15" ht="13.5">
      <c r="B8" s="57"/>
      <c r="C8" s="57" t="s">
        <v>93</v>
      </c>
      <c r="D8" s="57"/>
      <c r="E8" s="415" t="s">
        <v>109</v>
      </c>
      <c r="F8" s="416"/>
      <c r="G8" s="416"/>
      <c r="H8" s="416"/>
      <c r="I8" s="416"/>
      <c r="J8" s="416"/>
      <c r="K8" s="416"/>
      <c r="L8" s="416"/>
      <c r="M8" s="416"/>
      <c r="N8" s="416"/>
      <c r="O8" s="416"/>
    </row>
    <row r="9" spans="2:15" s="126" customFormat="1" ht="18" customHeight="1">
      <c r="E9" s="419" t="s">
        <v>209</v>
      </c>
      <c r="F9" s="419"/>
      <c r="G9" s="419"/>
      <c r="H9" s="419"/>
      <c r="I9" s="419"/>
      <c r="J9" s="419"/>
      <c r="K9" s="419"/>
      <c r="L9" s="419"/>
      <c r="M9" s="419"/>
      <c r="N9" s="419"/>
      <c r="O9" s="419"/>
    </row>
    <row r="10" spans="2:15" ht="15.75" customHeight="1">
      <c r="B10" s="57"/>
      <c r="C10" s="57" t="s">
        <v>94</v>
      </c>
      <c r="D10" s="57"/>
      <c r="E10" s="420" t="s">
        <v>110</v>
      </c>
      <c r="F10" s="420"/>
      <c r="G10" s="420"/>
      <c r="H10" s="420"/>
      <c r="I10" s="420"/>
      <c r="J10" s="420"/>
      <c r="K10" s="420"/>
      <c r="L10" s="420"/>
      <c r="M10" s="420"/>
      <c r="N10" s="420"/>
      <c r="O10" s="420"/>
    </row>
    <row r="11" spans="2:15" ht="15" customHeight="1">
      <c r="B11" s="57"/>
      <c r="C11" s="57"/>
      <c r="D11" s="57"/>
      <c r="E11" s="421" t="s">
        <v>191</v>
      </c>
      <c r="F11" s="422"/>
      <c r="G11" s="422"/>
      <c r="H11" s="422"/>
      <c r="I11" s="422"/>
      <c r="J11" s="422"/>
      <c r="K11" s="422"/>
      <c r="L11" s="422"/>
      <c r="M11" s="422"/>
      <c r="N11" s="422"/>
      <c r="O11" s="422"/>
    </row>
    <row r="12" spans="2:15" ht="15.75" customHeight="1">
      <c r="B12" s="57"/>
      <c r="C12" s="57" t="s">
        <v>147</v>
      </c>
      <c r="D12" s="57"/>
      <c r="E12" s="415" t="s">
        <v>72</v>
      </c>
      <c r="F12" s="416"/>
      <c r="G12" s="416"/>
      <c r="H12" s="416"/>
      <c r="I12" s="416"/>
      <c r="J12" s="416"/>
      <c r="K12" s="416"/>
      <c r="L12" s="416"/>
      <c r="M12" s="416"/>
      <c r="N12" s="416"/>
      <c r="O12" s="416"/>
    </row>
    <row r="13" spans="2:15" ht="15.75" customHeight="1">
      <c r="B13" s="57"/>
      <c r="C13" s="57"/>
      <c r="D13" s="57"/>
      <c r="E13" s="415" t="s">
        <v>154</v>
      </c>
      <c r="F13" s="416"/>
      <c r="G13" s="416"/>
      <c r="H13" s="416"/>
      <c r="I13" s="416"/>
      <c r="J13" s="416"/>
      <c r="K13" s="416"/>
      <c r="L13" s="416"/>
      <c r="M13" s="416"/>
      <c r="N13" s="416"/>
      <c r="O13" s="416"/>
    </row>
    <row r="14" spans="2:15" ht="15.75" customHeight="1">
      <c r="B14" s="57"/>
      <c r="C14" s="57"/>
      <c r="D14" s="57"/>
      <c r="E14" s="58"/>
      <c r="F14" s="108"/>
      <c r="G14" s="108"/>
      <c r="H14" s="108"/>
      <c r="I14" s="108"/>
      <c r="J14" s="124"/>
      <c r="K14" s="124"/>
      <c r="L14" s="124"/>
      <c r="M14" s="108"/>
      <c r="N14" s="108"/>
      <c r="O14" s="108"/>
    </row>
    <row r="15" spans="2:15" ht="15.75" customHeight="1">
      <c r="B15" s="57"/>
      <c r="C15" s="57"/>
      <c r="D15" s="57"/>
      <c r="E15" s="123"/>
      <c r="F15" s="124"/>
      <c r="G15" s="124"/>
      <c r="H15" s="124"/>
      <c r="I15" s="124"/>
      <c r="J15" s="124"/>
      <c r="K15" s="124"/>
      <c r="L15" s="124"/>
      <c r="M15" s="124"/>
      <c r="N15" s="124"/>
      <c r="O15" s="124"/>
    </row>
    <row r="16" spans="2:15" ht="15.75" customHeight="1">
      <c r="B16" s="57" t="s">
        <v>148</v>
      </c>
      <c r="C16" s="415" t="s">
        <v>158</v>
      </c>
      <c r="D16" s="416"/>
      <c r="E16" s="416"/>
      <c r="F16" s="416"/>
      <c r="G16" s="416"/>
      <c r="H16" s="416"/>
      <c r="I16" s="416"/>
      <c r="J16" s="416"/>
      <c r="K16" s="416"/>
      <c r="L16" s="416"/>
      <c r="M16" s="416"/>
      <c r="N16" s="416"/>
      <c r="O16" s="416"/>
    </row>
    <row r="17" spans="2:15" ht="15.75" customHeight="1">
      <c r="B17" s="57"/>
      <c r="C17" s="415" t="s">
        <v>97</v>
      </c>
      <c r="D17" s="416"/>
      <c r="E17" s="416"/>
      <c r="F17" s="416"/>
      <c r="G17" s="416"/>
      <c r="H17" s="416"/>
      <c r="I17" s="416"/>
      <c r="J17" s="416"/>
      <c r="K17" s="416"/>
      <c r="L17" s="416"/>
      <c r="M17" s="416"/>
      <c r="N17" s="416"/>
      <c r="O17" s="416"/>
    </row>
    <row r="18" spans="2:15" ht="15.75" customHeight="1">
      <c r="B18" s="57"/>
      <c r="C18" s="58"/>
      <c r="D18" s="423" t="s">
        <v>77</v>
      </c>
      <c r="E18" s="423"/>
      <c r="F18" s="423"/>
      <c r="G18" s="423"/>
      <c r="H18" s="423"/>
      <c r="I18" s="423"/>
      <c r="J18" s="423"/>
      <c r="K18" s="423"/>
      <c r="L18" s="423"/>
      <c r="M18" s="423"/>
      <c r="N18" s="424"/>
      <c r="O18" s="424"/>
    </row>
    <row r="19" spans="2:15" ht="47.25" customHeight="1">
      <c r="B19" s="57"/>
      <c r="C19" s="437" t="s">
        <v>78</v>
      </c>
      <c r="D19" s="438"/>
      <c r="E19" s="438"/>
      <c r="F19" s="439"/>
      <c r="G19" s="128" t="s">
        <v>169</v>
      </c>
      <c r="H19" s="140" t="s">
        <v>170</v>
      </c>
      <c r="I19" s="128" t="s">
        <v>192</v>
      </c>
      <c r="J19" s="140" t="s">
        <v>210</v>
      </c>
      <c r="K19" s="142" t="s">
        <v>193</v>
      </c>
      <c r="L19" s="127" t="s">
        <v>194</v>
      </c>
      <c r="M19" s="129" t="s">
        <v>86</v>
      </c>
      <c r="N19" s="59" t="s">
        <v>87</v>
      </c>
      <c r="O19" s="60" t="s">
        <v>88</v>
      </c>
    </row>
    <row r="20" spans="2:15" ht="15.75" customHeight="1">
      <c r="B20" s="57"/>
      <c r="C20" s="61" t="s">
        <v>79</v>
      </c>
      <c r="D20" s="425" t="s">
        <v>73</v>
      </c>
      <c r="E20" s="426"/>
      <c r="F20" s="427"/>
      <c r="G20" s="62"/>
      <c r="H20" s="62"/>
      <c r="I20" s="62"/>
      <c r="J20" s="141"/>
      <c r="K20" s="62"/>
      <c r="L20" s="62"/>
      <c r="M20" s="63"/>
      <c r="N20" s="62"/>
      <c r="O20" s="63"/>
    </row>
    <row r="21" spans="2:15" ht="15.75" customHeight="1">
      <c r="B21" s="57"/>
      <c r="C21" s="61"/>
      <c r="D21" s="56" t="s">
        <v>39</v>
      </c>
      <c r="E21" s="417" t="s">
        <v>81</v>
      </c>
      <c r="F21" s="418"/>
      <c r="G21" s="131"/>
      <c r="H21" s="131"/>
      <c r="I21" s="131"/>
      <c r="J21" s="131"/>
      <c r="K21" s="131"/>
      <c r="L21" s="131"/>
      <c r="M21" s="130">
        <f>SUM(G20:L21)</f>
        <v>0</v>
      </c>
      <c r="N21" s="131">
        <v>606000</v>
      </c>
      <c r="O21" s="130">
        <f>+M21+N21</f>
        <v>606000</v>
      </c>
    </row>
    <row r="22" spans="2:15" ht="15.75" customHeight="1">
      <c r="B22" s="57"/>
      <c r="C22" s="61"/>
      <c r="D22" s="56" t="s">
        <v>40</v>
      </c>
      <c r="E22" s="417" t="s">
        <v>82</v>
      </c>
      <c r="F22" s="418"/>
      <c r="G22" s="131"/>
      <c r="H22" s="131"/>
      <c r="I22" s="131"/>
      <c r="J22" s="131"/>
      <c r="K22" s="131"/>
      <c r="L22" s="131"/>
      <c r="M22" s="130">
        <f t="shared" ref="M22:M23" si="0">SUM(G21:L22)</f>
        <v>0</v>
      </c>
      <c r="N22" s="131">
        <v>4900</v>
      </c>
      <c r="O22" s="130">
        <f>+M22+N22</f>
        <v>4900</v>
      </c>
    </row>
    <row r="23" spans="2:15" ht="15.75" customHeight="1">
      <c r="B23" s="57"/>
      <c r="C23" s="61"/>
      <c r="D23" s="56" t="s">
        <v>76</v>
      </c>
      <c r="E23" s="417" t="s">
        <v>111</v>
      </c>
      <c r="F23" s="418"/>
      <c r="G23" s="131">
        <v>1000000</v>
      </c>
      <c r="H23" s="131"/>
      <c r="I23" s="131"/>
      <c r="J23" s="131">
        <v>300000</v>
      </c>
      <c r="K23" s="131"/>
      <c r="L23" s="131"/>
      <c r="M23" s="130">
        <f t="shared" si="0"/>
        <v>1300000</v>
      </c>
      <c r="N23" s="131"/>
      <c r="O23" s="130">
        <f>+M23+N23</f>
        <v>1300000</v>
      </c>
    </row>
    <row r="24" spans="2:15" ht="15.75" customHeight="1">
      <c r="B24" s="57"/>
      <c r="C24" s="61"/>
      <c r="D24" s="56" t="s">
        <v>80</v>
      </c>
      <c r="E24" s="417" t="s">
        <v>83</v>
      </c>
      <c r="F24" s="418"/>
      <c r="G24" s="131">
        <v>790778</v>
      </c>
      <c r="H24" s="131">
        <v>800060</v>
      </c>
      <c r="I24" s="131">
        <v>4650</v>
      </c>
      <c r="J24" s="131"/>
      <c r="K24" s="131">
        <v>4200</v>
      </c>
      <c r="L24" s="131">
        <v>137089</v>
      </c>
      <c r="M24" s="130">
        <f>SUM(G24:L24)</f>
        <v>1736777</v>
      </c>
      <c r="N24" s="131"/>
      <c r="O24" s="130">
        <f>+M24+N24</f>
        <v>1736777</v>
      </c>
    </row>
    <row r="25" spans="2:15" ht="15.75" customHeight="1">
      <c r="B25" s="57"/>
      <c r="C25" s="61"/>
      <c r="D25" s="56" t="s">
        <v>112</v>
      </c>
      <c r="E25" s="417" t="s">
        <v>84</v>
      </c>
      <c r="F25" s="418"/>
      <c r="G25" s="132"/>
      <c r="H25" s="132"/>
      <c r="I25" s="132"/>
      <c r="J25" s="132"/>
      <c r="K25" s="132"/>
      <c r="L25" s="132"/>
      <c r="M25" s="133"/>
      <c r="N25" s="133">
        <v>6099</v>
      </c>
      <c r="O25" s="133">
        <f>+M25+N25</f>
        <v>6099</v>
      </c>
    </row>
    <row r="26" spans="2:15" ht="15.75" customHeight="1">
      <c r="B26" s="57"/>
      <c r="C26" s="441" t="s">
        <v>85</v>
      </c>
      <c r="D26" s="442"/>
      <c r="E26" s="442"/>
      <c r="F26" s="443"/>
      <c r="G26" s="134">
        <f t="shared" ref="G26:O26" si="1">SUM(G21:G25)</f>
        <v>1790778</v>
      </c>
      <c r="H26" s="134">
        <f t="shared" si="1"/>
        <v>800060</v>
      </c>
      <c r="I26" s="134">
        <f t="shared" si="1"/>
        <v>4650</v>
      </c>
      <c r="J26" s="134">
        <f t="shared" si="1"/>
        <v>300000</v>
      </c>
      <c r="K26" s="134">
        <f t="shared" si="1"/>
        <v>4200</v>
      </c>
      <c r="L26" s="134">
        <f t="shared" si="1"/>
        <v>137089</v>
      </c>
      <c r="M26" s="134">
        <f t="shared" si="1"/>
        <v>3036777</v>
      </c>
      <c r="N26" s="134">
        <f t="shared" si="1"/>
        <v>616999</v>
      </c>
      <c r="O26" s="134">
        <f t="shared" si="1"/>
        <v>3653776</v>
      </c>
    </row>
    <row r="27" spans="2:15" ht="15.75" customHeight="1">
      <c r="B27" s="57"/>
      <c r="C27" s="61" t="s">
        <v>74</v>
      </c>
      <c r="D27" s="428" t="s">
        <v>75</v>
      </c>
      <c r="E27" s="429"/>
      <c r="F27" s="430"/>
      <c r="G27" s="131"/>
      <c r="H27" s="131"/>
      <c r="I27" s="131"/>
      <c r="J27" s="131"/>
      <c r="K27" s="131"/>
      <c r="L27" s="131"/>
      <c r="M27" s="130"/>
      <c r="N27" s="131"/>
      <c r="O27" s="130"/>
    </row>
    <row r="28" spans="2:15" ht="15.75" customHeight="1">
      <c r="B28" s="57"/>
      <c r="C28" s="61" t="s">
        <v>144</v>
      </c>
      <c r="D28" s="64"/>
      <c r="E28" s="428" t="s">
        <v>11</v>
      </c>
      <c r="F28" s="430"/>
      <c r="G28" s="131"/>
      <c r="H28" s="131"/>
      <c r="I28" s="131"/>
      <c r="J28" s="131"/>
      <c r="K28" s="131"/>
      <c r="L28" s="131"/>
      <c r="M28" s="130"/>
      <c r="N28" s="131"/>
      <c r="O28" s="130"/>
    </row>
    <row r="29" spans="2:15" ht="15.75" customHeight="1">
      <c r="B29" s="57"/>
      <c r="C29" s="55"/>
      <c r="D29" s="56"/>
      <c r="E29" s="417" t="s">
        <v>195</v>
      </c>
      <c r="F29" s="418"/>
      <c r="G29" s="131"/>
      <c r="H29" s="131">
        <v>295500</v>
      </c>
      <c r="I29" s="131"/>
      <c r="J29" s="131">
        <v>11250</v>
      </c>
      <c r="K29" s="131"/>
      <c r="L29" s="131"/>
      <c r="M29" s="130">
        <f>SUM(G29:L29)</f>
        <v>306750</v>
      </c>
      <c r="N29" s="131"/>
      <c r="O29" s="130">
        <f>+M29+N29</f>
        <v>306750</v>
      </c>
    </row>
    <row r="30" spans="2:15" ht="15.75" customHeight="1">
      <c r="B30" s="57"/>
      <c r="C30" s="55"/>
      <c r="D30" s="56"/>
      <c r="E30" s="440" t="s">
        <v>133</v>
      </c>
      <c r="F30" s="418"/>
      <c r="G30" s="135">
        <f>SUM(G29:G29)</f>
        <v>0</v>
      </c>
      <c r="H30" s="135">
        <f>SUM(H29:H29)</f>
        <v>295500</v>
      </c>
      <c r="I30" s="135">
        <f>SUM(I29:I29)</f>
        <v>0</v>
      </c>
      <c r="J30" s="135">
        <f>SUM(J29:J29)</f>
        <v>11250</v>
      </c>
      <c r="K30" s="135">
        <f t="shared" ref="K30:L30" si="2">SUM(K29:K29)</f>
        <v>0</v>
      </c>
      <c r="L30" s="135">
        <f t="shared" si="2"/>
        <v>0</v>
      </c>
      <c r="M30" s="135">
        <f>SUM(M29:M29)</f>
        <v>306750</v>
      </c>
      <c r="N30" s="135">
        <f>SUM(N29:N29)</f>
        <v>0</v>
      </c>
      <c r="O30" s="135">
        <f>SUM(O29:O29)</f>
        <v>306750</v>
      </c>
    </row>
    <row r="31" spans="2:15" ht="15.75" customHeight="1">
      <c r="B31" s="57"/>
      <c r="C31" s="61" t="s">
        <v>145</v>
      </c>
      <c r="D31" s="64"/>
      <c r="E31" s="440" t="s">
        <v>134</v>
      </c>
      <c r="F31" s="418"/>
      <c r="G31" s="131"/>
      <c r="H31" s="131"/>
      <c r="I31" s="131"/>
      <c r="J31" s="131"/>
      <c r="K31" s="131"/>
      <c r="L31" s="131"/>
      <c r="M31" s="130"/>
      <c r="N31" s="131"/>
      <c r="O31" s="130"/>
    </row>
    <row r="32" spans="2:15" ht="15.75" customHeight="1">
      <c r="B32" s="57"/>
      <c r="C32" s="55"/>
      <c r="D32" s="56"/>
      <c r="E32" s="417" t="s">
        <v>196</v>
      </c>
      <c r="F32" s="418"/>
      <c r="G32" s="131"/>
      <c r="H32" s="131"/>
      <c r="I32" s="131">
        <v>46154</v>
      </c>
      <c r="J32" s="131"/>
      <c r="K32" s="131"/>
      <c r="L32" s="131">
        <v>80742</v>
      </c>
      <c r="M32" s="130">
        <f>SUM(G32:L32)</f>
        <v>126896</v>
      </c>
      <c r="N32" s="131"/>
      <c r="O32" s="130">
        <f t="shared" ref="O32:O39" si="3">+M32+N32</f>
        <v>126896</v>
      </c>
    </row>
    <row r="33" spans="2:15" ht="15.75" customHeight="1">
      <c r="B33" s="57"/>
      <c r="C33" s="55"/>
      <c r="D33" s="56"/>
      <c r="E33" s="417" t="s">
        <v>90</v>
      </c>
      <c r="F33" s="418"/>
      <c r="G33" s="131">
        <v>435646</v>
      </c>
      <c r="H33" s="131">
        <v>11392</v>
      </c>
      <c r="I33" s="131">
        <v>9842</v>
      </c>
      <c r="J33" s="131">
        <v>28194</v>
      </c>
      <c r="K33" s="131">
        <v>51088</v>
      </c>
      <c r="L33" s="131">
        <v>2435</v>
      </c>
      <c r="M33" s="130">
        <f t="shared" ref="M33:M41" si="4">SUM(G33:L33)</f>
        <v>538597</v>
      </c>
      <c r="N33" s="131">
        <v>76184</v>
      </c>
      <c r="O33" s="130">
        <f t="shared" si="3"/>
        <v>614781</v>
      </c>
    </row>
    <row r="34" spans="2:15" ht="15.75" customHeight="1">
      <c r="B34" s="57"/>
      <c r="C34" s="55"/>
      <c r="D34" s="56"/>
      <c r="E34" s="417" t="s">
        <v>113</v>
      </c>
      <c r="F34" s="418"/>
      <c r="G34" s="131"/>
      <c r="H34" s="131"/>
      <c r="I34" s="131"/>
      <c r="J34" s="131"/>
      <c r="K34" s="131"/>
      <c r="L34" s="131"/>
      <c r="M34" s="130">
        <f t="shared" si="4"/>
        <v>0</v>
      </c>
      <c r="N34" s="131">
        <v>17880</v>
      </c>
      <c r="O34" s="130">
        <f t="shared" si="3"/>
        <v>17880</v>
      </c>
    </row>
    <row r="35" spans="2:15" ht="15.75" customHeight="1">
      <c r="B35" s="57"/>
      <c r="C35" s="55"/>
      <c r="D35" s="56"/>
      <c r="E35" s="417" t="s">
        <v>114</v>
      </c>
      <c r="F35" s="418"/>
      <c r="G35" s="131"/>
      <c r="H35" s="131"/>
      <c r="I35" s="131"/>
      <c r="J35" s="131"/>
      <c r="K35" s="131"/>
      <c r="L35" s="131"/>
      <c r="M35" s="130">
        <f t="shared" si="4"/>
        <v>0</v>
      </c>
      <c r="N35" s="131">
        <v>2000</v>
      </c>
      <c r="O35" s="130">
        <f t="shared" si="3"/>
        <v>2000</v>
      </c>
    </row>
    <row r="36" spans="2:15" ht="15.75" customHeight="1">
      <c r="B36" s="57"/>
      <c r="C36" s="55"/>
      <c r="D36" s="56"/>
      <c r="E36" s="417" t="s">
        <v>197</v>
      </c>
      <c r="F36" s="418"/>
      <c r="G36" s="131">
        <v>5000</v>
      </c>
      <c r="H36" s="131">
        <v>172500</v>
      </c>
      <c r="I36" s="131"/>
      <c r="J36" s="131"/>
      <c r="K36" s="131"/>
      <c r="L36" s="131"/>
      <c r="M36" s="130">
        <f t="shared" si="4"/>
        <v>177500</v>
      </c>
      <c r="N36" s="131"/>
      <c r="O36" s="130">
        <f t="shared" si="3"/>
        <v>177500</v>
      </c>
    </row>
    <row r="37" spans="2:15" ht="15.75" customHeight="1">
      <c r="B37" s="57"/>
      <c r="C37" s="55"/>
      <c r="D37" s="56"/>
      <c r="E37" s="417" t="s">
        <v>198</v>
      </c>
      <c r="F37" s="418"/>
      <c r="G37" s="131">
        <v>649043</v>
      </c>
      <c r="H37" s="131"/>
      <c r="I37" s="131"/>
      <c r="J37" s="131"/>
      <c r="K37" s="131"/>
      <c r="L37" s="131"/>
      <c r="M37" s="130">
        <f t="shared" si="4"/>
        <v>649043</v>
      </c>
      <c r="N37" s="131"/>
      <c r="O37" s="130">
        <f t="shared" si="3"/>
        <v>649043</v>
      </c>
    </row>
    <row r="38" spans="2:15" ht="15.75" customHeight="1">
      <c r="B38" s="57"/>
      <c r="C38" s="55"/>
      <c r="D38" s="56"/>
      <c r="E38" s="417" t="s">
        <v>199</v>
      </c>
      <c r="F38" s="418"/>
      <c r="G38" s="131">
        <v>474800</v>
      </c>
      <c r="H38" s="131"/>
      <c r="I38" s="131"/>
      <c r="J38" s="131">
        <v>180000</v>
      </c>
      <c r="K38" s="131"/>
      <c r="L38" s="131"/>
      <c r="M38" s="130">
        <f t="shared" si="4"/>
        <v>654800</v>
      </c>
      <c r="N38" s="131"/>
      <c r="O38" s="130">
        <f t="shared" si="3"/>
        <v>654800</v>
      </c>
    </row>
    <row r="39" spans="2:15" ht="15.75" customHeight="1">
      <c r="B39" s="57"/>
      <c r="C39" s="55"/>
      <c r="D39" s="56"/>
      <c r="E39" s="417" t="s">
        <v>200</v>
      </c>
      <c r="F39" s="418"/>
      <c r="G39" s="131"/>
      <c r="H39" s="131"/>
      <c r="I39" s="131"/>
      <c r="J39" s="131">
        <v>57870</v>
      </c>
      <c r="K39" s="131"/>
      <c r="L39" s="131"/>
      <c r="M39" s="130">
        <f t="shared" si="4"/>
        <v>57870</v>
      </c>
      <c r="N39" s="131">
        <v>38000</v>
      </c>
      <c r="O39" s="130">
        <f t="shared" si="3"/>
        <v>95870</v>
      </c>
    </row>
    <row r="40" spans="2:15" ht="15.75" customHeight="1">
      <c r="B40" s="57"/>
      <c r="C40" s="55"/>
      <c r="D40" s="56"/>
      <c r="E40" s="125" t="s">
        <v>201</v>
      </c>
      <c r="F40" s="122"/>
      <c r="G40" s="131">
        <v>124600</v>
      </c>
      <c r="H40" s="131"/>
      <c r="I40" s="131"/>
      <c r="J40" s="131"/>
      <c r="K40" s="131"/>
      <c r="L40" s="131"/>
      <c r="M40" s="130">
        <f t="shared" si="4"/>
        <v>124600</v>
      </c>
      <c r="N40" s="131"/>
      <c r="O40" s="130">
        <f t="shared" ref="O40:O41" si="5">+M40+N40</f>
        <v>124600</v>
      </c>
    </row>
    <row r="41" spans="2:15" ht="15.75" customHeight="1">
      <c r="B41" s="57"/>
      <c r="C41" s="55"/>
      <c r="D41" s="56"/>
      <c r="E41" s="417" t="s">
        <v>91</v>
      </c>
      <c r="F41" s="418"/>
      <c r="G41" s="132">
        <v>27858</v>
      </c>
      <c r="H41" s="132">
        <v>71403</v>
      </c>
      <c r="I41" s="132"/>
      <c r="J41" s="132">
        <v>30024</v>
      </c>
      <c r="K41" s="132">
        <v>9648</v>
      </c>
      <c r="L41" s="132">
        <v>25400</v>
      </c>
      <c r="M41" s="130">
        <f t="shared" si="4"/>
        <v>164333</v>
      </c>
      <c r="N41" s="132">
        <v>47141</v>
      </c>
      <c r="O41" s="130">
        <f t="shared" si="5"/>
        <v>211474</v>
      </c>
    </row>
    <row r="42" spans="2:15" ht="15.75" customHeight="1">
      <c r="B42" s="57"/>
      <c r="C42" s="55"/>
      <c r="D42" s="56"/>
      <c r="E42" s="440" t="s">
        <v>135</v>
      </c>
      <c r="F42" s="418"/>
      <c r="G42" s="130">
        <f t="shared" ref="G42:O42" si="6">SUM(G32:G41)</f>
        <v>1716947</v>
      </c>
      <c r="H42" s="130">
        <f t="shared" si="6"/>
        <v>255295</v>
      </c>
      <c r="I42" s="130">
        <f t="shared" si="6"/>
        <v>55996</v>
      </c>
      <c r="J42" s="130">
        <f t="shared" si="6"/>
        <v>296088</v>
      </c>
      <c r="K42" s="130">
        <f t="shared" si="6"/>
        <v>60736</v>
      </c>
      <c r="L42" s="130">
        <f t="shared" si="6"/>
        <v>108577</v>
      </c>
      <c r="M42" s="130">
        <f t="shared" si="6"/>
        <v>2493639</v>
      </c>
      <c r="N42" s="130">
        <f t="shared" si="6"/>
        <v>181205</v>
      </c>
      <c r="O42" s="130">
        <f t="shared" si="6"/>
        <v>2674844</v>
      </c>
    </row>
    <row r="43" spans="2:15" ht="15.75" customHeight="1">
      <c r="B43" s="57"/>
      <c r="C43" s="444" t="s">
        <v>136</v>
      </c>
      <c r="D43" s="445"/>
      <c r="E43" s="445"/>
      <c r="F43" s="446"/>
      <c r="G43" s="136">
        <f t="shared" ref="G43:O43" si="7">+G30+G42</f>
        <v>1716947</v>
      </c>
      <c r="H43" s="136">
        <f t="shared" si="7"/>
        <v>550795</v>
      </c>
      <c r="I43" s="136">
        <f t="shared" si="7"/>
        <v>55996</v>
      </c>
      <c r="J43" s="136">
        <f t="shared" si="7"/>
        <v>307338</v>
      </c>
      <c r="K43" s="136">
        <f t="shared" si="7"/>
        <v>60736</v>
      </c>
      <c r="L43" s="136">
        <f t="shared" si="7"/>
        <v>108577</v>
      </c>
      <c r="M43" s="136">
        <f t="shared" si="7"/>
        <v>2800389</v>
      </c>
      <c r="N43" s="136">
        <f t="shared" si="7"/>
        <v>181205</v>
      </c>
      <c r="O43" s="136">
        <f t="shared" si="7"/>
        <v>2981594</v>
      </c>
    </row>
    <row r="44" spans="2:15" ht="15.75" customHeight="1" thickBot="1">
      <c r="B44" s="57"/>
      <c r="C44" s="451" t="s">
        <v>89</v>
      </c>
      <c r="D44" s="452"/>
      <c r="E44" s="452"/>
      <c r="F44" s="453"/>
      <c r="G44" s="137">
        <f>+G26-G43</f>
        <v>73831</v>
      </c>
      <c r="H44" s="137">
        <f>+H26-H43</f>
        <v>249265</v>
      </c>
      <c r="I44" s="137">
        <f>+I26-I43</f>
        <v>-51346</v>
      </c>
      <c r="J44" s="137">
        <f t="shared" ref="J44:L44" si="8">+J26-J43</f>
        <v>-7338</v>
      </c>
      <c r="K44" s="137">
        <f t="shared" si="8"/>
        <v>-56536</v>
      </c>
      <c r="L44" s="137">
        <f t="shared" si="8"/>
        <v>28512</v>
      </c>
      <c r="M44" s="137">
        <f>+M26-M43</f>
        <v>236388</v>
      </c>
      <c r="N44" s="137">
        <f>+N26-N43</f>
        <v>435794</v>
      </c>
      <c r="O44" s="137">
        <f>+O26-O43</f>
        <v>672182</v>
      </c>
    </row>
    <row r="45" spans="2:15" ht="15.75" customHeight="1" thickTop="1">
      <c r="B45" s="57"/>
      <c r="C45" s="57"/>
      <c r="D45" s="57"/>
      <c r="E45" s="57"/>
      <c r="F45" s="57"/>
      <c r="G45" s="57"/>
      <c r="H45" s="67"/>
      <c r="I45" s="67"/>
      <c r="J45" s="67"/>
      <c r="K45" s="67"/>
      <c r="L45" s="67"/>
      <c r="M45" s="67"/>
      <c r="N45" s="57"/>
      <c r="O45" s="57"/>
    </row>
    <row r="46" spans="2:15" ht="15.75" customHeight="1">
      <c r="B46" s="57"/>
      <c r="C46" s="57"/>
      <c r="D46" s="57"/>
      <c r="E46" s="57"/>
      <c r="F46" s="57"/>
      <c r="G46" s="57"/>
      <c r="H46" s="67"/>
      <c r="I46" s="67"/>
      <c r="J46" s="67"/>
      <c r="K46" s="67"/>
      <c r="L46" s="67"/>
      <c r="M46" s="67"/>
      <c r="N46" s="57"/>
      <c r="O46" s="57"/>
    </row>
    <row r="47" spans="2:15" ht="15.75" customHeight="1">
      <c r="B47" s="57" t="s">
        <v>140</v>
      </c>
      <c r="C47" s="415" t="s">
        <v>115</v>
      </c>
      <c r="D47" s="416"/>
      <c r="E47" s="416"/>
      <c r="F47" s="416"/>
      <c r="G47" s="416"/>
      <c r="H47" s="416"/>
      <c r="I47" s="416"/>
      <c r="J47" s="416"/>
      <c r="K47" s="416"/>
      <c r="L47" s="416"/>
      <c r="M47" s="416"/>
      <c r="N47" s="416"/>
      <c r="O47" s="416"/>
    </row>
    <row r="48" spans="2:15" ht="15.75" customHeight="1">
      <c r="B48" s="70"/>
      <c r="C48" s="416" t="s">
        <v>202</v>
      </c>
      <c r="D48" s="434"/>
      <c r="E48" s="434"/>
      <c r="F48" s="434"/>
      <c r="G48" s="434"/>
      <c r="H48" s="434"/>
      <c r="I48" s="434"/>
      <c r="J48" s="434"/>
      <c r="K48" s="434"/>
      <c r="L48" s="434"/>
      <c r="M48" s="434"/>
      <c r="N48" s="434"/>
      <c r="O48" s="434"/>
    </row>
    <row r="49" spans="2:15" ht="15.75" customHeight="1">
      <c r="B49" s="57"/>
      <c r="C49" s="57"/>
      <c r="D49" s="57"/>
      <c r="E49" s="57"/>
      <c r="F49" s="57"/>
      <c r="G49" s="57"/>
      <c r="H49" s="67"/>
      <c r="I49" s="67"/>
      <c r="J49" s="67"/>
      <c r="K49" s="67"/>
      <c r="L49" s="67"/>
      <c r="M49" s="67"/>
      <c r="N49" s="57"/>
      <c r="O49" s="57"/>
    </row>
    <row r="50" spans="2:15" ht="15.75" customHeight="1">
      <c r="B50" s="57"/>
      <c r="C50" s="57"/>
      <c r="D50" s="57"/>
      <c r="E50" s="57"/>
      <c r="F50" s="57"/>
      <c r="G50" s="57"/>
      <c r="H50" s="67"/>
      <c r="I50" s="67"/>
      <c r="J50" s="67"/>
      <c r="K50" s="67"/>
      <c r="L50" s="67"/>
      <c r="M50" s="67"/>
      <c r="N50" s="57"/>
      <c r="O50" s="57"/>
    </row>
    <row r="51" spans="2:15" ht="15.75" customHeight="1">
      <c r="B51" s="57" t="s">
        <v>102</v>
      </c>
      <c r="C51" s="415" t="s">
        <v>117</v>
      </c>
      <c r="D51" s="416"/>
      <c r="E51" s="416"/>
      <c r="F51" s="416"/>
      <c r="G51" s="416"/>
      <c r="H51" s="416"/>
      <c r="I51" s="416"/>
      <c r="J51" s="416"/>
      <c r="K51" s="416"/>
      <c r="L51" s="416"/>
      <c r="M51" s="416"/>
      <c r="N51" s="416"/>
      <c r="O51" s="416"/>
    </row>
    <row r="52" spans="2:15" ht="15.75" customHeight="1">
      <c r="B52" s="70"/>
      <c r="C52" s="416" t="s">
        <v>203</v>
      </c>
      <c r="D52" s="434"/>
      <c r="E52" s="434"/>
      <c r="F52" s="434"/>
      <c r="G52" s="434"/>
      <c r="H52" s="434"/>
      <c r="I52" s="434"/>
      <c r="J52" s="434"/>
      <c r="K52" s="434"/>
      <c r="L52" s="434"/>
      <c r="M52" s="434"/>
      <c r="N52" s="434"/>
      <c r="O52" s="434"/>
    </row>
    <row r="53" spans="2:15" s="138" customFormat="1" ht="15.75" customHeight="1">
      <c r="B53" s="56"/>
      <c r="C53" s="139"/>
      <c r="D53" s="447"/>
      <c r="E53" s="448"/>
      <c r="F53" s="448"/>
      <c r="G53" s="448"/>
      <c r="H53" s="448"/>
      <c r="I53" s="448"/>
      <c r="J53" s="448"/>
      <c r="K53" s="448"/>
      <c r="L53" s="448"/>
      <c r="M53" s="448"/>
      <c r="N53" s="448"/>
      <c r="O53" s="448"/>
    </row>
    <row r="54" spans="2:15" ht="15.75" customHeight="1">
      <c r="B54" s="57" t="s">
        <v>149</v>
      </c>
      <c r="C54" s="415" t="s">
        <v>118</v>
      </c>
      <c r="D54" s="416"/>
      <c r="E54" s="416"/>
      <c r="F54" s="416"/>
      <c r="G54" s="416"/>
      <c r="H54" s="416"/>
      <c r="I54" s="416"/>
      <c r="J54" s="416"/>
      <c r="K54" s="416"/>
      <c r="L54" s="416"/>
      <c r="M54" s="416"/>
      <c r="N54" s="416"/>
      <c r="O54" s="416"/>
    </row>
    <row r="55" spans="2:15" ht="30" customHeight="1">
      <c r="B55" s="70"/>
      <c r="C55" s="422" t="s">
        <v>211</v>
      </c>
      <c r="D55" s="442"/>
      <c r="E55" s="442"/>
      <c r="F55" s="442"/>
      <c r="G55" s="442"/>
      <c r="H55" s="442"/>
      <c r="I55" s="442"/>
      <c r="J55" s="442"/>
      <c r="K55" s="442"/>
      <c r="L55" s="442"/>
      <c r="M55" s="442"/>
      <c r="N55" s="442"/>
      <c r="O55" s="442"/>
    </row>
    <row r="56" spans="2:15" ht="15.75" customHeight="1">
      <c r="B56" s="57"/>
      <c r="C56" s="58"/>
      <c r="D56" s="423" t="s">
        <v>137</v>
      </c>
      <c r="E56" s="423"/>
      <c r="F56" s="423"/>
      <c r="G56" s="423"/>
      <c r="H56" s="423"/>
      <c r="I56" s="423"/>
      <c r="J56" s="423"/>
      <c r="K56" s="423"/>
      <c r="L56" s="423"/>
      <c r="M56" s="423"/>
      <c r="N56" s="424"/>
      <c r="O56" s="424"/>
    </row>
    <row r="57" spans="2:15" ht="15.75" customHeight="1">
      <c r="B57" s="57"/>
      <c r="C57" s="437" t="s">
        <v>116</v>
      </c>
      <c r="D57" s="438"/>
      <c r="E57" s="438"/>
      <c r="F57" s="439"/>
      <c r="G57" s="69" t="s">
        <v>104</v>
      </c>
      <c r="H57" s="69" t="s">
        <v>166</v>
      </c>
      <c r="I57" s="69" t="s">
        <v>119</v>
      </c>
      <c r="J57" s="69"/>
      <c r="K57" s="69"/>
      <c r="L57" s="69"/>
      <c r="M57" s="69" t="s">
        <v>105</v>
      </c>
      <c r="N57" s="454" t="s">
        <v>120</v>
      </c>
      <c r="O57" s="455"/>
    </row>
    <row r="58" spans="2:15" ht="15.75" customHeight="1">
      <c r="B58" s="57"/>
      <c r="C58" s="460" t="s">
        <v>204</v>
      </c>
      <c r="D58" s="461"/>
      <c r="E58" s="461"/>
      <c r="F58" s="462"/>
      <c r="G58" s="72">
        <v>0</v>
      </c>
      <c r="H58" s="72">
        <v>1000000</v>
      </c>
      <c r="I58" s="72">
        <v>1000000</v>
      </c>
      <c r="J58" s="72"/>
      <c r="K58" s="72"/>
      <c r="L58" s="72"/>
      <c r="M58" s="73">
        <f>+G58+H58-I58</f>
        <v>0</v>
      </c>
      <c r="N58" s="456"/>
      <c r="O58" s="457"/>
    </row>
    <row r="59" spans="2:15" ht="15.75" customHeight="1">
      <c r="B59" s="57"/>
      <c r="C59" s="463" t="s">
        <v>205</v>
      </c>
      <c r="D59" s="464"/>
      <c r="E59" s="464"/>
      <c r="F59" s="465"/>
      <c r="G59" s="71">
        <v>0</v>
      </c>
      <c r="H59" s="71">
        <v>300000</v>
      </c>
      <c r="I59" s="71">
        <v>300000</v>
      </c>
      <c r="J59" s="71"/>
      <c r="K59" s="71"/>
      <c r="L59" s="71"/>
      <c r="M59" s="74">
        <f>+G59+H59-I59</f>
        <v>0</v>
      </c>
      <c r="N59" s="458"/>
      <c r="O59" s="459"/>
    </row>
    <row r="60" spans="2:15" ht="15.75" customHeight="1">
      <c r="B60" s="57"/>
      <c r="C60" s="65"/>
      <c r="D60" s="66"/>
      <c r="E60" s="66" t="s">
        <v>96</v>
      </c>
      <c r="F60" s="109"/>
      <c r="G60" s="77">
        <f>SUM(G58:G59)</f>
        <v>0</v>
      </c>
      <c r="H60" s="77">
        <f>SUM(H58:H59)</f>
        <v>1300000</v>
      </c>
      <c r="I60" s="77">
        <f>SUM(I58:I59)</f>
        <v>1300000</v>
      </c>
      <c r="J60" s="77"/>
      <c r="K60" s="77"/>
      <c r="L60" s="77"/>
      <c r="M60" s="77">
        <f>SUM(M58:M59)</f>
        <v>0</v>
      </c>
      <c r="N60" s="449"/>
      <c r="O60" s="450"/>
    </row>
    <row r="61" spans="2:15" ht="15.75" customHeight="1">
      <c r="B61" s="57"/>
      <c r="C61" s="57"/>
      <c r="D61" s="57"/>
      <c r="E61" s="57"/>
      <c r="F61" s="57"/>
      <c r="G61" s="57"/>
      <c r="H61" s="67"/>
      <c r="I61" s="67"/>
      <c r="J61" s="67"/>
      <c r="K61" s="67"/>
      <c r="L61" s="67"/>
      <c r="M61" s="67"/>
      <c r="N61" s="57"/>
      <c r="O61" s="57"/>
    </row>
    <row r="62" spans="2:15" ht="15.75" customHeight="1">
      <c r="B62" s="57" t="s">
        <v>150</v>
      </c>
      <c r="C62" s="415" t="s">
        <v>95</v>
      </c>
      <c r="D62" s="416"/>
      <c r="E62" s="416"/>
      <c r="F62" s="416"/>
      <c r="G62" s="416"/>
      <c r="H62" s="416"/>
      <c r="I62" s="416"/>
      <c r="J62" s="416"/>
      <c r="K62" s="416"/>
      <c r="L62" s="416"/>
      <c r="M62" s="416"/>
      <c r="N62" s="416"/>
      <c r="O62" s="416"/>
    </row>
    <row r="63" spans="2:15" ht="15.75" customHeight="1">
      <c r="B63" s="70"/>
      <c r="C63" s="416" t="s">
        <v>206</v>
      </c>
      <c r="D63" s="434"/>
      <c r="E63" s="434"/>
      <c r="F63" s="434"/>
      <c r="G63" s="434"/>
      <c r="H63" s="434"/>
      <c r="I63" s="434"/>
      <c r="J63" s="434"/>
      <c r="K63" s="434"/>
      <c r="L63" s="434"/>
      <c r="M63" s="434"/>
      <c r="N63" s="434"/>
      <c r="O63" s="434"/>
    </row>
    <row r="65" spans="2:15" ht="15.75" customHeight="1">
      <c r="B65" s="57" t="s">
        <v>151</v>
      </c>
      <c r="C65" s="415" t="s">
        <v>103</v>
      </c>
      <c r="D65" s="416"/>
      <c r="E65" s="416"/>
      <c r="F65" s="416"/>
      <c r="G65" s="416"/>
      <c r="H65" s="416"/>
      <c r="I65" s="416"/>
      <c r="J65" s="416"/>
      <c r="K65" s="416"/>
      <c r="L65" s="416"/>
      <c r="M65" s="416"/>
      <c r="N65" s="416"/>
      <c r="O65" s="416"/>
    </row>
    <row r="66" spans="2:15" ht="15.75" customHeight="1">
      <c r="B66" s="70"/>
      <c r="C66" s="416" t="s">
        <v>207</v>
      </c>
      <c r="D66" s="434"/>
      <c r="E66" s="434"/>
      <c r="F66" s="434"/>
      <c r="G66" s="434"/>
      <c r="H66" s="434"/>
      <c r="I66" s="434"/>
      <c r="J66" s="434"/>
      <c r="K66" s="434"/>
      <c r="L66" s="434"/>
      <c r="M66" s="434"/>
      <c r="N66" s="434"/>
      <c r="O66" s="434"/>
    </row>
    <row r="67" spans="2:15" ht="15.75" customHeight="1">
      <c r="B67" s="57"/>
      <c r="C67" s="68"/>
      <c r="D67" s="110"/>
      <c r="E67" s="110"/>
      <c r="F67" s="110"/>
      <c r="G67" s="75"/>
      <c r="H67" s="75"/>
      <c r="I67" s="75"/>
      <c r="J67" s="75"/>
      <c r="K67" s="75"/>
      <c r="L67" s="75"/>
      <c r="M67" s="76"/>
      <c r="N67" s="75"/>
      <c r="O67" s="75"/>
    </row>
    <row r="68" spans="2:15" ht="15.75" customHeight="1">
      <c r="B68" s="57" t="s">
        <v>152</v>
      </c>
      <c r="C68" s="415" t="s">
        <v>142</v>
      </c>
      <c r="D68" s="416"/>
      <c r="E68" s="416"/>
      <c r="F68" s="416"/>
      <c r="G68" s="416"/>
      <c r="H68" s="416"/>
      <c r="I68" s="416"/>
      <c r="J68" s="416"/>
      <c r="K68" s="416"/>
      <c r="L68" s="416"/>
      <c r="M68" s="416"/>
      <c r="N68" s="416"/>
      <c r="O68" s="416"/>
    </row>
    <row r="69" spans="2:15" ht="15.75" customHeight="1">
      <c r="B69" s="57"/>
      <c r="C69" s="415" t="s">
        <v>208</v>
      </c>
      <c r="D69" s="416"/>
      <c r="E69" s="416"/>
      <c r="F69" s="416"/>
      <c r="G69" s="416"/>
      <c r="H69" s="416"/>
      <c r="I69" s="416"/>
      <c r="J69" s="416"/>
      <c r="K69" s="416"/>
      <c r="L69" s="416"/>
      <c r="M69" s="416"/>
      <c r="N69" s="416"/>
      <c r="O69" s="416"/>
    </row>
    <row r="70" spans="2:15" ht="15.75" customHeight="1">
      <c r="B70" s="57"/>
      <c r="C70" s="57"/>
      <c r="D70" s="57"/>
      <c r="E70" s="57"/>
      <c r="F70" s="57"/>
      <c r="G70" s="57"/>
      <c r="H70" s="67"/>
      <c r="I70" s="67"/>
      <c r="J70" s="67"/>
      <c r="K70" s="67"/>
      <c r="L70" s="67"/>
      <c r="M70" s="67"/>
      <c r="N70" s="57"/>
      <c r="O70" s="57"/>
    </row>
  </sheetData>
  <mergeCells count="62">
    <mergeCell ref="C63:O63"/>
    <mergeCell ref="C55:O55"/>
    <mergeCell ref="N57:O57"/>
    <mergeCell ref="N58:O58"/>
    <mergeCell ref="N59:O59"/>
    <mergeCell ref="C58:F58"/>
    <mergeCell ref="C59:F59"/>
    <mergeCell ref="C51:O51"/>
    <mergeCell ref="E35:F35"/>
    <mergeCell ref="C52:O52"/>
    <mergeCell ref="C44:F44"/>
    <mergeCell ref="C47:O47"/>
    <mergeCell ref="C66:O66"/>
    <mergeCell ref="E32:F32"/>
    <mergeCell ref="E34:F34"/>
    <mergeCell ref="C43:F43"/>
    <mergeCell ref="D53:O53"/>
    <mergeCell ref="E36:F36"/>
    <mergeCell ref="E38:F38"/>
    <mergeCell ref="E33:F33"/>
    <mergeCell ref="E37:F37"/>
    <mergeCell ref="E42:F42"/>
    <mergeCell ref="E39:F39"/>
    <mergeCell ref="C65:O65"/>
    <mergeCell ref="N60:O60"/>
    <mergeCell ref="C54:O54"/>
    <mergeCell ref="D56:O56"/>
    <mergeCell ref="C57:F57"/>
    <mergeCell ref="C69:O69"/>
    <mergeCell ref="B1:O1"/>
    <mergeCell ref="B2:O2"/>
    <mergeCell ref="C3:O3"/>
    <mergeCell ref="E6:O6"/>
    <mergeCell ref="C4:O4"/>
    <mergeCell ref="E28:F28"/>
    <mergeCell ref="C19:F19"/>
    <mergeCell ref="E30:F30"/>
    <mergeCell ref="E31:F31"/>
    <mergeCell ref="E29:F29"/>
    <mergeCell ref="C26:F26"/>
    <mergeCell ref="E41:F41"/>
    <mergeCell ref="C62:O62"/>
    <mergeCell ref="C48:O48"/>
    <mergeCell ref="C68:O68"/>
    <mergeCell ref="E24:F24"/>
    <mergeCell ref="E25:F25"/>
    <mergeCell ref="E23:F23"/>
    <mergeCell ref="D20:F20"/>
    <mergeCell ref="D27:F27"/>
    <mergeCell ref="E21:F21"/>
    <mergeCell ref="C16:O16"/>
    <mergeCell ref="E22:F22"/>
    <mergeCell ref="E5:O5"/>
    <mergeCell ref="E8:O8"/>
    <mergeCell ref="E9:O9"/>
    <mergeCell ref="E10:O10"/>
    <mergeCell ref="E11:O11"/>
    <mergeCell ref="C17:O17"/>
    <mergeCell ref="E12:O12"/>
    <mergeCell ref="E13:O13"/>
    <mergeCell ref="D18:O18"/>
    <mergeCell ref="E7:O7"/>
  </mergeCells>
  <phoneticPr fontId="3"/>
  <pageMargins left="0.51181102362204722" right="0.51181102362204722" top="0.94488188976377963" bottom="0.9448818897637796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workbookViewId="0">
      <selection activeCell="Q18" sqref="Q18:T18"/>
    </sheetView>
  </sheetViews>
  <sheetFormatPr defaultRowHeight="13.5"/>
  <cols>
    <col min="1" max="1" width="3.625" style="34" customWidth="1"/>
    <col min="2" max="4" width="2.625" style="34" customWidth="1"/>
    <col min="5" max="12" width="3.625" style="34" customWidth="1"/>
    <col min="13" max="23" width="3.625" style="48" customWidth="1"/>
    <col min="24" max="24" width="3" style="48" customWidth="1"/>
    <col min="25" max="26" width="3.625" style="34" customWidth="1"/>
    <col min="27" max="16384" width="9" style="34"/>
  </cols>
  <sheetData>
    <row r="1" spans="1:26" ht="18" customHeight="1">
      <c r="A1" s="33"/>
      <c r="B1" s="111" t="s">
        <v>159</v>
      </c>
      <c r="C1" s="112"/>
      <c r="D1" s="112"/>
      <c r="E1" s="352" t="str">
        <f>+基礎データ!D5</f>
        <v>特定非営利活動法人　下野・活き域ネット</v>
      </c>
      <c r="F1" s="353"/>
      <c r="G1" s="353"/>
      <c r="H1" s="353"/>
      <c r="I1" s="353"/>
      <c r="J1" s="353"/>
      <c r="K1" s="353"/>
      <c r="L1" s="353"/>
      <c r="M1" s="353"/>
      <c r="N1" s="353"/>
      <c r="O1" s="353"/>
      <c r="P1" s="353"/>
      <c r="Q1" s="353"/>
      <c r="R1" s="353"/>
      <c r="S1" s="353"/>
      <c r="T1" s="353"/>
      <c r="U1" s="353"/>
      <c r="V1" s="353"/>
      <c r="W1" s="353"/>
      <c r="X1" s="353"/>
    </row>
    <row r="2" spans="1:26" s="33" customFormat="1" ht="21" customHeight="1">
      <c r="B2" s="354" t="s">
        <v>59</v>
      </c>
      <c r="C2" s="466"/>
      <c r="D2" s="466"/>
      <c r="E2" s="466"/>
      <c r="F2" s="466"/>
      <c r="G2" s="466"/>
      <c r="H2" s="466"/>
      <c r="I2" s="466"/>
      <c r="J2" s="466"/>
      <c r="K2" s="466"/>
      <c r="L2" s="466"/>
      <c r="M2" s="466"/>
      <c r="N2" s="466"/>
      <c r="O2" s="466"/>
      <c r="P2" s="466"/>
      <c r="Q2" s="466"/>
      <c r="R2" s="466"/>
      <c r="S2" s="466"/>
      <c r="T2" s="466"/>
      <c r="U2" s="466"/>
      <c r="V2" s="466"/>
      <c r="W2" s="466"/>
      <c r="X2" s="466"/>
      <c r="Y2" s="35"/>
      <c r="Z2" s="36"/>
    </row>
    <row r="3" spans="1:26" s="33" customFormat="1" ht="18" customHeight="1">
      <c r="B3" s="254"/>
      <c r="C3" s="467"/>
      <c r="D3" s="467"/>
      <c r="E3" s="467"/>
      <c r="F3" s="468" t="s">
        <v>12</v>
      </c>
      <c r="G3" s="468"/>
      <c r="H3" s="22" t="s">
        <v>12</v>
      </c>
      <c r="I3" s="23" t="s">
        <v>12</v>
      </c>
      <c r="J3" s="358">
        <f>+基礎データ!L7</f>
        <v>2017</v>
      </c>
      <c r="K3" s="469"/>
      <c r="L3" s="22" t="s">
        <v>13</v>
      </c>
      <c r="M3" s="25">
        <f>+基礎データ!O7</f>
        <v>3</v>
      </c>
      <c r="N3" s="32" t="s">
        <v>15</v>
      </c>
      <c r="O3" s="27">
        <f>+基礎データ!Q7</f>
        <v>31</v>
      </c>
      <c r="P3" s="470" t="s">
        <v>58</v>
      </c>
      <c r="Q3" s="471"/>
      <c r="R3" s="28" t="s">
        <v>12</v>
      </c>
      <c r="S3" s="25" t="s">
        <v>12</v>
      </c>
      <c r="T3" s="28" t="s">
        <v>12</v>
      </c>
      <c r="U3" s="472" t="s">
        <v>1</v>
      </c>
      <c r="V3" s="472"/>
      <c r="W3" s="473"/>
      <c r="X3" s="473"/>
      <c r="Y3" s="37"/>
      <c r="Z3" s="36"/>
    </row>
    <row r="4" spans="1:26" s="38" customFormat="1" ht="15" customHeight="1">
      <c r="B4" s="483" t="s">
        <v>7</v>
      </c>
      <c r="C4" s="484"/>
      <c r="D4" s="485"/>
      <c r="E4" s="485"/>
      <c r="F4" s="485"/>
      <c r="G4" s="485"/>
      <c r="H4" s="485"/>
      <c r="I4" s="485"/>
      <c r="J4" s="485"/>
      <c r="K4" s="485"/>
      <c r="L4" s="485"/>
      <c r="M4" s="485"/>
      <c r="N4" s="485"/>
      <c r="O4" s="485"/>
      <c r="P4" s="485"/>
      <c r="Q4" s="485"/>
      <c r="R4" s="485"/>
      <c r="S4" s="485"/>
      <c r="T4" s="485"/>
      <c r="U4" s="485"/>
      <c r="V4" s="485"/>
      <c r="W4" s="485"/>
      <c r="X4" s="485"/>
      <c r="Y4" s="39"/>
    </row>
    <row r="5" spans="1:26" s="33" customFormat="1" ht="15" customHeight="1">
      <c r="B5" s="486" t="s">
        <v>165</v>
      </c>
      <c r="C5" s="487"/>
      <c r="D5" s="487"/>
      <c r="E5" s="487"/>
      <c r="F5" s="487"/>
      <c r="G5" s="487"/>
      <c r="H5" s="487"/>
      <c r="I5" s="487"/>
      <c r="J5" s="487"/>
      <c r="K5" s="487"/>
      <c r="L5" s="488"/>
      <c r="M5" s="489" t="s">
        <v>37</v>
      </c>
      <c r="N5" s="490"/>
      <c r="O5" s="490"/>
      <c r="P5" s="490"/>
      <c r="Q5" s="490"/>
      <c r="R5" s="490"/>
      <c r="S5" s="490"/>
      <c r="T5" s="490"/>
      <c r="U5" s="490"/>
      <c r="V5" s="490"/>
      <c r="W5" s="40"/>
      <c r="X5" s="41"/>
      <c r="Y5" s="42"/>
    </row>
    <row r="6" spans="1:26" s="38" customFormat="1" ht="13.5" customHeight="1">
      <c r="B6" s="343" t="s">
        <v>44</v>
      </c>
      <c r="C6" s="491"/>
      <c r="D6" s="491"/>
      <c r="E6" s="491"/>
      <c r="F6" s="491"/>
      <c r="G6" s="491"/>
      <c r="H6" s="491"/>
      <c r="I6" s="491"/>
      <c r="J6" s="491"/>
      <c r="K6" s="491"/>
      <c r="L6" s="492"/>
      <c r="M6" s="474"/>
      <c r="N6" s="475"/>
      <c r="O6" s="475"/>
      <c r="P6" s="475"/>
      <c r="Q6" s="474"/>
      <c r="R6" s="475"/>
      <c r="S6" s="475"/>
      <c r="T6" s="475"/>
      <c r="U6" s="349"/>
      <c r="V6" s="493"/>
      <c r="W6" s="493"/>
      <c r="X6" s="494"/>
      <c r="Y6" s="43"/>
    </row>
    <row r="7" spans="1:26" s="38" customFormat="1" ht="13.5" customHeight="1">
      <c r="B7" s="49"/>
      <c r="C7" s="50" t="s">
        <v>39</v>
      </c>
      <c r="D7" s="361" t="s">
        <v>38</v>
      </c>
      <c r="E7" s="377"/>
      <c r="F7" s="377"/>
      <c r="G7" s="377"/>
      <c r="H7" s="377"/>
      <c r="I7" s="377"/>
      <c r="J7" s="377"/>
      <c r="K7" s="377"/>
      <c r="L7" s="378"/>
      <c r="M7" s="474"/>
      <c r="N7" s="475"/>
      <c r="O7" s="475"/>
      <c r="P7" s="475"/>
      <c r="Q7" s="474"/>
      <c r="R7" s="475"/>
      <c r="S7" s="475"/>
      <c r="T7" s="475"/>
      <c r="U7" s="476"/>
      <c r="V7" s="477"/>
      <c r="W7" s="477"/>
      <c r="X7" s="478"/>
      <c r="Y7" s="43"/>
    </row>
    <row r="8" spans="1:26" s="38" customFormat="1" ht="13.5" customHeight="1">
      <c r="B8" s="44"/>
      <c r="C8" s="19"/>
      <c r="D8" s="367" t="s">
        <v>10</v>
      </c>
      <c r="E8" s="479"/>
      <c r="F8" s="479"/>
      <c r="G8" s="479"/>
      <c r="H8" s="479"/>
      <c r="I8" s="479"/>
      <c r="J8" s="479"/>
      <c r="K8" s="479"/>
      <c r="L8" s="480"/>
      <c r="M8" s="481"/>
      <c r="N8" s="482"/>
      <c r="O8" s="482"/>
      <c r="P8" s="482"/>
      <c r="Q8" s="474"/>
      <c r="R8" s="475"/>
      <c r="S8" s="475"/>
      <c r="T8" s="475"/>
      <c r="U8" s="476"/>
      <c r="V8" s="477"/>
      <c r="W8" s="477"/>
      <c r="X8" s="478"/>
      <c r="Y8" s="43"/>
    </row>
    <row r="9" spans="1:26" s="38" customFormat="1" ht="13.5" customHeight="1">
      <c r="B9" s="44"/>
      <c r="C9" s="19"/>
      <c r="D9" s="18"/>
      <c r="E9" s="479" t="s">
        <v>60</v>
      </c>
      <c r="F9" s="517"/>
      <c r="G9" s="517"/>
      <c r="H9" s="517"/>
      <c r="I9" s="517"/>
      <c r="J9" s="517"/>
      <c r="K9" s="517"/>
      <c r="L9" s="518"/>
      <c r="M9" s="481">
        <v>0</v>
      </c>
      <c r="N9" s="482"/>
      <c r="O9" s="482"/>
      <c r="P9" s="482"/>
      <c r="Q9" s="474"/>
      <c r="R9" s="475"/>
      <c r="S9" s="475"/>
      <c r="T9" s="475"/>
      <c r="U9" s="476"/>
      <c r="V9" s="477"/>
      <c r="W9" s="477"/>
      <c r="X9" s="478"/>
      <c r="Y9" s="43"/>
    </row>
    <row r="10" spans="1:26" s="38" customFormat="1" ht="13.5" customHeight="1">
      <c r="B10" s="44"/>
      <c r="C10" s="19"/>
      <c r="D10" s="18"/>
      <c r="E10" s="479" t="s">
        <v>188</v>
      </c>
      <c r="F10" s="517"/>
      <c r="G10" s="517"/>
      <c r="H10" s="517"/>
      <c r="I10" s="517"/>
      <c r="J10" s="517"/>
      <c r="K10" s="517"/>
      <c r="L10" s="518"/>
      <c r="M10" s="481">
        <v>672182</v>
      </c>
      <c r="N10" s="482"/>
      <c r="O10" s="482"/>
      <c r="P10" s="495"/>
      <c r="Q10" s="474"/>
      <c r="R10" s="475"/>
      <c r="S10" s="475"/>
      <c r="T10" s="475"/>
      <c r="U10" s="476"/>
      <c r="V10" s="477"/>
      <c r="W10" s="477"/>
      <c r="X10" s="478"/>
      <c r="Y10" s="43"/>
    </row>
    <row r="11" spans="1:26" s="38" customFormat="1" ht="13.5" customHeight="1">
      <c r="B11" s="44"/>
      <c r="C11" s="19"/>
      <c r="D11" s="361" t="s">
        <v>45</v>
      </c>
      <c r="E11" s="362"/>
      <c r="F11" s="362"/>
      <c r="G11" s="362"/>
      <c r="H11" s="362"/>
      <c r="I11" s="362"/>
      <c r="J11" s="362"/>
      <c r="K11" s="362"/>
      <c r="L11" s="363"/>
      <c r="M11" s="496"/>
      <c r="N11" s="497"/>
      <c r="O11" s="497"/>
      <c r="P11" s="497"/>
      <c r="Q11" s="498">
        <f>SUM(M8:P10)</f>
        <v>672182</v>
      </c>
      <c r="R11" s="499"/>
      <c r="S11" s="499"/>
      <c r="T11" s="500"/>
      <c r="U11" s="476"/>
      <c r="V11" s="477"/>
      <c r="W11" s="477"/>
      <c r="X11" s="478"/>
      <c r="Y11" s="43"/>
    </row>
    <row r="12" spans="1:26" s="38" customFormat="1" ht="13.5" customHeight="1">
      <c r="B12" s="49"/>
      <c r="C12" s="50" t="s">
        <v>40</v>
      </c>
      <c r="D12" s="361" t="s">
        <v>46</v>
      </c>
      <c r="E12" s="362"/>
      <c r="F12" s="362"/>
      <c r="G12" s="362"/>
      <c r="H12" s="362"/>
      <c r="I12" s="362"/>
      <c r="J12" s="362"/>
      <c r="K12" s="362"/>
      <c r="L12" s="363"/>
      <c r="M12" s="481"/>
      <c r="N12" s="482"/>
      <c r="O12" s="482"/>
      <c r="P12" s="482"/>
      <c r="Q12" s="476"/>
      <c r="R12" s="477"/>
      <c r="S12" s="477"/>
      <c r="T12" s="478"/>
      <c r="U12" s="476"/>
      <c r="V12" s="477"/>
      <c r="W12" s="477"/>
      <c r="X12" s="478"/>
      <c r="Y12" s="43"/>
    </row>
    <row r="13" spans="1:26" s="38" customFormat="1" ht="13.5" customHeight="1">
      <c r="B13" s="44"/>
      <c r="C13" s="21"/>
      <c r="D13" s="367" t="s">
        <v>141</v>
      </c>
      <c r="E13" s="368"/>
      <c r="F13" s="368"/>
      <c r="G13" s="368"/>
      <c r="H13" s="368"/>
      <c r="I13" s="368"/>
      <c r="J13" s="368"/>
      <c r="K13" s="368"/>
      <c r="L13" s="369"/>
      <c r="M13" s="504">
        <v>0</v>
      </c>
      <c r="N13" s="505"/>
      <c r="O13" s="505"/>
      <c r="P13" s="505"/>
      <c r="Q13" s="476"/>
      <c r="R13" s="477"/>
      <c r="S13" s="477"/>
      <c r="T13" s="478"/>
      <c r="U13" s="476"/>
      <c r="V13" s="477"/>
      <c r="W13" s="477"/>
      <c r="X13" s="478"/>
      <c r="Y13" s="43"/>
    </row>
    <row r="14" spans="1:26" s="38" customFormat="1" ht="13.5" customHeight="1">
      <c r="B14" s="44"/>
      <c r="C14" s="21"/>
      <c r="D14" s="367" t="s">
        <v>98</v>
      </c>
      <c r="E14" s="368"/>
      <c r="F14" s="368"/>
      <c r="G14" s="368"/>
      <c r="H14" s="368"/>
      <c r="I14" s="368"/>
      <c r="J14" s="368"/>
      <c r="K14" s="368"/>
      <c r="L14" s="369"/>
      <c r="M14" s="501">
        <v>0</v>
      </c>
      <c r="N14" s="502"/>
      <c r="O14" s="502"/>
      <c r="P14" s="503"/>
      <c r="Q14" s="476"/>
      <c r="R14" s="477"/>
      <c r="S14" s="477"/>
      <c r="T14" s="478"/>
      <c r="U14" s="476"/>
      <c r="V14" s="477"/>
      <c r="W14" s="477"/>
      <c r="X14" s="478"/>
      <c r="Y14" s="43"/>
    </row>
    <row r="15" spans="1:26" s="38" customFormat="1" ht="13.5" customHeight="1">
      <c r="B15" s="49"/>
      <c r="C15" s="52"/>
      <c r="D15" s="361" t="s">
        <v>47</v>
      </c>
      <c r="E15" s="362"/>
      <c r="F15" s="362"/>
      <c r="G15" s="362"/>
      <c r="H15" s="362"/>
      <c r="I15" s="362"/>
      <c r="J15" s="362"/>
      <c r="K15" s="362"/>
      <c r="L15" s="363"/>
      <c r="M15" s="506"/>
      <c r="N15" s="507"/>
      <c r="O15" s="507"/>
      <c r="P15" s="507"/>
      <c r="Q15" s="508">
        <f>SUM(M13:P14)</f>
        <v>0</v>
      </c>
      <c r="R15" s="509"/>
      <c r="S15" s="509"/>
      <c r="T15" s="510"/>
      <c r="U15" s="476"/>
      <c r="V15" s="477"/>
      <c r="W15" s="477"/>
      <c r="X15" s="478"/>
      <c r="Y15" s="43"/>
    </row>
    <row r="16" spans="1:26" s="38" customFormat="1" ht="13.5" customHeight="1">
      <c r="B16" s="53"/>
      <c r="C16" s="388" t="s">
        <v>48</v>
      </c>
      <c r="D16" s="388"/>
      <c r="E16" s="388"/>
      <c r="F16" s="388"/>
      <c r="G16" s="388"/>
      <c r="H16" s="388"/>
      <c r="I16" s="388"/>
      <c r="J16" s="388"/>
      <c r="K16" s="388"/>
      <c r="L16" s="389"/>
      <c r="M16" s="481"/>
      <c r="N16" s="482"/>
      <c r="O16" s="482"/>
      <c r="P16" s="482"/>
      <c r="Q16" s="511"/>
      <c r="R16" s="512"/>
      <c r="S16" s="512"/>
      <c r="T16" s="513"/>
      <c r="U16" s="514">
        <f>+Q11+Q15</f>
        <v>672182</v>
      </c>
      <c r="V16" s="515"/>
      <c r="W16" s="515"/>
      <c r="X16" s="516"/>
      <c r="Y16" s="43"/>
    </row>
    <row r="17" spans="2:25" s="38" customFormat="1" ht="13.5" customHeight="1">
      <c r="B17" s="393" t="s">
        <v>49</v>
      </c>
      <c r="C17" s="394"/>
      <c r="D17" s="394"/>
      <c r="E17" s="394"/>
      <c r="F17" s="394"/>
      <c r="G17" s="394"/>
      <c r="H17" s="394"/>
      <c r="I17" s="394"/>
      <c r="J17" s="394"/>
      <c r="K17" s="394"/>
      <c r="L17" s="395"/>
      <c r="M17" s="476"/>
      <c r="N17" s="477"/>
      <c r="O17" s="477"/>
      <c r="P17" s="478"/>
      <c r="Q17" s="476"/>
      <c r="R17" s="477"/>
      <c r="S17" s="477"/>
      <c r="T17" s="478"/>
      <c r="U17" s="511"/>
      <c r="V17" s="512"/>
      <c r="W17" s="512"/>
      <c r="X17" s="513"/>
      <c r="Y17" s="43"/>
    </row>
    <row r="18" spans="2:25" s="38" customFormat="1" ht="13.5" customHeight="1">
      <c r="B18" s="49"/>
      <c r="C18" s="50" t="s">
        <v>39</v>
      </c>
      <c r="D18" s="361" t="s">
        <v>50</v>
      </c>
      <c r="E18" s="362"/>
      <c r="F18" s="362"/>
      <c r="G18" s="362"/>
      <c r="H18" s="362"/>
      <c r="I18" s="362"/>
      <c r="J18" s="362"/>
      <c r="K18" s="362"/>
      <c r="L18" s="363"/>
      <c r="M18" s="476"/>
      <c r="N18" s="477"/>
      <c r="O18" s="477"/>
      <c r="P18" s="478"/>
      <c r="Q18" s="476"/>
      <c r="R18" s="477"/>
      <c r="S18" s="477"/>
      <c r="T18" s="478"/>
      <c r="U18" s="476"/>
      <c r="V18" s="477"/>
      <c r="W18" s="477"/>
      <c r="X18" s="478"/>
      <c r="Y18" s="43"/>
    </row>
    <row r="19" spans="2:25" s="38" customFormat="1" ht="13.5" customHeight="1">
      <c r="B19" s="49"/>
      <c r="C19" s="50"/>
      <c r="D19" s="361" t="s">
        <v>51</v>
      </c>
      <c r="E19" s="362"/>
      <c r="F19" s="362"/>
      <c r="G19" s="362"/>
      <c r="H19" s="362"/>
      <c r="I19" s="362"/>
      <c r="J19" s="362"/>
      <c r="K19" s="362"/>
      <c r="L19" s="363"/>
      <c r="M19" s="511"/>
      <c r="N19" s="512"/>
      <c r="O19" s="512"/>
      <c r="P19" s="513"/>
      <c r="Q19" s="498">
        <v>0</v>
      </c>
      <c r="R19" s="499"/>
      <c r="S19" s="499"/>
      <c r="T19" s="500"/>
      <c r="U19" s="476"/>
      <c r="V19" s="477"/>
      <c r="W19" s="477"/>
      <c r="X19" s="478"/>
      <c r="Y19" s="43"/>
    </row>
    <row r="20" spans="2:25" s="38" customFormat="1" ht="13.5" customHeight="1">
      <c r="B20" s="49"/>
      <c r="C20" s="50" t="s">
        <v>40</v>
      </c>
      <c r="D20" s="361" t="s">
        <v>52</v>
      </c>
      <c r="E20" s="362"/>
      <c r="F20" s="362"/>
      <c r="G20" s="362"/>
      <c r="H20" s="362"/>
      <c r="I20" s="362"/>
      <c r="J20" s="362"/>
      <c r="K20" s="362"/>
      <c r="L20" s="363"/>
      <c r="M20" s="476"/>
      <c r="N20" s="477"/>
      <c r="O20" s="477"/>
      <c r="P20" s="478"/>
      <c r="Q20" s="476"/>
      <c r="R20" s="477"/>
      <c r="S20" s="477"/>
      <c r="T20" s="478"/>
      <c r="U20" s="476"/>
      <c r="V20" s="477"/>
      <c r="W20" s="477"/>
      <c r="X20" s="478"/>
      <c r="Y20" s="43"/>
    </row>
    <row r="21" spans="2:25" s="38" customFormat="1" ht="13.5" customHeight="1">
      <c r="B21" s="49"/>
      <c r="C21" s="52"/>
      <c r="D21" s="361" t="s">
        <v>53</v>
      </c>
      <c r="E21" s="362"/>
      <c r="F21" s="362"/>
      <c r="G21" s="362"/>
      <c r="H21" s="362"/>
      <c r="I21" s="362"/>
      <c r="J21" s="362"/>
      <c r="K21" s="362"/>
      <c r="L21" s="363"/>
      <c r="M21" s="511"/>
      <c r="N21" s="512"/>
      <c r="O21" s="512"/>
      <c r="P21" s="513"/>
      <c r="Q21" s="508">
        <v>0</v>
      </c>
      <c r="R21" s="509"/>
      <c r="S21" s="509"/>
      <c r="T21" s="510"/>
      <c r="U21" s="498"/>
      <c r="V21" s="499"/>
      <c r="W21" s="499"/>
      <c r="X21" s="500"/>
      <c r="Y21" s="43"/>
    </row>
    <row r="22" spans="2:25" s="38" customFormat="1" ht="13.5" customHeight="1">
      <c r="B22" s="46"/>
      <c r="C22" s="388" t="s">
        <v>54</v>
      </c>
      <c r="D22" s="388"/>
      <c r="E22" s="388"/>
      <c r="F22" s="388"/>
      <c r="G22" s="388"/>
      <c r="H22" s="388"/>
      <c r="I22" s="388"/>
      <c r="J22" s="388"/>
      <c r="K22" s="388"/>
      <c r="L22" s="389"/>
      <c r="M22" s="476"/>
      <c r="N22" s="477"/>
      <c r="O22" s="477"/>
      <c r="P22" s="478"/>
      <c r="Q22" s="521"/>
      <c r="R22" s="522"/>
      <c r="S22" s="522"/>
      <c r="T22" s="523"/>
      <c r="U22" s="508">
        <v>0</v>
      </c>
      <c r="V22" s="509"/>
      <c r="W22" s="509"/>
      <c r="X22" s="510"/>
      <c r="Y22" s="43"/>
    </row>
    <row r="23" spans="2:25" s="38" customFormat="1" ht="13.5" customHeight="1" thickBot="1">
      <c r="B23" s="47"/>
      <c r="C23" s="405" t="s">
        <v>61</v>
      </c>
      <c r="D23" s="405"/>
      <c r="E23" s="405"/>
      <c r="F23" s="405"/>
      <c r="G23" s="405"/>
      <c r="H23" s="405"/>
      <c r="I23" s="405"/>
      <c r="J23" s="405"/>
      <c r="K23" s="405"/>
      <c r="L23" s="406"/>
      <c r="M23" s="524"/>
      <c r="N23" s="525"/>
      <c r="O23" s="525"/>
      <c r="P23" s="526"/>
      <c r="Q23" s="508"/>
      <c r="R23" s="509"/>
      <c r="S23" s="509"/>
      <c r="T23" s="510"/>
      <c r="U23" s="527">
        <f>+U16-U22</f>
        <v>672182</v>
      </c>
      <c r="V23" s="528"/>
      <c r="W23" s="528"/>
      <c r="X23" s="529"/>
      <c r="Y23" s="43"/>
    </row>
    <row r="24" spans="2:25" s="38" customFormat="1" ht="14.25" thickTop="1">
      <c r="B24" s="519"/>
      <c r="C24" s="520"/>
      <c r="D24" s="520"/>
      <c r="E24" s="520"/>
      <c r="F24" s="520"/>
      <c r="G24" s="520"/>
      <c r="H24" s="520"/>
      <c r="I24" s="520"/>
      <c r="J24" s="520"/>
      <c r="K24" s="520"/>
      <c r="L24" s="520"/>
      <c r="M24" s="520"/>
      <c r="N24" s="520"/>
      <c r="O24" s="520"/>
      <c r="P24" s="520"/>
      <c r="Q24" s="520"/>
      <c r="R24" s="520"/>
      <c r="S24" s="520"/>
      <c r="T24" s="520"/>
      <c r="U24" s="520"/>
      <c r="V24" s="520"/>
      <c r="W24" s="520"/>
      <c r="X24" s="520"/>
      <c r="Y24" s="39"/>
    </row>
  </sheetData>
  <mergeCells count="84">
    <mergeCell ref="E1:X1"/>
    <mergeCell ref="E9:L9"/>
    <mergeCell ref="E10:L10"/>
    <mergeCell ref="B24:X24"/>
    <mergeCell ref="C22:L22"/>
    <mergeCell ref="M22:P22"/>
    <mergeCell ref="Q22:T22"/>
    <mergeCell ref="U22:X22"/>
    <mergeCell ref="C23:L23"/>
    <mergeCell ref="M23:P23"/>
    <mergeCell ref="Q23:T23"/>
    <mergeCell ref="U23:X23"/>
    <mergeCell ref="D19:L19"/>
    <mergeCell ref="M19:P19"/>
    <mergeCell ref="Q19:T19"/>
    <mergeCell ref="U19:X19"/>
    <mergeCell ref="U21:X21"/>
    <mergeCell ref="D20:L20"/>
    <mergeCell ref="M20:P20"/>
    <mergeCell ref="Q20:T20"/>
    <mergeCell ref="U20:X20"/>
    <mergeCell ref="D21:L21"/>
    <mergeCell ref="M21:P21"/>
    <mergeCell ref="Q21:T21"/>
    <mergeCell ref="D15:L15"/>
    <mergeCell ref="M15:P15"/>
    <mergeCell ref="Q15:T15"/>
    <mergeCell ref="U15:X15"/>
    <mergeCell ref="D18:L18"/>
    <mergeCell ref="M18:P18"/>
    <mergeCell ref="Q18:T18"/>
    <mergeCell ref="U18:X18"/>
    <mergeCell ref="C16:L16"/>
    <mergeCell ref="M16:P16"/>
    <mergeCell ref="Q16:T16"/>
    <mergeCell ref="U16:X16"/>
    <mergeCell ref="B17:L17"/>
    <mergeCell ref="M17:P17"/>
    <mergeCell ref="Q17:T17"/>
    <mergeCell ref="U17:X17"/>
    <mergeCell ref="D14:L14"/>
    <mergeCell ref="M14:P14"/>
    <mergeCell ref="Q14:T14"/>
    <mergeCell ref="U14:X14"/>
    <mergeCell ref="D13:L13"/>
    <mergeCell ref="M13:P13"/>
    <mergeCell ref="Q13:T13"/>
    <mergeCell ref="U13:X13"/>
    <mergeCell ref="D11:L11"/>
    <mergeCell ref="M11:P11"/>
    <mergeCell ref="Q11:T11"/>
    <mergeCell ref="U11:X11"/>
    <mergeCell ref="D12:L12"/>
    <mergeCell ref="M12:P12"/>
    <mergeCell ref="Q12:T12"/>
    <mergeCell ref="U12:X12"/>
    <mergeCell ref="M9:P9"/>
    <mergeCell ref="Q9:T9"/>
    <mergeCell ref="U9:X9"/>
    <mergeCell ref="M10:P10"/>
    <mergeCell ref="Q10:T10"/>
    <mergeCell ref="U10:X10"/>
    <mergeCell ref="B4:X4"/>
    <mergeCell ref="B5:L5"/>
    <mergeCell ref="M5:V5"/>
    <mergeCell ref="B6:L6"/>
    <mergeCell ref="M6:P6"/>
    <mergeCell ref="Q6:T6"/>
    <mergeCell ref="U6:X6"/>
    <mergeCell ref="D7:L7"/>
    <mergeCell ref="M7:P7"/>
    <mergeCell ref="Q7:T7"/>
    <mergeCell ref="U7:X7"/>
    <mergeCell ref="D8:L8"/>
    <mergeCell ref="M8:P8"/>
    <mergeCell ref="Q8:T8"/>
    <mergeCell ref="U8:X8"/>
    <mergeCell ref="B2:X2"/>
    <mergeCell ref="B3:E3"/>
    <mergeCell ref="F3:G3"/>
    <mergeCell ref="J3:K3"/>
    <mergeCell ref="P3:Q3"/>
    <mergeCell ref="U3:V3"/>
    <mergeCell ref="W3:X3"/>
  </mergeCells>
  <phoneticPr fontId="1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E8" sqref="E8"/>
    </sheetView>
  </sheetViews>
  <sheetFormatPr defaultRowHeight="13.5"/>
  <cols>
    <col min="1" max="1" width="1" customWidth="1"/>
    <col min="2" max="2" width="56.375" customWidth="1"/>
    <col min="3" max="3" width="1.375" customWidth="1"/>
    <col min="4" max="4" width="4.875" customWidth="1"/>
    <col min="5" max="6" width="14" customWidth="1"/>
  </cols>
  <sheetData>
    <row r="1" spans="2:6">
      <c r="B1" s="114" t="s">
        <v>171</v>
      </c>
      <c r="C1" s="114"/>
      <c r="D1" s="118"/>
      <c r="E1" s="118"/>
      <c r="F1" s="118"/>
    </row>
    <row r="2" spans="2:6">
      <c r="B2" s="114" t="s">
        <v>172</v>
      </c>
      <c r="C2" s="114"/>
      <c r="D2" s="118"/>
      <c r="E2" s="118"/>
      <c r="F2" s="118"/>
    </row>
    <row r="3" spans="2:6">
      <c r="B3" s="115"/>
      <c r="C3" s="115"/>
      <c r="D3" s="119"/>
      <c r="E3" s="119"/>
      <c r="F3" s="119"/>
    </row>
    <row r="4" spans="2:6" ht="54">
      <c r="B4" s="115" t="s">
        <v>173</v>
      </c>
      <c r="C4" s="115"/>
      <c r="D4" s="119"/>
      <c r="E4" s="119"/>
      <c r="F4" s="119"/>
    </row>
    <row r="5" spans="2:6">
      <c r="B5" s="115"/>
      <c r="C5" s="115"/>
      <c r="D5" s="119"/>
      <c r="E5" s="119"/>
      <c r="F5" s="119"/>
    </row>
    <row r="6" spans="2:6">
      <c r="B6" s="114" t="s">
        <v>174</v>
      </c>
      <c r="C6" s="114"/>
      <c r="D6" s="118"/>
      <c r="E6" s="118" t="s">
        <v>175</v>
      </c>
      <c r="F6" s="118" t="s">
        <v>176</v>
      </c>
    </row>
    <row r="7" spans="2:6" ht="14.25" thickBot="1">
      <c r="B7" s="115"/>
      <c r="C7" s="115"/>
      <c r="D7" s="119"/>
      <c r="E7" s="119"/>
      <c r="F7" s="119"/>
    </row>
    <row r="8" spans="2:6" ht="41.25" thickBot="1">
      <c r="B8" s="116" t="s">
        <v>177</v>
      </c>
      <c r="C8" s="117"/>
      <c r="D8" s="120"/>
      <c r="E8" s="120">
        <v>13</v>
      </c>
      <c r="F8" s="121" t="s">
        <v>178</v>
      </c>
    </row>
    <row r="9" spans="2:6">
      <c r="B9" s="115"/>
      <c r="C9" s="115"/>
      <c r="D9" s="119"/>
      <c r="E9" s="119"/>
      <c r="F9" s="119"/>
    </row>
    <row r="10" spans="2:6">
      <c r="B10" s="115"/>
      <c r="C10" s="115"/>
      <c r="D10" s="119"/>
      <c r="E10" s="119"/>
      <c r="F10" s="119"/>
    </row>
  </sheetData>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基礎データ</vt:lpstr>
      <vt:lpstr>13活動予算書</vt:lpstr>
      <vt:lpstr>14貸借対照表</vt:lpstr>
      <vt:lpstr>15注記</vt:lpstr>
      <vt:lpstr>16財産目録</vt:lpstr>
      <vt:lpstr>互換性レポート</vt:lpstr>
      <vt:lpstr>'13活動予算書'!Print_Area</vt:lpstr>
      <vt:lpstr>'14貸借対照表'!Print_Area</vt:lpstr>
      <vt:lpstr>'16財産目録'!Print_Area</vt:lpstr>
      <vt:lpstr>基礎データ!Print_Area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takiya</dc:creator>
  <cp:lastModifiedBy>S.net</cp:lastModifiedBy>
  <cp:lastPrinted>2018-05-06T01:08:06Z</cp:lastPrinted>
  <dcterms:created xsi:type="dcterms:W3CDTF">2010-07-29T14:38:35Z</dcterms:created>
  <dcterms:modified xsi:type="dcterms:W3CDTF">2018-05-06T01:12:26Z</dcterms:modified>
</cp:coreProperties>
</file>