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-XL56D\share\【事務局】業務（経理・人事・労務・総務）\②経理\★予算・決算\★2024年度　②決算\"/>
    </mc:Choice>
  </mc:AlternateContent>
  <xr:revisionPtr revIDLastSave="0" documentId="8_{DD74A415-C60C-4876-8D5F-F3C18D898CF4}" xr6:coauthVersionLast="47" xr6:coauthVersionMax="47" xr10:uidLastSave="{00000000-0000-0000-0000-000000000000}"/>
  <bookViews>
    <workbookView xWindow="-120" yWindow="-120" windowWidth="29040" windowHeight="15840" xr2:uid="{F292E243-EC17-4AC6-9597-F3982DF81A20}"/>
  </bookViews>
  <sheets>
    <sheet name="財産目録 " sheetId="1" r:id="rId1"/>
  </sheets>
  <definedNames>
    <definedName name="_xlnm.Print_Area" localSheetId="0">'財産目録 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50" i="1" s="1"/>
  <c r="K42" i="1"/>
  <c r="I30" i="1"/>
  <c r="J30" i="1" s="1"/>
  <c r="J25" i="1"/>
  <c r="I22" i="1"/>
  <c r="J32" i="1" s="1"/>
  <c r="J51" i="1" s="1"/>
  <c r="L16" i="1"/>
</calcChain>
</file>

<file path=xl/sharedStrings.xml><?xml version="1.0" encoding="utf-8"?>
<sst xmlns="http://schemas.openxmlformats.org/spreadsheetml/2006/main" count="47" uniqueCount="45">
  <si>
    <t>２０２４年度特定非営利活動に係わる事業会計財産目録</t>
    <rPh sb="17" eb="19">
      <t>ジギョウ</t>
    </rPh>
    <rPh sb="21" eb="23">
      <t>ザイサン</t>
    </rPh>
    <rPh sb="23" eb="25">
      <t>モクロク</t>
    </rPh>
    <phoneticPr fontId="3"/>
  </si>
  <si>
    <t>２０２５年３月３１日現在</t>
    <phoneticPr fontId="3"/>
  </si>
  <si>
    <t xml:space="preserve">  特定非営利活動法人</t>
    <phoneticPr fontId="3"/>
  </si>
  <si>
    <t>大阪障害者雇用支援ネットワーク　（単位：円）　</t>
    <rPh sb="17" eb="19">
      <t>タンイ</t>
    </rPh>
    <rPh sb="20" eb="21">
      <t>エン</t>
    </rPh>
    <phoneticPr fontId="3"/>
  </si>
  <si>
    <t>科　　　　　　目　　　　：　　　　摘　　　　　　要</t>
    <phoneticPr fontId="3"/>
  </si>
  <si>
    <t>金　　　　　　　　　　　額</t>
    <rPh sb="0" eb="1">
      <t>キン</t>
    </rPh>
    <phoneticPr fontId="3"/>
  </si>
  <si>
    <t>（資金収支の部）</t>
  </si>
  <si>
    <t>Ⅰ</t>
  </si>
  <si>
    <t>資産の部</t>
    <rPh sb="0" eb="2">
      <t>シサン</t>
    </rPh>
    <phoneticPr fontId="3"/>
  </si>
  <si>
    <t>流動資産</t>
    <rPh sb="0" eb="2">
      <t>リュウドウ</t>
    </rPh>
    <rPh sb="2" eb="4">
      <t>シサン</t>
    </rPh>
    <phoneticPr fontId="3"/>
  </si>
  <si>
    <t/>
  </si>
  <si>
    <t>現金預金</t>
    <rPh sb="0" eb="2">
      <t>ゲンキン</t>
    </rPh>
    <rPh sb="2" eb="4">
      <t>ヨキン</t>
    </rPh>
    <phoneticPr fontId="3"/>
  </si>
  <si>
    <t>現金</t>
    <rPh sb="0" eb="2">
      <t>ゲンキン</t>
    </rPh>
    <phoneticPr fontId="3"/>
  </si>
  <si>
    <t>現金手許有高</t>
    <rPh sb="0" eb="2">
      <t>ゲンキン</t>
    </rPh>
    <rPh sb="2" eb="3">
      <t>テ</t>
    </rPh>
    <rPh sb="3" eb="4">
      <t>ユル</t>
    </rPh>
    <rPh sb="4" eb="5">
      <t>ア</t>
    </rPh>
    <rPh sb="5" eb="6">
      <t>タカ</t>
    </rPh>
    <phoneticPr fontId="3"/>
  </si>
  <si>
    <t>普通預金</t>
    <rPh sb="0" eb="2">
      <t>フツウ</t>
    </rPh>
    <rPh sb="2" eb="4">
      <t>ヨキン</t>
    </rPh>
    <phoneticPr fontId="3"/>
  </si>
  <si>
    <t>近畿労働金庫大阪中央支店</t>
    <rPh sb="0" eb="2">
      <t>キンキ</t>
    </rPh>
    <rPh sb="2" eb="4">
      <t>ロウドウ</t>
    </rPh>
    <rPh sb="4" eb="6">
      <t>キンコ</t>
    </rPh>
    <rPh sb="6" eb="8">
      <t>オオサカ</t>
    </rPh>
    <rPh sb="8" eb="10">
      <t>チュウオウ</t>
    </rPh>
    <rPh sb="10" eb="12">
      <t>シテン</t>
    </rPh>
    <phoneticPr fontId="3"/>
  </si>
  <si>
    <t>前払金</t>
    <rPh sb="0" eb="2">
      <t>マエバラ</t>
    </rPh>
    <rPh sb="2" eb="3">
      <t>キン</t>
    </rPh>
    <phoneticPr fontId="3"/>
  </si>
  <si>
    <t>2025年度事務所使用料</t>
    <rPh sb="4" eb="6">
      <t>ネンド</t>
    </rPh>
    <rPh sb="6" eb="8">
      <t>ジム</t>
    </rPh>
    <rPh sb="8" eb="9">
      <t>ショ</t>
    </rPh>
    <rPh sb="9" eb="11">
      <t>シヨウ</t>
    </rPh>
    <rPh sb="11" eb="12">
      <t>リョウ</t>
    </rPh>
    <phoneticPr fontId="3"/>
  </si>
  <si>
    <t>2025年7月職場適応援助者養成研修　会場代</t>
    <rPh sb="4" eb="5">
      <t>ネン</t>
    </rPh>
    <rPh sb="6" eb="7">
      <t>ガツ</t>
    </rPh>
    <rPh sb="7" eb="9">
      <t>ショクバ</t>
    </rPh>
    <rPh sb="9" eb="11">
      <t>テキオウ</t>
    </rPh>
    <rPh sb="11" eb="14">
      <t>エンジョシャ</t>
    </rPh>
    <rPh sb="14" eb="16">
      <t>ヨウセイ</t>
    </rPh>
    <rPh sb="16" eb="18">
      <t>ケンシュウ</t>
    </rPh>
    <rPh sb="19" eb="21">
      <t>カイジョウ</t>
    </rPh>
    <rPh sb="21" eb="22">
      <t>ダイ</t>
    </rPh>
    <phoneticPr fontId="3"/>
  </si>
  <si>
    <t>2025年11月職場適応援助者養成研修　会場代</t>
    <rPh sb="4" eb="5">
      <t>ネン</t>
    </rPh>
    <rPh sb="7" eb="8">
      <t>ガツ</t>
    </rPh>
    <rPh sb="8" eb="10">
      <t>ショクバ</t>
    </rPh>
    <rPh sb="10" eb="12">
      <t>テキオウ</t>
    </rPh>
    <rPh sb="12" eb="15">
      <t>エンジョシャ</t>
    </rPh>
    <rPh sb="15" eb="17">
      <t>ヨウセイ</t>
    </rPh>
    <rPh sb="17" eb="19">
      <t>ケンシュウ</t>
    </rPh>
    <rPh sb="20" eb="22">
      <t>カイジョウ</t>
    </rPh>
    <rPh sb="22" eb="23">
      <t>ダイ</t>
    </rPh>
    <phoneticPr fontId="3"/>
  </si>
  <si>
    <t>未収金</t>
    <rPh sb="0" eb="3">
      <t>ミシュウキン</t>
    </rPh>
    <phoneticPr fontId="3"/>
  </si>
  <si>
    <t>2025年度会員会費（正会員３、賛助会員１）</t>
    <rPh sb="4" eb="6">
      <t>ネンド</t>
    </rPh>
    <rPh sb="6" eb="10">
      <t>カイインカイヒ</t>
    </rPh>
    <rPh sb="11" eb="14">
      <t>セイカイイン</t>
    </rPh>
    <rPh sb="16" eb="20">
      <t>サンジョカイイン</t>
    </rPh>
    <phoneticPr fontId="3"/>
  </si>
  <si>
    <t>流動資産合計</t>
    <rPh sb="0" eb="2">
      <t>リュウドウ</t>
    </rPh>
    <rPh sb="2" eb="4">
      <t>シサン</t>
    </rPh>
    <rPh sb="4" eb="6">
      <t>ゴウケイ</t>
    </rPh>
    <phoneticPr fontId="3"/>
  </si>
  <si>
    <t>固定資産</t>
    <rPh sb="0" eb="2">
      <t>コテイ</t>
    </rPh>
    <rPh sb="2" eb="4">
      <t>シサン</t>
    </rPh>
    <phoneticPr fontId="3"/>
  </si>
  <si>
    <t>什器備品</t>
    <rPh sb="0" eb="2">
      <t>ジュウキ</t>
    </rPh>
    <rPh sb="2" eb="4">
      <t>ビヒン</t>
    </rPh>
    <phoneticPr fontId="3"/>
  </si>
  <si>
    <t>ノート型パソコン2台</t>
    <rPh sb="3" eb="4">
      <t>ガタ</t>
    </rPh>
    <rPh sb="9" eb="10">
      <t>ダイ</t>
    </rPh>
    <phoneticPr fontId="3"/>
  </si>
  <si>
    <t>デスクトップ型パソコン1台</t>
    <rPh sb="6" eb="7">
      <t>ガタ</t>
    </rPh>
    <rPh sb="12" eb="13">
      <t>ダイ</t>
    </rPh>
    <phoneticPr fontId="3"/>
  </si>
  <si>
    <t>ビジネスフォン設置費用一式</t>
    <rPh sb="7" eb="9">
      <t>セッチ</t>
    </rPh>
    <rPh sb="9" eb="11">
      <t>ヒヨウ</t>
    </rPh>
    <rPh sb="11" eb="13">
      <t>イッシキ</t>
    </rPh>
    <phoneticPr fontId="3"/>
  </si>
  <si>
    <t>補助金購入備品（複合コピー機、シュレッダー他）</t>
    <rPh sb="0" eb="3">
      <t>ホジョキン</t>
    </rPh>
    <rPh sb="3" eb="5">
      <t>コウニュウ</t>
    </rPh>
    <rPh sb="5" eb="7">
      <t>ビヒン</t>
    </rPh>
    <rPh sb="8" eb="10">
      <t>フクゴウ</t>
    </rPh>
    <rPh sb="13" eb="14">
      <t>キ</t>
    </rPh>
    <rPh sb="21" eb="22">
      <t>ホカ</t>
    </rPh>
    <phoneticPr fontId="3"/>
  </si>
  <si>
    <t>固定資産合計</t>
    <rPh sb="0" eb="2">
      <t>コテイ</t>
    </rPh>
    <rPh sb="2" eb="4">
      <t>シサン</t>
    </rPh>
    <rPh sb="4" eb="6">
      <t>ゴウケイ</t>
    </rPh>
    <phoneticPr fontId="3"/>
  </si>
  <si>
    <t>資産合計</t>
    <rPh sb="0" eb="2">
      <t>シサン</t>
    </rPh>
    <rPh sb="2" eb="4">
      <t>ゴウケイ</t>
    </rPh>
    <phoneticPr fontId="3"/>
  </si>
  <si>
    <t>Ⅱ</t>
  </si>
  <si>
    <t>負債の部</t>
    <rPh sb="0" eb="2">
      <t>フサイ</t>
    </rPh>
    <phoneticPr fontId="3"/>
  </si>
  <si>
    <t>流動負債</t>
    <rPh sb="0" eb="2">
      <t>リュウドウ</t>
    </rPh>
    <rPh sb="2" eb="4">
      <t>フサイ</t>
    </rPh>
    <phoneticPr fontId="3"/>
  </si>
  <si>
    <t>未払金</t>
    <rPh sb="0" eb="1">
      <t>ミ</t>
    </rPh>
    <rPh sb="1" eb="2">
      <t>バラ</t>
    </rPh>
    <rPh sb="2" eb="3">
      <t>キン</t>
    </rPh>
    <phoneticPr fontId="3"/>
  </si>
  <si>
    <t>未払消費税等</t>
    <rPh sb="0" eb="2">
      <t>ミバライ</t>
    </rPh>
    <rPh sb="2" eb="5">
      <t>ショウヒゼイ</t>
    </rPh>
    <rPh sb="5" eb="6">
      <t>ナド</t>
    </rPh>
    <phoneticPr fontId="3"/>
  </si>
  <si>
    <t>預り金</t>
    <phoneticPr fontId="3"/>
  </si>
  <si>
    <t>2025年3月分　住民税（堀部・吉田）</t>
    <rPh sb="4" eb="5">
      <t>ネン</t>
    </rPh>
    <rPh sb="6" eb="8">
      <t>ガツブン</t>
    </rPh>
    <rPh sb="9" eb="12">
      <t>ジュウミンゼイ</t>
    </rPh>
    <rPh sb="13" eb="15">
      <t>ホ</t>
    </rPh>
    <rPh sb="16" eb="18">
      <t>ヨシダ</t>
    </rPh>
    <phoneticPr fontId="3"/>
  </si>
  <si>
    <t>2025年2月分　源泉所得税（堀部・吉田）</t>
    <rPh sb="6" eb="7">
      <t>ガツ</t>
    </rPh>
    <rPh sb="7" eb="8">
      <t>ブン</t>
    </rPh>
    <rPh sb="9" eb="14">
      <t>ゲンセンショトクゼイ</t>
    </rPh>
    <phoneticPr fontId="3"/>
  </si>
  <si>
    <t>2024年4月分　労務士報酬源泉所得税</t>
    <rPh sb="6" eb="8">
      <t>ガツブン</t>
    </rPh>
    <rPh sb="9" eb="14">
      <t>ロウムシホウシュウ</t>
    </rPh>
    <rPh sb="14" eb="16">
      <t>ゲンセン</t>
    </rPh>
    <rPh sb="16" eb="19">
      <t>ショトクゼイ</t>
    </rPh>
    <phoneticPr fontId="3"/>
  </si>
  <si>
    <t>2024年度　学生インターンシップ協力謝礼金源泉所得税（川﨑敏行）</t>
    <rPh sb="4" eb="6">
      <t>ネンド</t>
    </rPh>
    <rPh sb="7" eb="9">
      <t>ガクセイ</t>
    </rPh>
    <rPh sb="17" eb="19">
      <t>キョウリョク</t>
    </rPh>
    <rPh sb="19" eb="22">
      <t>シャレイキン</t>
    </rPh>
    <rPh sb="22" eb="24">
      <t>ゲンセン</t>
    </rPh>
    <rPh sb="24" eb="27">
      <t>ショトクゼイ</t>
    </rPh>
    <rPh sb="28" eb="30">
      <t>カワサキ</t>
    </rPh>
    <rPh sb="30" eb="32">
      <t>トシユキ</t>
    </rPh>
    <phoneticPr fontId="3"/>
  </si>
  <si>
    <t>2025年3月14日　ジョブコーチアドバンスト研修講師謝礼金源泉所得税（小澤　公嗣）</t>
    <rPh sb="4" eb="5">
      <t>ネン</t>
    </rPh>
    <rPh sb="6" eb="7">
      <t>ガツ</t>
    </rPh>
    <rPh sb="9" eb="10">
      <t>ニチ</t>
    </rPh>
    <rPh sb="23" eb="25">
      <t>ケンシュウ</t>
    </rPh>
    <rPh sb="25" eb="30">
      <t>コウシシャレイキン</t>
    </rPh>
    <rPh sb="30" eb="35">
      <t>ゲンセンショトクゼイ</t>
    </rPh>
    <rPh sb="36" eb="38">
      <t>オザワ</t>
    </rPh>
    <rPh sb="39" eb="41">
      <t>コウジ</t>
    </rPh>
    <phoneticPr fontId="3"/>
  </si>
  <si>
    <t>流動負債合計</t>
    <rPh sb="0" eb="2">
      <t>リュウドウ</t>
    </rPh>
    <rPh sb="2" eb="4">
      <t>フサイ</t>
    </rPh>
    <rPh sb="4" eb="6">
      <t>ゴウケイ</t>
    </rPh>
    <phoneticPr fontId="3"/>
  </si>
  <si>
    <t>負債合計</t>
    <rPh sb="0" eb="2">
      <t>フサイ</t>
    </rPh>
    <rPh sb="2" eb="4">
      <t>ゴウケイ</t>
    </rPh>
    <phoneticPr fontId="3"/>
  </si>
  <si>
    <t>正味財産</t>
    <rPh sb="0" eb="2">
      <t>ショウミ</t>
    </rPh>
    <rPh sb="2" eb="4">
      <t>ザイサン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</si>
</sst>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#,##0_);[Red]\(#,##0\)"/>
  </numFmts>
  <fonts count="8" x14ac:knownFonts="1">
    <font>
      <sz val="11"/>
      <color theme="1"/>
      <name val="游ゴシック"/>
      <family val="3"/>
      <charset val="128"/>
      <scheme val="minor"/>
    </font>
    <font>
      <sz val="18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176" fontId="5" fillId="0" borderId="0" xfId="0" applyNumberFormat="1" applyFont="1" applyAlignment="1">
      <alignment horizontal="left"/>
    </xf>
    <xf numFmtId="176" fontId="5" fillId="0" borderId="1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176" fontId="5" fillId="0" borderId="11" xfId="0" applyNumberFormat="1" applyFont="1" applyBorder="1">
      <alignment vertical="center"/>
    </xf>
    <xf numFmtId="0" fontId="5" fillId="0" borderId="12" xfId="0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2" borderId="10" xfId="0" applyNumberFormat="1" applyFont="1" applyFill="1" applyBorder="1">
      <alignment vertical="center"/>
    </xf>
    <xf numFmtId="0" fontId="7" fillId="0" borderId="12" xfId="0" applyFont="1" applyBorder="1">
      <alignment vertical="center"/>
    </xf>
    <xf numFmtId="176" fontId="5" fillId="0" borderId="14" xfId="0" applyNumberFormat="1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vertical="center" shrinkToFit="1"/>
    </xf>
    <xf numFmtId="177" fontId="5" fillId="0" borderId="10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178" fontId="5" fillId="0" borderId="11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8" fontId="5" fillId="0" borderId="19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6" fillId="0" borderId="0" xfId="0" applyNumberFormat="1" applyFont="1" applyAlignment="1"/>
    <xf numFmtId="176" fontId="4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41B4-CC4A-4260-93FB-D3456FE32BF3}">
  <sheetPr>
    <pageSetUpPr fitToPage="1"/>
  </sheetPr>
  <dimension ref="A1:L148"/>
  <sheetViews>
    <sheetView tabSelected="1" zoomScaleNormal="100" workbookViewId="0">
      <selection activeCell="M113" sqref="M113"/>
    </sheetView>
  </sheetViews>
  <sheetFormatPr defaultRowHeight="13.5" x14ac:dyDescent="0.15"/>
  <cols>
    <col min="1" max="1" width="1.375" style="3" customWidth="1"/>
    <col min="2" max="2" width="1.5" style="3" customWidth="1"/>
    <col min="3" max="4" width="1.375" style="3" customWidth="1"/>
    <col min="5" max="5" width="1.75" style="3" customWidth="1"/>
    <col min="6" max="6" width="8.375" style="3" customWidth="1"/>
    <col min="7" max="7" width="60.5" style="3" customWidth="1"/>
    <col min="8" max="9" width="14.875" style="3" customWidth="1"/>
    <col min="10" max="10" width="14.875" style="46" customWidth="1"/>
    <col min="11" max="12" width="10.25" style="3" bestFit="1" customWidth="1"/>
    <col min="13" max="16384" width="9" style="3"/>
  </cols>
  <sheetData>
    <row r="1" spans="1:12" ht="27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5" customFormat="1" ht="15" customHeight="1" x14ac:dyDescent="0.1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2" s="5" customFormat="1" ht="15" customHeight="1" x14ac:dyDescent="0.15">
      <c r="A3" s="6"/>
      <c r="B3" s="6"/>
      <c r="C3" s="6"/>
      <c r="D3" s="6"/>
      <c r="E3" s="6"/>
      <c r="F3" s="6"/>
      <c r="G3" s="6"/>
      <c r="H3" s="7" t="s">
        <v>2</v>
      </c>
      <c r="I3" s="6"/>
      <c r="J3" s="6"/>
    </row>
    <row r="4" spans="1:12" s="5" customFormat="1" ht="15" customHeight="1" x14ac:dyDescent="0.15">
      <c r="A4" s="6"/>
      <c r="B4" s="6"/>
      <c r="C4" s="6"/>
      <c r="D4" s="6"/>
      <c r="E4" s="6"/>
      <c r="F4" s="6"/>
      <c r="G4" s="6"/>
      <c r="H4" s="8" t="s">
        <v>3</v>
      </c>
      <c r="I4" s="8"/>
      <c r="J4" s="8"/>
    </row>
    <row r="5" spans="1:12" s="12" customFormat="1" ht="15" customHeight="1" x14ac:dyDescent="0.4">
      <c r="A5" s="9" t="s">
        <v>4</v>
      </c>
      <c r="B5" s="10"/>
      <c r="C5" s="10"/>
      <c r="D5" s="10"/>
      <c r="E5" s="10"/>
      <c r="F5" s="10"/>
      <c r="G5" s="11"/>
      <c r="H5" s="9" t="s">
        <v>5</v>
      </c>
      <c r="I5" s="10"/>
      <c r="J5" s="11"/>
    </row>
    <row r="6" spans="1:12" s="12" customFormat="1" ht="15" customHeight="1" x14ac:dyDescent="0.4">
      <c r="A6" s="13" t="s">
        <v>6</v>
      </c>
      <c r="B6" s="14"/>
      <c r="C6" s="14"/>
      <c r="D6" s="14"/>
      <c r="E6" s="14"/>
      <c r="F6" s="14"/>
      <c r="G6" s="14"/>
      <c r="H6" s="15"/>
      <c r="I6" s="15"/>
      <c r="J6" s="16"/>
    </row>
    <row r="7" spans="1:12" s="12" customFormat="1" ht="15" customHeight="1" x14ac:dyDescent="0.4">
      <c r="A7" s="17" t="s">
        <v>7</v>
      </c>
      <c r="B7" s="18"/>
      <c r="C7" s="18" t="s">
        <v>8</v>
      </c>
      <c r="D7" s="18"/>
      <c r="E7" s="18"/>
      <c r="F7" s="18"/>
      <c r="G7" s="18"/>
      <c r="H7" s="19"/>
      <c r="I7" s="19"/>
      <c r="J7" s="19"/>
    </row>
    <row r="8" spans="1:12" s="12" customFormat="1" ht="15" customHeight="1" x14ac:dyDescent="0.4">
      <c r="A8" s="17"/>
      <c r="B8" s="18">
        <v>1</v>
      </c>
      <c r="C8" s="18"/>
      <c r="D8" s="18" t="s">
        <v>9</v>
      </c>
      <c r="E8" s="18"/>
      <c r="F8" s="18"/>
      <c r="G8" s="18"/>
      <c r="H8" s="20"/>
      <c r="I8" s="20" t="s">
        <v>10</v>
      </c>
      <c r="J8" s="20"/>
    </row>
    <row r="9" spans="1:12" s="12" customFormat="1" ht="15" customHeight="1" x14ac:dyDescent="0.4">
      <c r="A9" s="17"/>
      <c r="B9" s="18"/>
      <c r="C9" s="18"/>
      <c r="D9" s="18"/>
      <c r="E9" s="18" t="s">
        <v>11</v>
      </c>
      <c r="F9" s="18"/>
      <c r="G9" s="18"/>
      <c r="H9" s="20"/>
      <c r="I9" s="20"/>
      <c r="J9" s="20"/>
    </row>
    <row r="10" spans="1:12" s="12" customFormat="1" ht="15" customHeight="1" x14ac:dyDescent="0.4">
      <c r="A10" s="17"/>
      <c r="B10" s="18"/>
      <c r="C10" s="18"/>
      <c r="D10" s="18"/>
      <c r="E10" s="18"/>
      <c r="F10" s="18" t="s">
        <v>12</v>
      </c>
      <c r="G10" s="18" t="s">
        <v>13</v>
      </c>
      <c r="H10" s="20">
        <v>129118</v>
      </c>
      <c r="I10" s="20"/>
      <c r="J10" s="20"/>
    </row>
    <row r="11" spans="1:12" s="12" customFormat="1" ht="15" customHeight="1" x14ac:dyDescent="0.4">
      <c r="A11" s="17"/>
      <c r="B11" s="18"/>
      <c r="C11" s="18"/>
      <c r="D11" s="18"/>
      <c r="E11" s="18"/>
      <c r="F11" s="18" t="s">
        <v>14</v>
      </c>
      <c r="G11" s="18" t="s">
        <v>15</v>
      </c>
      <c r="H11" s="20">
        <v>3503138</v>
      </c>
      <c r="I11" s="20"/>
      <c r="J11" s="20"/>
    </row>
    <row r="12" spans="1:12" s="12" customFormat="1" ht="15" customHeight="1" x14ac:dyDescent="0.4">
      <c r="A12" s="17"/>
      <c r="B12" s="18"/>
      <c r="C12" s="18"/>
      <c r="D12" s="18"/>
      <c r="E12" s="18"/>
      <c r="F12" s="18"/>
      <c r="G12" s="18"/>
      <c r="H12" s="21"/>
      <c r="I12" s="20"/>
      <c r="J12" s="20"/>
      <c r="K12" s="22"/>
    </row>
    <row r="13" spans="1:12" s="12" customFormat="1" ht="15" customHeight="1" x14ac:dyDescent="0.4">
      <c r="A13" s="17"/>
      <c r="B13" s="18"/>
      <c r="C13" s="18"/>
      <c r="D13" s="18"/>
      <c r="E13" s="18"/>
      <c r="F13" s="18"/>
      <c r="G13" s="18"/>
      <c r="H13" s="21"/>
      <c r="I13" s="20"/>
      <c r="J13" s="20"/>
    </row>
    <row r="14" spans="1:12" s="12" customFormat="1" ht="15" customHeight="1" x14ac:dyDescent="0.4">
      <c r="A14" s="17"/>
      <c r="B14" s="18"/>
      <c r="C14" s="18"/>
      <c r="D14" s="18"/>
      <c r="E14" s="23" t="s">
        <v>16</v>
      </c>
      <c r="F14" s="18"/>
      <c r="G14" s="24" t="s">
        <v>17</v>
      </c>
      <c r="H14" s="20">
        <v>668910</v>
      </c>
      <c r="I14" s="20"/>
      <c r="J14" s="20"/>
    </row>
    <row r="15" spans="1:12" s="12" customFormat="1" ht="15" customHeight="1" x14ac:dyDescent="0.4">
      <c r="A15" s="17"/>
      <c r="B15" s="18"/>
      <c r="C15" s="18"/>
      <c r="D15" s="18"/>
      <c r="E15" s="18"/>
      <c r="F15" s="18"/>
      <c r="G15" s="24" t="s">
        <v>18</v>
      </c>
      <c r="H15" s="20">
        <v>222700</v>
      </c>
      <c r="I15" s="20"/>
      <c r="J15" s="20"/>
    </row>
    <row r="16" spans="1:12" s="12" customFormat="1" ht="15" customHeight="1" x14ac:dyDescent="0.4">
      <c r="A16" s="17"/>
      <c r="B16" s="18"/>
      <c r="C16" s="18"/>
      <c r="D16" s="18"/>
      <c r="E16" s="18"/>
      <c r="F16" s="18"/>
      <c r="G16" s="24" t="s">
        <v>19</v>
      </c>
      <c r="H16" s="20">
        <v>114900</v>
      </c>
      <c r="I16" s="20"/>
      <c r="J16" s="20"/>
      <c r="K16" s="22"/>
      <c r="L16" s="22">
        <f>SUM(H14:H16)</f>
        <v>1006510</v>
      </c>
    </row>
    <row r="17" spans="1:11" s="12" customFormat="1" ht="15" customHeight="1" x14ac:dyDescent="0.4">
      <c r="A17" s="17"/>
      <c r="B17" s="18"/>
      <c r="C17" s="18"/>
      <c r="D17" s="18"/>
      <c r="E17" s="18"/>
      <c r="F17" s="18"/>
      <c r="G17" s="24"/>
      <c r="H17" s="20"/>
      <c r="I17" s="20"/>
      <c r="J17" s="20"/>
      <c r="K17" s="22"/>
    </row>
    <row r="18" spans="1:11" s="12" customFormat="1" ht="15" customHeight="1" x14ac:dyDescent="0.4">
      <c r="A18" s="17"/>
      <c r="B18" s="18"/>
      <c r="C18" s="18"/>
      <c r="D18" s="18"/>
      <c r="E18" s="25" t="s">
        <v>20</v>
      </c>
      <c r="F18" s="25"/>
      <c r="G18" s="24" t="s">
        <v>21</v>
      </c>
      <c r="H18" s="20">
        <v>63000</v>
      </c>
      <c r="I18" s="20"/>
      <c r="J18" s="20"/>
    </row>
    <row r="19" spans="1:11" s="12" customFormat="1" ht="15" customHeight="1" x14ac:dyDescent="0.4">
      <c r="A19" s="17"/>
      <c r="B19" s="18"/>
      <c r="C19" s="18"/>
      <c r="D19" s="18"/>
      <c r="E19" s="26"/>
      <c r="F19" s="26"/>
      <c r="G19" s="24"/>
      <c r="H19" s="20"/>
      <c r="I19" s="20"/>
      <c r="J19" s="20"/>
    </row>
    <row r="20" spans="1:11" s="12" customFormat="1" ht="15" customHeight="1" x14ac:dyDescent="0.4">
      <c r="A20" s="17"/>
      <c r="B20" s="18"/>
      <c r="C20" s="18"/>
      <c r="D20" s="18"/>
      <c r="E20" s="26"/>
      <c r="F20" s="26"/>
      <c r="G20" s="27"/>
      <c r="H20" s="20"/>
      <c r="I20" s="20"/>
      <c r="J20" s="20"/>
    </row>
    <row r="21" spans="1:11" s="12" customFormat="1" ht="15" customHeight="1" x14ac:dyDescent="0.4">
      <c r="A21" s="17"/>
      <c r="B21" s="18"/>
      <c r="C21" s="18"/>
      <c r="D21" s="18"/>
      <c r="E21" s="18"/>
      <c r="F21" s="18"/>
      <c r="G21" s="24"/>
      <c r="H21" s="20"/>
      <c r="I21" s="20"/>
      <c r="J21" s="20"/>
    </row>
    <row r="22" spans="1:11" s="12" customFormat="1" ht="15" customHeight="1" x14ac:dyDescent="0.4">
      <c r="A22" s="17"/>
      <c r="B22" s="18"/>
      <c r="C22" s="18"/>
      <c r="D22" s="18"/>
      <c r="E22" s="18"/>
      <c r="F22" s="18" t="s">
        <v>22</v>
      </c>
      <c r="G22" s="24"/>
      <c r="H22" s="20"/>
      <c r="I22" s="28">
        <f>SUM(H10:H21)</f>
        <v>4701766</v>
      </c>
      <c r="J22" s="20"/>
    </row>
    <row r="23" spans="1:11" s="12" customFormat="1" ht="15" customHeight="1" x14ac:dyDescent="0.4">
      <c r="A23" s="17"/>
      <c r="B23" s="18"/>
      <c r="C23" s="18"/>
      <c r="D23" s="18"/>
      <c r="E23" s="23"/>
      <c r="F23" s="18"/>
      <c r="G23" s="24"/>
      <c r="H23" s="20"/>
      <c r="I23" s="16"/>
      <c r="J23" s="20"/>
    </row>
    <row r="24" spans="1:11" s="12" customFormat="1" ht="15" customHeight="1" x14ac:dyDescent="0.4">
      <c r="A24" s="17"/>
      <c r="B24" s="18">
        <v>2</v>
      </c>
      <c r="C24" s="18"/>
      <c r="D24" s="18" t="s">
        <v>23</v>
      </c>
      <c r="E24" s="18"/>
      <c r="F24" s="18"/>
      <c r="G24" s="18"/>
      <c r="H24" s="20"/>
      <c r="I24" s="20"/>
      <c r="J24" s="20"/>
    </row>
    <row r="25" spans="1:11" s="12" customFormat="1" ht="15" customHeight="1" x14ac:dyDescent="0.4">
      <c r="A25" s="17"/>
      <c r="B25" s="18"/>
      <c r="C25" s="18"/>
      <c r="D25" s="18"/>
      <c r="E25" s="18" t="s">
        <v>24</v>
      </c>
      <c r="F25" s="18"/>
      <c r="G25" s="29" t="s">
        <v>25</v>
      </c>
      <c r="H25" s="20">
        <v>2</v>
      </c>
      <c r="I25" s="20"/>
      <c r="J25" s="20" t="str">
        <f>IF(OR(H25="",I25=""),"",H25-I25)</f>
        <v/>
      </c>
    </row>
    <row r="26" spans="1:11" s="12" customFormat="1" ht="15" customHeight="1" x14ac:dyDescent="0.4">
      <c r="A26" s="17"/>
      <c r="B26" s="18"/>
      <c r="C26" s="18"/>
      <c r="D26" s="18"/>
      <c r="E26" s="18"/>
      <c r="F26" s="18"/>
      <c r="G26" s="29" t="s">
        <v>26</v>
      </c>
      <c r="H26" s="20">
        <v>1</v>
      </c>
      <c r="I26" s="30"/>
      <c r="J26" s="20"/>
    </row>
    <row r="27" spans="1:11" s="12" customFormat="1" ht="15" customHeight="1" x14ac:dyDescent="0.4">
      <c r="A27" s="17"/>
      <c r="B27" s="18"/>
      <c r="C27" s="18"/>
      <c r="D27" s="18"/>
      <c r="E27" s="18"/>
      <c r="F27" s="18"/>
      <c r="G27" s="29" t="s">
        <v>27</v>
      </c>
      <c r="H27" s="20">
        <v>1</v>
      </c>
      <c r="I27" s="30"/>
      <c r="J27" s="20"/>
    </row>
    <row r="28" spans="1:11" s="12" customFormat="1" ht="15" customHeight="1" x14ac:dyDescent="0.4">
      <c r="A28" s="17"/>
      <c r="B28" s="18"/>
      <c r="C28" s="18"/>
      <c r="D28" s="18"/>
      <c r="E28" s="18"/>
      <c r="F28" s="18"/>
      <c r="G28" s="29" t="s">
        <v>28</v>
      </c>
      <c r="H28" s="31">
        <v>12</v>
      </c>
      <c r="I28" s="30"/>
      <c r="J28" s="20"/>
    </row>
    <row r="29" spans="1:11" s="12" customFormat="1" ht="15" customHeight="1" x14ac:dyDescent="0.4">
      <c r="A29" s="17"/>
      <c r="B29" s="18"/>
      <c r="C29" s="18"/>
      <c r="D29" s="18"/>
      <c r="E29" s="18"/>
      <c r="F29" s="18"/>
      <c r="G29" s="32"/>
      <c r="H29" s="21"/>
      <c r="I29" s="30"/>
      <c r="J29" s="20"/>
    </row>
    <row r="30" spans="1:11" s="12" customFormat="1" ht="15" customHeight="1" x14ac:dyDescent="0.4">
      <c r="A30" s="17"/>
      <c r="B30" s="18"/>
      <c r="C30" s="18"/>
      <c r="D30" s="18"/>
      <c r="E30" s="18"/>
      <c r="F30" s="18" t="s">
        <v>29</v>
      </c>
      <c r="G30" s="29"/>
      <c r="H30" s="33"/>
      <c r="I30" s="28">
        <f>SUM(H25:H29)</f>
        <v>16</v>
      </c>
      <c r="J30" s="20" t="str">
        <f>IF(OR(H30="",I30=""),"",H30-I30)</f>
        <v/>
      </c>
    </row>
    <row r="31" spans="1:11" s="12" customFormat="1" ht="15" customHeight="1" x14ac:dyDescent="0.4">
      <c r="A31" s="17"/>
      <c r="B31" s="18"/>
      <c r="C31" s="18"/>
      <c r="D31" s="18"/>
      <c r="E31" s="18"/>
      <c r="F31" s="18"/>
      <c r="G31" s="29"/>
      <c r="H31" s="33"/>
      <c r="I31" s="16"/>
      <c r="J31" s="30"/>
    </row>
    <row r="32" spans="1:11" s="12" customFormat="1" ht="15" customHeight="1" x14ac:dyDescent="0.4">
      <c r="A32" s="17"/>
      <c r="B32" s="18"/>
      <c r="C32" s="18"/>
      <c r="D32" s="18"/>
      <c r="E32" s="18"/>
      <c r="F32" s="18" t="s">
        <v>30</v>
      </c>
      <c r="G32" s="29"/>
      <c r="H32" s="20"/>
      <c r="I32" s="33"/>
      <c r="J32" s="28">
        <f>SUM(I22:I30)</f>
        <v>4701782</v>
      </c>
    </row>
    <row r="33" spans="1:12" s="12" customFormat="1" ht="15" customHeight="1" x14ac:dyDescent="0.4">
      <c r="A33" s="17"/>
      <c r="B33" s="18"/>
      <c r="C33" s="18"/>
      <c r="D33" s="18"/>
      <c r="E33" s="18"/>
      <c r="F33" s="18"/>
      <c r="G33" s="29"/>
      <c r="H33" s="20"/>
      <c r="I33" s="20" t="s">
        <v>10</v>
      </c>
      <c r="J33" s="20"/>
    </row>
    <row r="34" spans="1:12" s="12" customFormat="1" ht="15" customHeight="1" x14ac:dyDescent="0.4">
      <c r="A34" s="17" t="s">
        <v>31</v>
      </c>
      <c r="B34" s="18"/>
      <c r="C34" s="18" t="s">
        <v>32</v>
      </c>
      <c r="D34" s="18"/>
      <c r="E34" s="18"/>
      <c r="F34" s="18"/>
      <c r="G34" s="29"/>
      <c r="H34" s="20"/>
      <c r="I34" s="20" t="s">
        <v>10</v>
      </c>
      <c r="J34" s="20"/>
    </row>
    <row r="35" spans="1:12" s="12" customFormat="1" ht="15" customHeight="1" x14ac:dyDescent="0.4">
      <c r="A35" s="17"/>
      <c r="B35" s="18">
        <v>1</v>
      </c>
      <c r="C35" s="18"/>
      <c r="D35" s="18" t="s">
        <v>33</v>
      </c>
      <c r="E35" s="18"/>
      <c r="F35" s="18"/>
      <c r="G35" s="29"/>
      <c r="H35" s="20"/>
      <c r="I35" s="20"/>
      <c r="J35" s="20"/>
    </row>
    <row r="36" spans="1:12" s="12" customFormat="1" ht="15" customHeight="1" x14ac:dyDescent="0.4">
      <c r="A36" s="17"/>
      <c r="B36" s="18"/>
      <c r="C36" s="18"/>
      <c r="D36" s="18"/>
      <c r="E36" s="25" t="s">
        <v>34</v>
      </c>
      <c r="F36" s="25"/>
      <c r="G36" s="29" t="s">
        <v>35</v>
      </c>
      <c r="H36" s="20">
        <v>229800</v>
      </c>
      <c r="I36" s="20"/>
      <c r="J36" s="20"/>
    </row>
    <row r="37" spans="1:12" s="12" customFormat="1" ht="15" customHeight="1" x14ac:dyDescent="0.4">
      <c r="A37" s="17"/>
      <c r="B37" s="18"/>
      <c r="C37" s="18"/>
      <c r="D37" s="18"/>
      <c r="E37" s="18"/>
      <c r="F37" s="34"/>
      <c r="G37" s="29"/>
      <c r="H37" s="20"/>
      <c r="I37" s="20"/>
      <c r="J37" s="20"/>
    </row>
    <row r="38" spans="1:12" s="12" customFormat="1" ht="15" customHeight="1" x14ac:dyDescent="0.4">
      <c r="A38" s="17"/>
      <c r="B38" s="18"/>
      <c r="C38" s="18"/>
      <c r="D38" s="18"/>
      <c r="E38" s="25" t="s">
        <v>36</v>
      </c>
      <c r="F38" s="25"/>
      <c r="G38" s="29" t="s">
        <v>37</v>
      </c>
      <c r="H38" s="20">
        <v>11300</v>
      </c>
      <c r="I38" s="20"/>
      <c r="J38" s="20"/>
    </row>
    <row r="39" spans="1:12" s="12" customFormat="1" ht="15" customHeight="1" x14ac:dyDescent="0.4">
      <c r="A39" s="17"/>
      <c r="B39" s="18"/>
      <c r="C39" s="18"/>
      <c r="D39" s="18"/>
      <c r="E39" s="26"/>
      <c r="F39" s="26"/>
      <c r="G39" s="29" t="s">
        <v>38</v>
      </c>
      <c r="H39" s="20">
        <v>7530</v>
      </c>
      <c r="I39" s="20"/>
      <c r="J39" s="20"/>
    </row>
    <row r="40" spans="1:12" s="12" customFormat="1" ht="15" customHeight="1" x14ac:dyDescent="0.4">
      <c r="A40" s="17"/>
      <c r="B40" s="18"/>
      <c r="C40" s="18"/>
      <c r="D40" s="18"/>
      <c r="E40" s="26"/>
      <c r="F40" s="26"/>
      <c r="G40" s="29" t="s">
        <v>39</v>
      </c>
      <c r="H40" s="20">
        <v>2042</v>
      </c>
      <c r="I40" s="20"/>
      <c r="J40" s="20"/>
    </row>
    <row r="41" spans="1:12" s="12" customFormat="1" ht="15" customHeight="1" x14ac:dyDescent="0.4">
      <c r="A41" s="17"/>
      <c r="B41" s="18"/>
      <c r="C41" s="18"/>
      <c r="D41" s="18"/>
      <c r="E41" s="26"/>
      <c r="F41" s="26"/>
      <c r="G41" s="35" t="s">
        <v>40</v>
      </c>
      <c r="H41" s="20">
        <v>816</v>
      </c>
      <c r="I41" s="20"/>
      <c r="J41" s="20"/>
      <c r="L41" s="22"/>
    </row>
    <row r="42" spans="1:12" s="12" customFormat="1" ht="15" customHeight="1" x14ac:dyDescent="0.4">
      <c r="A42" s="17"/>
      <c r="B42" s="18"/>
      <c r="C42" s="18"/>
      <c r="D42" s="18"/>
      <c r="E42" s="26"/>
      <c r="F42" s="26"/>
      <c r="G42" s="35" t="s">
        <v>41</v>
      </c>
      <c r="H42" s="20">
        <v>1021</v>
      </c>
      <c r="I42" s="20"/>
      <c r="J42" s="20"/>
      <c r="K42" s="22">
        <f>SUM(H38:H42)</f>
        <v>22709</v>
      </c>
      <c r="L42" s="22"/>
    </row>
    <row r="43" spans="1:12" s="12" customFormat="1" ht="15" customHeight="1" x14ac:dyDescent="0.4">
      <c r="A43" s="17"/>
      <c r="B43" s="18"/>
      <c r="C43" s="18"/>
      <c r="D43" s="18"/>
      <c r="E43" s="26"/>
      <c r="F43" s="26"/>
      <c r="G43" s="29"/>
      <c r="H43" s="20"/>
      <c r="I43" s="20"/>
      <c r="J43" s="20"/>
    </row>
    <row r="44" spans="1:12" s="12" customFormat="1" ht="15" customHeight="1" x14ac:dyDescent="0.4">
      <c r="A44" s="17"/>
      <c r="B44" s="18"/>
      <c r="C44" s="18"/>
      <c r="D44" s="18"/>
      <c r="E44" s="34"/>
      <c r="F44" s="34"/>
      <c r="G44" s="29"/>
      <c r="H44" s="20"/>
      <c r="I44" s="20"/>
      <c r="J44" s="20"/>
    </row>
    <row r="45" spans="1:12" s="12" customFormat="1" ht="15" customHeight="1" x14ac:dyDescent="0.4">
      <c r="A45" s="17"/>
      <c r="B45" s="18"/>
      <c r="C45" s="18"/>
      <c r="D45" s="18"/>
      <c r="E45" s="18"/>
      <c r="F45" s="34"/>
      <c r="G45" s="29"/>
      <c r="H45" s="19"/>
      <c r="I45" s="20"/>
      <c r="J45" s="20"/>
    </row>
    <row r="46" spans="1:12" s="12" customFormat="1" ht="15" customHeight="1" x14ac:dyDescent="0.4">
      <c r="A46" s="17"/>
      <c r="B46" s="18"/>
      <c r="C46" s="18"/>
      <c r="D46" s="18"/>
      <c r="E46" s="18"/>
      <c r="F46" s="34"/>
      <c r="G46" s="29"/>
      <c r="H46" s="19"/>
      <c r="I46" s="20"/>
      <c r="J46" s="20"/>
    </row>
    <row r="47" spans="1:12" s="12" customFormat="1" ht="15" customHeight="1" x14ac:dyDescent="0.4">
      <c r="A47" s="17"/>
      <c r="B47" s="18"/>
      <c r="C47" s="18"/>
      <c r="D47" s="18"/>
      <c r="E47" s="18"/>
      <c r="F47" s="34"/>
      <c r="G47" s="29"/>
      <c r="H47" s="19"/>
      <c r="I47" s="20"/>
      <c r="J47" s="20"/>
    </row>
    <row r="48" spans="1:12" s="12" customFormat="1" ht="15" customHeight="1" x14ac:dyDescent="0.4">
      <c r="A48" s="17"/>
      <c r="B48" s="18"/>
      <c r="C48" s="18"/>
      <c r="D48" s="18"/>
      <c r="E48" s="18"/>
      <c r="F48" s="34"/>
      <c r="G48" s="29"/>
      <c r="H48" s="36"/>
      <c r="I48" s="20"/>
      <c r="J48" s="20"/>
    </row>
    <row r="49" spans="1:12" s="12" customFormat="1" ht="15" customHeight="1" x14ac:dyDescent="0.4">
      <c r="A49" s="17"/>
      <c r="B49" s="18"/>
      <c r="C49" s="18"/>
      <c r="D49" s="18"/>
      <c r="E49" s="18"/>
      <c r="F49" s="18" t="s">
        <v>42</v>
      </c>
      <c r="G49" s="29"/>
      <c r="H49" s="37"/>
      <c r="I49" s="28">
        <f>SUM(H36:H46)</f>
        <v>252509</v>
      </c>
      <c r="J49" s="20"/>
    </row>
    <row r="50" spans="1:12" s="12" customFormat="1" ht="15" customHeight="1" x14ac:dyDescent="0.4">
      <c r="A50" s="38"/>
      <c r="B50" s="39"/>
      <c r="C50" s="39"/>
      <c r="D50" s="39"/>
      <c r="E50" s="39"/>
      <c r="F50" s="39" t="s">
        <v>43</v>
      </c>
      <c r="G50" s="40"/>
      <c r="H50" s="41"/>
      <c r="I50" s="42"/>
      <c r="J50" s="28">
        <f>I49</f>
        <v>252509</v>
      </c>
    </row>
    <row r="51" spans="1:12" s="12" customFormat="1" ht="15" customHeight="1" x14ac:dyDescent="0.4">
      <c r="A51" s="9" t="s">
        <v>44</v>
      </c>
      <c r="B51" s="10"/>
      <c r="C51" s="10"/>
      <c r="D51" s="10"/>
      <c r="E51" s="10"/>
      <c r="F51" s="10"/>
      <c r="G51" s="11"/>
      <c r="H51" s="43"/>
      <c r="I51" s="44"/>
      <c r="J51" s="42">
        <f>J32-J50</f>
        <v>4449273</v>
      </c>
    </row>
    <row r="52" spans="1:12" s="5" customFormat="1" ht="17.2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s="5" customFormat="1" ht="1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s="5" customFormat="1" ht="1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s="5" customFormat="1" ht="1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s="5" customFormat="1" ht="1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s="5" customFormat="1" ht="1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s="5" customFormat="1" ht="1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s="5" customFormat="1" ht="1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s="5" customFormat="1" ht="1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s="5" customFormat="1" ht="1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s="5" customFormat="1" ht="1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s="5" customFormat="1" ht="1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s="5" customFormat="1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s="5" customFormat="1" ht="1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s="5" customFormat="1" ht="1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s="5" customFormat="1" ht="1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s="5" customFormat="1" ht="1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s="5" customFormat="1" ht="1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s="5" customFormat="1" ht="1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s="5" customFormat="1" ht="1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s="5" customFormat="1" ht="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s="5" customFormat="1" ht="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s="5" customFormat="1" ht="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s="5" customFormat="1" ht="1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s="5" customFormat="1" ht="1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s="5" customFormat="1" ht="1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s="5" customFormat="1" ht="1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s="5" customFormat="1" ht="1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s="5" customFormat="1" ht="1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s="5" customFormat="1" ht="1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s="5" customFormat="1" ht="1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s="5" customFormat="1" ht="1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s="5" customFormat="1" ht="1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s="5" customFormat="1" ht="15" customHeight="1" x14ac:dyDescent="0.15">
      <c r="G85" s="3"/>
      <c r="H85" s="3"/>
    </row>
    <row r="86" spans="1:12" s="5" customFormat="1" ht="15" customHeight="1" x14ac:dyDescent="0.15">
      <c r="G86" s="3"/>
      <c r="H86" s="3"/>
    </row>
    <row r="87" spans="1:12" s="5" customFormat="1" ht="15" customHeight="1" x14ac:dyDescent="0.15">
      <c r="G87" s="3"/>
      <c r="H87" s="3"/>
    </row>
    <row r="88" spans="1:12" s="5" customFormat="1" ht="15" customHeight="1" x14ac:dyDescent="0.15">
      <c r="G88" s="3"/>
      <c r="H88" s="3"/>
    </row>
    <row r="89" spans="1:12" s="5" customFormat="1" ht="15" customHeight="1" x14ac:dyDescent="0.15"/>
    <row r="90" spans="1:12" s="5" customFormat="1" ht="15" customHeight="1" x14ac:dyDescent="0.15"/>
    <row r="91" spans="1:12" s="5" customFormat="1" ht="15" customHeight="1" x14ac:dyDescent="0.15"/>
    <row r="92" spans="1:12" s="5" customFormat="1" ht="15" customHeight="1" x14ac:dyDescent="0.15"/>
    <row r="93" spans="1:12" s="5" customFormat="1" ht="15" customHeight="1" x14ac:dyDescent="0.15"/>
    <row r="94" spans="1:12" s="5" customFormat="1" ht="15" customHeight="1" x14ac:dyDescent="0.15"/>
    <row r="95" spans="1:12" s="5" customFormat="1" ht="15" customHeight="1" x14ac:dyDescent="0.15"/>
    <row r="96" spans="1:12" s="5" customFormat="1" ht="15" customHeight="1" x14ac:dyDescent="0.15"/>
    <row r="97" spans="10:10" s="5" customFormat="1" ht="15" customHeight="1" x14ac:dyDescent="0.15"/>
    <row r="98" spans="10:10" s="5" customFormat="1" ht="15" customHeight="1" x14ac:dyDescent="0.15"/>
    <row r="99" spans="10:10" s="5" customFormat="1" ht="15" customHeight="1" x14ac:dyDescent="0.15"/>
    <row r="100" spans="10:10" s="5" customFormat="1" ht="15" customHeight="1" x14ac:dyDescent="0.15"/>
    <row r="101" spans="10:10" s="5" customFormat="1" ht="15" customHeight="1" x14ac:dyDescent="0.15"/>
    <row r="102" spans="10:10" s="5" customFormat="1" ht="15" customHeight="1" x14ac:dyDescent="0.15"/>
    <row r="103" spans="10:10" s="5" customFormat="1" ht="15" customHeight="1" x14ac:dyDescent="0.15"/>
    <row r="104" spans="10:10" s="5" customFormat="1" ht="15" customHeight="1" x14ac:dyDescent="0.15"/>
    <row r="105" spans="10:10" s="5" customFormat="1" ht="12" x14ac:dyDescent="0.15"/>
    <row r="106" spans="10:10" s="5" customFormat="1" ht="12" x14ac:dyDescent="0.15"/>
    <row r="107" spans="10:10" s="5" customFormat="1" ht="12" x14ac:dyDescent="0.15"/>
    <row r="108" spans="10:10" s="5" customFormat="1" ht="12" x14ac:dyDescent="0.15">
      <c r="J108" s="45"/>
    </row>
    <row r="109" spans="10:10" s="5" customFormat="1" ht="12" x14ac:dyDescent="0.15">
      <c r="J109" s="45"/>
    </row>
    <row r="110" spans="10:10" s="5" customFormat="1" ht="12" x14ac:dyDescent="0.15">
      <c r="J110" s="45"/>
    </row>
    <row r="111" spans="10:10" s="5" customFormat="1" ht="12" x14ac:dyDescent="0.15">
      <c r="J111" s="45"/>
    </row>
    <row r="112" spans="10:10" s="5" customFormat="1" ht="12" x14ac:dyDescent="0.15">
      <c r="J112" s="45"/>
    </row>
    <row r="113" spans="10:10" s="5" customFormat="1" ht="12" x14ac:dyDescent="0.15">
      <c r="J113" s="45"/>
    </row>
    <row r="114" spans="10:10" s="5" customFormat="1" ht="12" x14ac:dyDescent="0.15">
      <c r="J114" s="45"/>
    </row>
    <row r="115" spans="10:10" s="5" customFormat="1" ht="12" x14ac:dyDescent="0.15">
      <c r="J115" s="45"/>
    </row>
    <row r="116" spans="10:10" s="5" customFormat="1" ht="12" x14ac:dyDescent="0.15">
      <c r="J116" s="45"/>
    </row>
    <row r="117" spans="10:10" s="5" customFormat="1" ht="12" x14ac:dyDescent="0.15">
      <c r="J117" s="45"/>
    </row>
    <row r="118" spans="10:10" s="5" customFormat="1" ht="12" x14ac:dyDescent="0.15">
      <c r="J118" s="45"/>
    </row>
    <row r="119" spans="10:10" s="5" customFormat="1" ht="12" x14ac:dyDescent="0.15">
      <c r="J119" s="45"/>
    </row>
    <row r="120" spans="10:10" s="5" customFormat="1" ht="12" x14ac:dyDescent="0.15">
      <c r="J120" s="45"/>
    </row>
    <row r="121" spans="10:10" s="5" customFormat="1" ht="12" x14ac:dyDescent="0.15">
      <c r="J121" s="45"/>
    </row>
    <row r="122" spans="10:10" s="5" customFormat="1" ht="12" x14ac:dyDescent="0.15">
      <c r="J122" s="45"/>
    </row>
    <row r="123" spans="10:10" s="5" customFormat="1" ht="12" x14ac:dyDescent="0.15">
      <c r="J123" s="45"/>
    </row>
    <row r="124" spans="10:10" s="5" customFormat="1" ht="12" x14ac:dyDescent="0.15">
      <c r="J124" s="45"/>
    </row>
    <row r="125" spans="10:10" s="5" customFormat="1" ht="12" x14ac:dyDescent="0.15">
      <c r="J125" s="45"/>
    </row>
    <row r="126" spans="10:10" s="5" customFormat="1" ht="12" x14ac:dyDescent="0.15">
      <c r="J126" s="45"/>
    </row>
    <row r="127" spans="10:10" s="5" customFormat="1" ht="12" x14ac:dyDescent="0.15">
      <c r="J127" s="45"/>
    </row>
    <row r="128" spans="10:10" s="5" customFormat="1" ht="12" x14ac:dyDescent="0.15">
      <c r="J128" s="45"/>
    </row>
    <row r="129" spans="7:10" s="5" customFormat="1" ht="12" x14ac:dyDescent="0.15">
      <c r="J129" s="45"/>
    </row>
    <row r="130" spans="7:10" s="5" customFormat="1" ht="12" x14ac:dyDescent="0.15">
      <c r="J130" s="45"/>
    </row>
    <row r="131" spans="7:10" s="5" customFormat="1" ht="12" x14ac:dyDescent="0.15">
      <c r="J131" s="45"/>
    </row>
    <row r="132" spans="7:10" s="5" customFormat="1" ht="12" x14ac:dyDescent="0.15">
      <c r="J132" s="45"/>
    </row>
    <row r="133" spans="7:10" s="5" customFormat="1" ht="12" x14ac:dyDescent="0.15">
      <c r="J133" s="45"/>
    </row>
    <row r="134" spans="7:10" s="5" customFormat="1" ht="12" x14ac:dyDescent="0.15">
      <c r="J134" s="45"/>
    </row>
    <row r="135" spans="7:10" s="5" customFormat="1" ht="12" x14ac:dyDescent="0.15">
      <c r="J135" s="45"/>
    </row>
    <row r="136" spans="7:10" s="5" customFormat="1" ht="12" x14ac:dyDescent="0.15">
      <c r="J136" s="45"/>
    </row>
    <row r="137" spans="7:10" s="5" customFormat="1" ht="12" x14ac:dyDescent="0.15">
      <c r="J137" s="45"/>
    </row>
    <row r="138" spans="7:10" s="5" customFormat="1" ht="12" x14ac:dyDescent="0.15">
      <c r="J138" s="45"/>
    </row>
    <row r="139" spans="7:10" s="5" customFormat="1" ht="12" x14ac:dyDescent="0.15">
      <c r="J139" s="45"/>
    </row>
    <row r="140" spans="7:10" s="5" customFormat="1" ht="12" x14ac:dyDescent="0.15">
      <c r="J140" s="45"/>
    </row>
    <row r="141" spans="7:10" s="5" customFormat="1" ht="12" x14ac:dyDescent="0.15">
      <c r="J141" s="45"/>
    </row>
    <row r="142" spans="7:10" s="5" customFormat="1" ht="12" x14ac:dyDescent="0.15">
      <c r="J142" s="45"/>
    </row>
    <row r="143" spans="7:10" s="5" customFormat="1" ht="12" x14ac:dyDescent="0.15">
      <c r="J143" s="45"/>
    </row>
    <row r="144" spans="7:10" x14ac:dyDescent="0.15">
      <c r="G144" s="5"/>
      <c r="H144" s="5"/>
    </row>
    <row r="145" spans="7:8" x14ac:dyDescent="0.15">
      <c r="G145" s="5"/>
      <c r="H145" s="5"/>
    </row>
    <row r="146" spans="7:8" x14ac:dyDescent="0.15">
      <c r="G146" s="5"/>
      <c r="H146" s="5"/>
    </row>
    <row r="147" spans="7:8" x14ac:dyDescent="0.15">
      <c r="G147" s="5"/>
      <c r="H147" s="5"/>
    </row>
    <row r="148" spans="7:8" x14ac:dyDescent="0.15">
      <c r="G148" s="5"/>
      <c r="H148" s="5"/>
    </row>
  </sheetData>
  <mergeCells count="9">
    <mergeCell ref="E36:F36"/>
    <mergeCell ref="E38:F38"/>
    <mergeCell ref="A51:G51"/>
    <mergeCell ref="A1:J1"/>
    <mergeCell ref="A2:J2"/>
    <mergeCell ref="H4:J4"/>
    <mergeCell ref="A5:G5"/>
    <mergeCell ref="H5:J5"/>
    <mergeCell ref="E18:F18"/>
  </mergeCells>
  <phoneticPr fontId="2"/>
  <pageMargins left="0.78740157480314965" right="0.51181102362204722" top="0.74803149606299213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 </vt:lpstr>
      <vt:lpstr>'財産目録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 esnet</dc:creator>
  <cp:lastModifiedBy>kanri esnet</cp:lastModifiedBy>
  <dcterms:created xsi:type="dcterms:W3CDTF">2025-06-20T06:52:52Z</dcterms:created>
  <dcterms:modified xsi:type="dcterms:W3CDTF">2025-06-20T06:53:20Z</dcterms:modified>
</cp:coreProperties>
</file>