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RidocCab\PL\Temp\RFMB06B.tmp\"/>
    </mc:Choice>
  </mc:AlternateContent>
  <xr:revisionPtr revIDLastSave="0" documentId="13_ncr:1_{D20EEF60-0A3A-475B-A915-9909AB487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5" i="1" l="1"/>
  <c r="H55" i="1"/>
  <c r="G166" i="1" l="1"/>
  <c r="H198" i="1" l="1"/>
  <c r="I199" i="1" s="1"/>
  <c r="G179" i="1"/>
  <c r="G170" i="1"/>
  <c r="H180" i="1" l="1"/>
  <c r="I181" i="1" s="1"/>
  <c r="I202" i="1" l="1"/>
</calcChain>
</file>

<file path=xl/sharedStrings.xml><?xml version="1.0" encoding="utf-8"?>
<sst xmlns="http://schemas.openxmlformats.org/spreadsheetml/2006/main" count="196" uniqueCount="191">
  <si>
    <t>特定非営利活動法人　コミュニティサポートいずも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</si>
  <si>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（単位：円）</t>
    <rPh sb="1" eb="3">
      <t>タンイ</t>
    </rPh>
    <rPh sb="4" eb="5">
      <t>エン</t>
    </rPh>
    <phoneticPr fontId="3"/>
  </si>
  <si>
    <t>科   目</t>
    <rPh sb="0" eb="1">
      <t>カ</t>
    </rPh>
    <rPh sb="4" eb="5">
      <t>メ</t>
    </rPh>
    <phoneticPr fontId="3"/>
  </si>
  <si>
    <t>金   額</t>
    <rPh sb="0" eb="1">
      <t>キン</t>
    </rPh>
    <rPh sb="4" eb="5">
      <t>ガク</t>
    </rPh>
    <phoneticPr fontId="3"/>
  </si>
  <si>
    <t>Ⅰ</t>
    <phoneticPr fontId="3"/>
  </si>
  <si>
    <t>１．</t>
    <phoneticPr fontId="3"/>
  </si>
  <si>
    <t>２．</t>
    <phoneticPr fontId="3"/>
  </si>
  <si>
    <t>Ⅱ</t>
    <phoneticPr fontId="3"/>
  </si>
  <si>
    <t>資産の部</t>
    <phoneticPr fontId="3"/>
  </si>
  <si>
    <t>流動資産</t>
    <phoneticPr fontId="3"/>
  </si>
  <si>
    <t>現金</t>
    <phoneticPr fontId="3"/>
  </si>
  <si>
    <t>事務所</t>
    <rPh sb="0" eb="2">
      <t>ジム</t>
    </rPh>
    <rPh sb="2" eb="3">
      <t>ショ</t>
    </rPh>
    <phoneticPr fontId="3"/>
  </si>
  <si>
    <t>斐川事業所</t>
    <rPh sb="0" eb="2">
      <t>ヒカワ</t>
    </rPh>
    <rPh sb="2" eb="5">
      <t>ジギョウショ</t>
    </rPh>
    <phoneticPr fontId="3"/>
  </si>
  <si>
    <t>大社事業所</t>
    <rPh sb="0" eb="2">
      <t>タイシャ</t>
    </rPh>
    <rPh sb="2" eb="5">
      <t>ジギョウショ</t>
    </rPh>
    <phoneticPr fontId="3"/>
  </si>
  <si>
    <t>今市事業所</t>
    <rPh sb="0" eb="2">
      <t>イマイチ</t>
    </rPh>
    <rPh sb="2" eb="5">
      <t>ジギョウショ</t>
    </rPh>
    <phoneticPr fontId="3"/>
  </si>
  <si>
    <t>塩冶事業所</t>
    <rPh sb="0" eb="2">
      <t>エンヤ</t>
    </rPh>
    <rPh sb="2" eb="5">
      <t>ジギョウショ</t>
    </rPh>
    <phoneticPr fontId="3"/>
  </si>
  <si>
    <t>湖陵事業所</t>
    <rPh sb="0" eb="2">
      <t>コリョウ</t>
    </rPh>
    <rPh sb="2" eb="5">
      <t>ジギョウショ</t>
    </rPh>
    <phoneticPr fontId="3"/>
  </si>
  <si>
    <t>訪問看護ステーション</t>
    <rPh sb="0" eb="2">
      <t>ホウモン</t>
    </rPh>
    <rPh sb="2" eb="4">
      <t>カンゴ</t>
    </rPh>
    <phoneticPr fontId="3"/>
  </si>
  <si>
    <t>預金</t>
    <rPh sb="0" eb="2">
      <t>ヨキン</t>
    </rPh>
    <phoneticPr fontId="3"/>
  </si>
  <si>
    <t>山陰合同銀行出雲支店</t>
    <rPh sb="0" eb="2">
      <t>サンイン</t>
    </rPh>
    <rPh sb="2" eb="4">
      <t>ゴウドウ</t>
    </rPh>
    <rPh sb="4" eb="6">
      <t>ギンコウ</t>
    </rPh>
    <rPh sb="6" eb="8">
      <t>イズモ</t>
    </rPh>
    <rPh sb="8" eb="10">
      <t>シテン</t>
    </rPh>
    <phoneticPr fontId="3"/>
  </si>
  <si>
    <t>島根銀行出雲支店</t>
    <rPh sb="0" eb="2">
      <t>シマネ</t>
    </rPh>
    <rPh sb="2" eb="4">
      <t>ギンコウ</t>
    </rPh>
    <rPh sb="4" eb="6">
      <t>イズモ</t>
    </rPh>
    <rPh sb="6" eb="8">
      <t>シテン</t>
    </rPh>
    <phoneticPr fontId="3"/>
  </si>
  <si>
    <t>未収入金</t>
    <rPh sb="0" eb="2">
      <t>ミシュウ</t>
    </rPh>
    <rPh sb="2" eb="4">
      <t>ニュウキン</t>
    </rPh>
    <phoneticPr fontId="3"/>
  </si>
  <si>
    <t>前払費用</t>
    <rPh sb="0" eb="2">
      <t>マエバラ</t>
    </rPh>
    <rPh sb="2" eb="4">
      <t>ヒヨウ</t>
    </rPh>
    <phoneticPr fontId="3"/>
  </si>
  <si>
    <t>　　流動資産合計</t>
    <phoneticPr fontId="3"/>
  </si>
  <si>
    <t>２．</t>
    <phoneticPr fontId="3"/>
  </si>
  <si>
    <t>固定資産</t>
    <phoneticPr fontId="3"/>
  </si>
  <si>
    <t>（１）</t>
    <phoneticPr fontId="3"/>
  </si>
  <si>
    <t>有形固定資産</t>
  </si>
  <si>
    <t>建物</t>
    <rPh sb="0" eb="2">
      <t>タテモノ</t>
    </rPh>
    <phoneticPr fontId="3"/>
  </si>
  <si>
    <t>控え室</t>
    <rPh sb="0" eb="1">
      <t>ヒカ</t>
    </rPh>
    <rPh sb="2" eb="3">
      <t>シツ</t>
    </rPh>
    <phoneticPr fontId="3"/>
  </si>
  <si>
    <t>ユニットハウス（湖陵）</t>
    <rPh sb="8" eb="10">
      <t>コリョウ</t>
    </rPh>
    <phoneticPr fontId="3"/>
  </si>
  <si>
    <t>建物付属設備</t>
    <rPh sb="0" eb="2">
      <t>タテモノ</t>
    </rPh>
    <rPh sb="2" eb="4">
      <t>フゾク</t>
    </rPh>
    <rPh sb="4" eb="6">
      <t>セツビ</t>
    </rPh>
    <phoneticPr fontId="3"/>
  </si>
  <si>
    <t>太陽光発電システム</t>
    <rPh sb="0" eb="3">
      <t>タイヨウコウ</t>
    </rPh>
    <rPh sb="3" eb="5">
      <t>ハツデン</t>
    </rPh>
    <phoneticPr fontId="3"/>
  </si>
  <si>
    <t>構築物</t>
    <rPh sb="0" eb="3">
      <t>コウチクブツ</t>
    </rPh>
    <phoneticPr fontId="3"/>
  </si>
  <si>
    <t>駐車場</t>
    <rPh sb="0" eb="3">
      <t>チュウシャジョウ</t>
    </rPh>
    <phoneticPr fontId="3"/>
  </si>
  <si>
    <t>渡り廊下</t>
    <rPh sb="0" eb="1">
      <t>ワタ</t>
    </rPh>
    <rPh sb="2" eb="4">
      <t>ロウカ</t>
    </rPh>
    <phoneticPr fontId="3"/>
  </si>
  <si>
    <t>車両運搬具</t>
    <rPh sb="0" eb="2">
      <t>シャリョウ</t>
    </rPh>
    <rPh sb="2" eb="4">
      <t>ウンパン</t>
    </rPh>
    <rPh sb="4" eb="5">
      <t>グ</t>
    </rPh>
    <phoneticPr fontId="3"/>
  </si>
  <si>
    <t>ハイゼット（・・16）</t>
    <phoneticPr fontId="3"/>
  </si>
  <si>
    <t>バネット（・3-45）</t>
    <phoneticPr fontId="3"/>
  </si>
  <si>
    <t>ミラココア（・6-56）</t>
    <phoneticPr fontId="3"/>
  </si>
  <si>
    <t>ミラココア（・7-38）</t>
    <phoneticPr fontId="3"/>
  </si>
  <si>
    <t>タント（・7-51）</t>
    <phoneticPr fontId="3"/>
  </si>
  <si>
    <t>ハイエースリフトカー10人乗</t>
    <rPh sb="12" eb="13">
      <t>ニン</t>
    </rPh>
    <rPh sb="13" eb="14">
      <t>ノ</t>
    </rPh>
    <phoneticPr fontId="3"/>
  </si>
  <si>
    <t>ラウム</t>
    <phoneticPr fontId="3"/>
  </si>
  <si>
    <t>ミラ（・3-96）</t>
    <phoneticPr fontId="3"/>
  </si>
  <si>
    <t>ミラ（・8-57）</t>
    <phoneticPr fontId="3"/>
  </si>
  <si>
    <t>ラウム（・5-39）</t>
    <phoneticPr fontId="3"/>
  </si>
  <si>
    <t>ラウム（・5-48）</t>
    <phoneticPr fontId="3"/>
  </si>
  <si>
    <t>ラウム（・9-97）</t>
    <phoneticPr fontId="3"/>
  </si>
  <si>
    <t>ラウム（・1-54）</t>
    <phoneticPr fontId="3"/>
  </si>
  <si>
    <t>ミラ（・4-60）</t>
    <phoneticPr fontId="3"/>
  </si>
  <si>
    <t>ラウム（・8-36）</t>
    <phoneticPr fontId="3"/>
  </si>
  <si>
    <t>タント（・1-72）</t>
    <phoneticPr fontId="3"/>
  </si>
  <si>
    <t>タント（・1-29）</t>
    <phoneticPr fontId="3"/>
  </si>
  <si>
    <t>ココア（・6-57）</t>
    <phoneticPr fontId="3"/>
  </si>
  <si>
    <t>エッセ（・6-96）</t>
    <phoneticPr fontId="3"/>
  </si>
  <si>
    <t>ラウム（・8-88）</t>
    <phoneticPr fontId="3"/>
  </si>
  <si>
    <t>ココア（・8-90）</t>
    <phoneticPr fontId="3"/>
  </si>
  <si>
    <t>ココア（・9-72）</t>
    <phoneticPr fontId="3"/>
  </si>
  <si>
    <t>ラウム（・6-10）</t>
    <phoneticPr fontId="3"/>
  </si>
  <si>
    <t>ココア（・1-43）</t>
    <phoneticPr fontId="3"/>
  </si>
  <si>
    <t>タント（・6-86）</t>
    <phoneticPr fontId="3"/>
  </si>
  <si>
    <t>　有形固定資産計</t>
    <phoneticPr fontId="3"/>
  </si>
  <si>
    <t>（２）</t>
    <phoneticPr fontId="3"/>
  </si>
  <si>
    <t>無形固定資産</t>
    <phoneticPr fontId="3"/>
  </si>
  <si>
    <t>ソフトウェア</t>
    <phoneticPr fontId="3"/>
  </si>
  <si>
    <t>電話加入権</t>
    <rPh sb="0" eb="2">
      <t>デンワ</t>
    </rPh>
    <rPh sb="2" eb="5">
      <t>カニュウケン</t>
    </rPh>
    <phoneticPr fontId="3"/>
  </si>
  <si>
    <t>　無形固定資産計</t>
    <phoneticPr fontId="3"/>
  </si>
  <si>
    <t>（３）</t>
    <phoneticPr fontId="3"/>
  </si>
  <si>
    <t>投資その他の資産</t>
    <phoneticPr fontId="3"/>
  </si>
  <si>
    <t>出資金</t>
    <rPh sb="0" eb="3">
      <t>シュッシキン</t>
    </rPh>
    <phoneticPr fontId="3"/>
  </si>
  <si>
    <t>敷金</t>
    <rPh sb="0" eb="2">
      <t>シキキン</t>
    </rPh>
    <phoneticPr fontId="3"/>
  </si>
  <si>
    <t>長期前払費用</t>
    <rPh sb="0" eb="2">
      <t>チョウキ</t>
    </rPh>
    <rPh sb="2" eb="4">
      <t>マエバラ</t>
    </rPh>
    <rPh sb="4" eb="6">
      <t>ヒヨウ</t>
    </rPh>
    <phoneticPr fontId="3"/>
  </si>
  <si>
    <t>預託金</t>
    <rPh sb="0" eb="3">
      <t>ヨタクキン</t>
    </rPh>
    <phoneticPr fontId="3"/>
  </si>
  <si>
    <t>　投資その他の資産計</t>
    <phoneticPr fontId="3"/>
  </si>
  <si>
    <t xml:space="preserve">      固定資産合計</t>
    <phoneticPr fontId="3"/>
  </si>
  <si>
    <t>資産合計</t>
    <phoneticPr fontId="3"/>
  </si>
  <si>
    <t>負債の部</t>
    <phoneticPr fontId="3"/>
  </si>
  <si>
    <t>流動負債</t>
  </si>
  <si>
    <t>未払金</t>
    <phoneticPr fontId="3"/>
  </si>
  <si>
    <t>未払費用</t>
    <rPh sb="0" eb="2">
      <t>ミバラ</t>
    </rPh>
    <rPh sb="2" eb="4">
      <t>ヒヨウ</t>
    </rPh>
    <phoneticPr fontId="3"/>
  </si>
  <si>
    <t>預り金</t>
    <rPh sb="0" eb="1">
      <t>アズカ</t>
    </rPh>
    <rPh sb="2" eb="3">
      <t>キン</t>
    </rPh>
    <phoneticPr fontId="3"/>
  </si>
  <si>
    <t>未払法人税等</t>
    <rPh sb="0" eb="2">
      <t>ミバラ</t>
    </rPh>
    <rPh sb="2" eb="5">
      <t>ホウジンゼイ</t>
    </rPh>
    <rPh sb="5" eb="6">
      <t>トウ</t>
    </rPh>
    <phoneticPr fontId="3"/>
  </si>
  <si>
    <t>未払消費税等</t>
    <rPh sb="0" eb="2">
      <t>ミバラ</t>
    </rPh>
    <rPh sb="2" eb="5">
      <t>ショウヒゼイ</t>
    </rPh>
    <rPh sb="5" eb="6">
      <t>トウ</t>
    </rPh>
    <phoneticPr fontId="3"/>
  </si>
  <si>
    <t>　　流動負債合計</t>
    <phoneticPr fontId="3"/>
  </si>
  <si>
    <t>固定負債</t>
    <phoneticPr fontId="3"/>
  </si>
  <si>
    <t>長期借入金</t>
    <phoneticPr fontId="3"/>
  </si>
  <si>
    <t>固定負債合計</t>
    <phoneticPr fontId="3"/>
  </si>
  <si>
    <t>負債合計</t>
    <phoneticPr fontId="3"/>
  </si>
  <si>
    <t>正味財産</t>
    <phoneticPr fontId="3"/>
  </si>
  <si>
    <t>渡部金庫</t>
    <rPh sb="0" eb="2">
      <t>ワタナベ</t>
    </rPh>
    <rPh sb="2" eb="4">
      <t>キンコ</t>
    </rPh>
    <phoneticPr fontId="3"/>
  </si>
  <si>
    <t>穂なみデイサービス</t>
    <rPh sb="0" eb="1">
      <t>ホ</t>
    </rPh>
    <phoneticPr fontId="3"/>
  </si>
  <si>
    <t>穂なみデイサービスサテライト</t>
    <rPh sb="0" eb="1">
      <t>ホ</t>
    </rPh>
    <phoneticPr fontId="3"/>
  </si>
  <si>
    <t>知井宮事業所</t>
    <rPh sb="0" eb="1">
      <t>シ</t>
    </rPh>
    <rPh sb="1" eb="3">
      <t>イミヤ</t>
    </rPh>
    <rPh sb="3" eb="6">
      <t>ジギョウショ</t>
    </rPh>
    <phoneticPr fontId="3"/>
  </si>
  <si>
    <t>短期入所事業所</t>
    <rPh sb="0" eb="2">
      <t>タンキ</t>
    </rPh>
    <rPh sb="2" eb="4">
      <t>ニュウショ</t>
    </rPh>
    <rPh sb="4" eb="7">
      <t>ジギョウショ</t>
    </rPh>
    <phoneticPr fontId="3"/>
  </si>
  <si>
    <t>相談支援事業所</t>
    <rPh sb="0" eb="2">
      <t>ソウダン</t>
    </rPh>
    <rPh sb="2" eb="4">
      <t>シエン</t>
    </rPh>
    <rPh sb="4" eb="7">
      <t>ジギョウショ</t>
    </rPh>
    <phoneticPr fontId="3"/>
  </si>
  <si>
    <t>立替金</t>
    <rPh sb="0" eb="2">
      <t>タテカエ</t>
    </rPh>
    <rPh sb="2" eb="3">
      <t>キン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</si>
  <si>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3"/>
  </si>
  <si>
    <t>穂なみデイサービスセンター</t>
    <rPh sb="0" eb="1">
      <t>ホ</t>
    </rPh>
    <phoneticPr fontId="3"/>
  </si>
  <si>
    <t>穂なみデイサービスセンターサテライト</t>
    <rPh sb="0" eb="1">
      <t>ホ</t>
    </rPh>
    <phoneticPr fontId="3"/>
  </si>
  <si>
    <t>知井宮デイ　フェンス</t>
    <rPh sb="0" eb="1">
      <t>チ</t>
    </rPh>
    <rPh sb="1" eb="2">
      <t>イ</t>
    </rPh>
    <rPh sb="2" eb="3">
      <t>ミヤ</t>
    </rPh>
    <phoneticPr fontId="3"/>
  </si>
  <si>
    <t>斐川デイ　　フェンス</t>
    <rPh sb="0" eb="2">
      <t>ヒカワ</t>
    </rPh>
    <phoneticPr fontId="3"/>
  </si>
  <si>
    <t>大社デイ　　駐車場</t>
    <rPh sb="0" eb="2">
      <t>タイシャ</t>
    </rPh>
    <rPh sb="6" eb="9">
      <t>チュウシャジョウ</t>
    </rPh>
    <phoneticPr fontId="3"/>
  </si>
  <si>
    <t>知井宮デイ　駐車場</t>
    <rPh sb="0" eb="1">
      <t>チ</t>
    </rPh>
    <rPh sb="1" eb="2">
      <t>イ</t>
    </rPh>
    <rPh sb="2" eb="3">
      <t>ミヤ</t>
    </rPh>
    <rPh sb="6" eb="9">
      <t>チュウシャジョウ</t>
    </rPh>
    <phoneticPr fontId="3"/>
  </si>
  <si>
    <t>ハイゼット（・4-53）</t>
    <phoneticPr fontId="3"/>
  </si>
  <si>
    <t>ハイゼット（・7-69）</t>
    <phoneticPr fontId="3"/>
  </si>
  <si>
    <t>ハイゼット（・7-02）</t>
    <phoneticPr fontId="3"/>
  </si>
  <si>
    <t>ハイゼット（・8-13）</t>
    <phoneticPr fontId="3"/>
  </si>
  <si>
    <t>キャラバン（・0-43）</t>
    <phoneticPr fontId="3"/>
  </si>
  <si>
    <t>ハイゼット（・8-66）</t>
    <phoneticPr fontId="3"/>
  </si>
  <si>
    <t>ミライース（・6-04）</t>
    <phoneticPr fontId="3"/>
  </si>
  <si>
    <t>ハイゼット（・0-12）</t>
    <phoneticPr fontId="3"/>
  </si>
  <si>
    <t>ステップワゴン（・2-97）</t>
    <phoneticPr fontId="3"/>
  </si>
  <si>
    <t>ハイゼット（・9-41）</t>
    <phoneticPr fontId="3"/>
  </si>
  <si>
    <t>ソリオ</t>
    <phoneticPr fontId="2"/>
  </si>
  <si>
    <t>島根中央信用金庫本店営業部</t>
    <rPh sb="0" eb="2">
      <t>シマネ</t>
    </rPh>
    <rPh sb="2" eb="4">
      <t>チュウオウ</t>
    </rPh>
    <rPh sb="4" eb="6">
      <t>シンヨウ</t>
    </rPh>
    <rPh sb="6" eb="8">
      <t>キンコ</t>
    </rPh>
    <rPh sb="8" eb="10">
      <t>ホンテン</t>
    </rPh>
    <rPh sb="10" eb="12">
      <t>エイギョウ</t>
    </rPh>
    <rPh sb="12" eb="13">
      <t>ブ</t>
    </rPh>
    <phoneticPr fontId="2"/>
  </si>
  <si>
    <t>仮払金</t>
    <rPh sb="0" eb="2">
      <t>カリバライ</t>
    </rPh>
    <rPh sb="2" eb="3">
      <t>キン</t>
    </rPh>
    <phoneticPr fontId="2"/>
  </si>
  <si>
    <t>軽自動車（・6-23）</t>
    <rPh sb="0" eb="4">
      <t>ケイジドウシャ</t>
    </rPh>
    <phoneticPr fontId="2"/>
  </si>
  <si>
    <t>軽自動車（・6-07）</t>
    <rPh sb="0" eb="4">
      <t>ケイジドウシャ</t>
    </rPh>
    <phoneticPr fontId="2"/>
  </si>
  <si>
    <t>軽自動車（・6-05）</t>
    <rPh sb="0" eb="4">
      <t>ケイジドウシャ</t>
    </rPh>
    <phoneticPr fontId="2"/>
  </si>
  <si>
    <t>松江ＪＹＯ</t>
    <rPh sb="0" eb="2">
      <t>マツエ</t>
    </rPh>
    <phoneticPr fontId="2"/>
  </si>
  <si>
    <t>島根県農業協同組合出雲支店</t>
    <rPh sb="0" eb="2">
      <t>シマネ</t>
    </rPh>
    <rPh sb="2" eb="3">
      <t>ケン</t>
    </rPh>
    <rPh sb="3" eb="5">
      <t>ノウギョウ</t>
    </rPh>
    <rPh sb="5" eb="7">
      <t>キョウドウ</t>
    </rPh>
    <rPh sb="7" eb="9">
      <t>クミアイ</t>
    </rPh>
    <rPh sb="9" eb="11">
      <t>イズモ</t>
    </rPh>
    <rPh sb="11" eb="13">
      <t>シテン</t>
    </rPh>
    <phoneticPr fontId="3"/>
  </si>
  <si>
    <t>鳥取銀行出雲支店</t>
    <rPh sb="0" eb="2">
      <t>トットリ</t>
    </rPh>
    <rPh sb="2" eb="4">
      <t>ギンコウ</t>
    </rPh>
    <rPh sb="4" eb="6">
      <t>イズモ</t>
    </rPh>
    <rPh sb="6" eb="8">
      <t>シテン</t>
    </rPh>
    <phoneticPr fontId="2"/>
  </si>
  <si>
    <t>軽自動車（・8-59）デイズ</t>
    <rPh sb="0" eb="4">
      <t>ケイジドウシャ</t>
    </rPh>
    <phoneticPr fontId="2"/>
  </si>
  <si>
    <t>セレナ</t>
    <phoneticPr fontId="2"/>
  </si>
  <si>
    <t>デイズ</t>
    <phoneticPr fontId="2"/>
  </si>
  <si>
    <t>タント</t>
    <phoneticPr fontId="2"/>
  </si>
  <si>
    <t>大津事業所</t>
    <rPh sb="0" eb="2">
      <t>オオツ</t>
    </rPh>
    <rPh sb="2" eb="5">
      <t>ジギョウショ</t>
    </rPh>
    <phoneticPr fontId="3"/>
  </si>
  <si>
    <t>ケアマネ</t>
    <phoneticPr fontId="2"/>
  </si>
  <si>
    <t>碧事業所</t>
    <rPh sb="0" eb="1">
      <t>アオ</t>
    </rPh>
    <rPh sb="1" eb="4">
      <t>ジギョウショ</t>
    </rPh>
    <phoneticPr fontId="2"/>
  </si>
  <si>
    <t>平野事業所</t>
    <rPh sb="0" eb="2">
      <t>ヒラノ</t>
    </rPh>
    <rPh sb="2" eb="5">
      <t>ジギョウショ</t>
    </rPh>
    <phoneticPr fontId="2"/>
  </si>
  <si>
    <t>ダイハツハイゼットカーゴ</t>
    <phoneticPr fontId="2"/>
  </si>
  <si>
    <t>日産ルークス</t>
    <rPh sb="0" eb="2">
      <t>ニッサン</t>
    </rPh>
    <phoneticPr fontId="2"/>
  </si>
  <si>
    <t>一括償却資産</t>
    <rPh sb="0" eb="2">
      <t>イッカツ</t>
    </rPh>
    <rPh sb="2" eb="4">
      <t>ショウキャク</t>
    </rPh>
    <rPh sb="4" eb="6">
      <t>シサン</t>
    </rPh>
    <phoneticPr fontId="3"/>
  </si>
  <si>
    <t>穂なみデイ斐川</t>
    <rPh sb="0" eb="1">
      <t>ホ</t>
    </rPh>
    <rPh sb="5" eb="7">
      <t>ヒカワ</t>
    </rPh>
    <phoneticPr fontId="2"/>
  </si>
  <si>
    <t>しまね信用金庫</t>
    <rPh sb="3" eb="5">
      <t>シンヨウ</t>
    </rPh>
    <rPh sb="5" eb="7">
      <t>キンコ</t>
    </rPh>
    <phoneticPr fontId="2"/>
  </si>
  <si>
    <t>商工中金</t>
    <rPh sb="0" eb="2">
      <t>ショウコウ</t>
    </rPh>
    <rPh sb="2" eb="4">
      <t>チュウキン</t>
    </rPh>
    <phoneticPr fontId="2"/>
  </si>
  <si>
    <t>平野事業所フェンス</t>
    <rPh sb="0" eb="2">
      <t>ヒラノ</t>
    </rPh>
    <rPh sb="2" eb="5">
      <t>ジギョウショ</t>
    </rPh>
    <phoneticPr fontId="2"/>
  </si>
  <si>
    <t>穂なみデイ斐川　厨房機器設備工事</t>
    <rPh sb="0" eb="1">
      <t>ホ</t>
    </rPh>
    <rPh sb="5" eb="7">
      <t>ヒカワ</t>
    </rPh>
    <rPh sb="8" eb="10">
      <t>チュウボウ</t>
    </rPh>
    <rPh sb="10" eb="12">
      <t>キキ</t>
    </rPh>
    <rPh sb="12" eb="14">
      <t>セツビ</t>
    </rPh>
    <rPh sb="14" eb="16">
      <t>コウジ</t>
    </rPh>
    <phoneticPr fontId="2"/>
  </si>
  <si>
    <t>穂なみデイ斐川　照明器具設備工事</t>
    <rPh sb="0" eb="1">
      <t>ホ</t>
    </rPh>
    <rPh sb="5" eb="7">
      <t>ヒカワ</t>
    </rPh>
    <rPh sb="8" eb="12">
      <t>ショウメイキグ</t>
    </rPh>
    <rPh sb="12" eb="14">
      <t>セツビ</t>
    </rPh>
    <rPh sb="14" eb="16">
      <t>コウジ</t>
    </rPh>
    <phoneticPr fontId="2"/>
  </si>
  <si>
    <t>穂なみデイ斐川　お客様トイレ</t>
    <rPh sb="0" eb="1">
      <t>ホ</t>
    </rPh>
    <rPh sb="5" eb="7">
      <t>ヒカワ</t>
    </rPh>
    <rPh sb="10" eb="11">
      <t>サマ</t>
    </rPh>
    <phoneticPr fontId="2"/>
  </si>
  <si>
    <t>穂なみデイ斐川　福祉施設用個別浴槽</t>
    <rPh sb="0" eb="1">
      <t>ホ</t>
    </rPh>
    <rPh sb="5" eb="7">
      <t>ヒカワ</t>
    </rPh>
    <rPh sb="8" eb="10">
      <t>フクシ</t>
    </rPh>
    <rPh sb="10" eb="12">
      <t>シセツ</t>
    </rPh>
    <rPh sb="12" eb="13">
      <t>ヨウ</t>
    </rPh>
    <rPh sb="13" eb="15">
      <t>コベツ</t>
    </rPh>
    <rPh sb="15" eb="17">
      <t>ヨクソウ</t>
    </rPh>
    <phoneticPr fontId="2"/>
  </si>
  <si>
    <t>穂なみデイ斐川　車いす対応手洗いカウンター</t>
    <rPh sb="0" eb="1">
      <t>ホ</t>
    </rPh>
    <rPh sb="5" eb="7">
      <t>ヒカワ</t>
    </rPh>
    <rPh sb="8" eb="9">
      <t>クルマ</t>
    </rPh>
    <rPh sb="11" eb="13">
      <t>タイオウ</t>
    </rPh>
    <rPh sb="13" eb="15">
      <t>テアラ</t>
    </rPh>
    <phoneticPr fontId="2"/>
  </si>
  <si>
    <t>穂なみデイ斐川　石油給湯器設備</t>
    <rPh sb="0" eb="1">
      <t>ホ</t>
    </rPh>
    <rPh sb="5" eb="7">
      <t>ヒカワ</t>
    </rPh>
    <rPh sb="8" eb="10">
      <t>セキユ</t>
    </rPh>
    <rPh sb="10" eb="13">
      <t>キュウトウキ</t>
    </rPh>
    <rPh sb="13" eb="15">
      <t>セツビ</t>
    </rPh>
    <phoneticPr fontId="2"/>
  </si>
  <si>
    <t>穂なみデイ斐川　非常灯・誘導灯設備工事</t>
    <rPh sb="0" eb="1">
      <t>ホ</t>
    </rPh>
    <rPh sb="5" eb="7">
      <t>ヒカワ</t>
    </rPh>
    <rPh sb="8" eb="11">
      <t>ヒジョウトウ</t>
    </rPh>
    <rPh sb="12" eb="15">
      <t>ユウドウトウ</t>
    </rPh>
    <rPh sb="15" eb="17">
      <t>セツビ</t>
    </rPh>
    <rPh sb="17" eb="19">
      <t>コウジ</t>
    </rPh>
    <phoneticPr fontId="2"/>
  </si>
  <si>
    <t>大社事業所カーポート屋根工事</t>
    <rPh sb="0" eb="2">
      <t>タイシャ</t>
    </rPh>
    <rPh sb="2" eb="5">
      <t>ジギョウショ</t>
    </rPh>
    <rPh sb="10" eb="12">
      <t>ヤネ</t>
    </rPh>
    <rPh sb="12" eb="14">
      <t>コウジ</t>
    </rPh>
    <phoneticPr fontId="2"/>
  </si>
  <si>
    <t>平野事業所　駐車場砕石敷工事</t>
    <rPh sb="0" eb="2">
      <t>ヒラノ</t>
    </rPh>
    <rPh sb="2" eb="5">
      <t>ジギョウショ</t>
    </rPh>
    <rPh sb="6" eb="9">
      <t>チュウシャジョウ</t>
    </rPh>
    <rPh sb="9" eb="11">
      <t>サイセキ</t>
    </rPh>
    <rPh sb="11" eb="12">
      <t>シキ</t>
    </rPh>
    <rPh sb="12" eb="14">
      <t>コウジ</t>
    </rPh>
    <phoneticPr fontId="2"/>
  </si>
  <si>
    <t>穂なみデイ斐川　路盤工事</t>
    <rPh sb="0" eb="1">
      <t>ホ</t>
    </rPh>
    <rPh sb="5" eb="7">
      <t>ヒカワ</t>
    </rPh>
    <rPh sb="8" eb="10">
      <t>ロバン</t>
    </rPh>
    <rPh sb="10" eb="12">
      <t>コウジ</t>
    </rPh>
    <phoneticPr fontId="2"/>
  </si>
  <si>
    <t>軽自動車ソリオ</t>
    <rPh sb="0" eb="4">
      <t>ケイジドウシャ</t>
    </rPh>
    <phoneticPr fontId="2"/>
  </si>
  <si>
    <t>ダイハツ　ハイゼットカーゴ</t>
    <phoneticPr fontId="2"/>
  </si>
  <si>
    <t>ダイハツ　ミライース</t>
    <phoneticPr fontId="2"/>
  </si>
  <si>
    <t>スズキ　ワゴンR</t>
    <phoneticPr fontId="2"/>
  </si>
  <si>
    <t>ダイハツ　タント</t>
    <phoneticPr fontId="2"/>
  </si>
  <si>
    <t>トヨタ　シエンタ</t>
    <phoneticPr fontId="2"/>
  </si>
  <si>
    <t>ダイハツ　タント(4959)</t>
    <phoneticPr fontId="2"/>
  </si>
  <si>
    <t>差入保証金</t>
    <rPh sb="0" eb="2">
      <t>サシイレ</t>
    </rPh>
    <rPh sb="2" eb="5">
      <t>ホショウキン</t>
    </rPh>
    <phoneticPr fontId="3"/>
  </si>
  <si>
    <t>前受金</t>
    <rPh sb="0" eb="2">
      <t>マエウ</t>
    </rPh>
    <rPh sb="2" eb="3">
      <t>キン</t>
    </rPh>
    <phoneticPr fontId="2"/>
  </si>
  <si>
    <t>定期預金</t>
    <rPh sb="0" eb="2">
      <t>テイキ</t>
    </rPh>
    <rPh sb="2" eb="4">
      <t>ヨキン</t>
    </rPh>
    <phoneticPr fontId="2"/>
  </si>
  <si>
    <t>松江JYO ガス給湯器一式工事</t>
    <rPh sb="0" eb="2">
      <t>マツエ</t>
    </rPh>
    <rPh sb="8" eb="11">
      <t>キュウトウキ</t>
    </rPh>
    <rPh sb="11" eb="13">
      <t>イッシキ</t>
    </rPh>
    <rPh sb="13" eb="15">
      <t>コウジ</t>
    </rPh>
    <phoneticPr fontId="2"/>
  </si>
  <si>
    <t>ダイハツタント　車番8090</t>
    <rPh sb="8" eb="10">
      <t>シャバン</t>
    </rPh>
    <phoneticPr fontId="2"/>
  </si>
  <si>
    <t>ダイハツハイゼットカーゴ　車番30</t>
    <rPh sb="13" eb="15">
      <t>シャバン</t>
    </rPh>
    <phoneticPr fontId="2"/>
  </si>
  <si>
    <t>ハイゼットカーゴ　車番34</t>
    <rPh sb="9" eb="11">
      <t>シャバン</t>
    </rPh>
    <phoneticPr fontId="2"/>
  </si>
  <si>
    <t>ノア　中古</t>
    <rPh sb="3" eb="5">
      <t>チュウコ</t>
    </rPh>
    <phoneticPr fontId="2"/>
  </si>
  <si>
    <t>ダイハツトール　車番5425</t>
    <rPh sb="8" eb="10">
      <t>シャバン</t>
    </rPh>
    <phoneticPr fontId="2"/>
  </si>
  <si>
    <t>穂なみひらた</t>
    <rPh sb="0" eb="1">
      <t>ホ</t>
    </rPh>
    <phoneticPr fontId="2"/>
  </si>
  <si>
    <t>山陰合同銀行出雲西支店</t>
    <rPh sb="0" eb="2">
      <t>サンイン</t>
    </rPh>
    <rPh sb="2" eb="4">
      <t>ゴウドウ</t>
    </rPh>
    <rPh sb="4" eb="6">
      <t>ギンコウ</t>
    </rPh>
    <rPh sb="6" eb="8">
      <t>イズモ</t>
    </rPh>
    <rPh sb="8" eb="9">
      <t>ニシ</t>
    </rPh>
    <rPh sb="9" eb="11">
      <t>シテン</t>
    </rPh>
    <phoneticPr fontId="3"/>
  </si>
  <si>
    <t>商品</t>
    <rPh sb="0" eb="2">
      <t>ショウヒン</t>
    </rPh>
    <phoneticPr fontId="2"/>
  </si>
  <si>
    <t>材料</t>
    <rPh sb="0" eb="2">
      <t>ザイリョウ</t>
    </rPh>
    <phoneticPr fontId="2"/>
  </si>
  <si>
    <t>貯蔵品</t>
    <rPh sb="0" eb="3">
      <t>チョゾウヒン</t>
    </rPh>
    <phoneticPr fontId="2"/>
  </si>
  <si>
    <t>ダイハツハイゼットカーゴ　新車１</t>
    <rPh sb="13" eb="15">
      <t>シンシャ</t>
    </rPh>
    <phoneticPr fontId="2"/>
  </si>
  <si>
    <t>ダイハツハイゼットカーゴ　新車２</t>
    <rPh sb="13" eb="15">
      <t>シンシャ</t>
    </rPh>
    <phoneticPr fontId="2"/>
  </si>
  <si>
    <t>工具器具備品</t>
    <rPh sb="0" eb="2">
      <t>コウグ</t>
    </rPh>
    <rPh sb="2" eb="4">
      <t>キグ</t>
    </rPh>
    <rPh sb="4" eb="6">
      <t>ビヒン</t>
    </rPh>
    <phoneticPr fontId="2"/>
  </si>
  <si>
    <t>自動販売機</t>
    <rPh sb="0" eb="2">
      <t>ジドウ</t>
    </rPh>
    <rPh sb="2" eb="5">
      <t>ハンバイキ</t>
    </rPh>
    <phoneticPr fontId="2"/>
  </si>
  <si>
    <t>つなぐ</t>
    <phoneticPr fontId="2"/>
  </si>
  <si>
    <t>ひまわり</t>
    <phoneticPr fontId="2"/>
  </si>
  <si>
    <t>ケアマネ斐川</t>
    <rPh sb="4" eb="6">
      <t>ヒカワ</t>
    </rPh>
    <phoneticPr fontId="2"/>
  </si>
  <si>
    <t>ひまわり建物（燦々）</t>
    <rPh sb="4" eb="6">
      <t>タテモノ</t>
    </rPh>
    <rPh sb="7" eb="8">
      <t>サン</t>
    </rPh>
    <phoneticPr fontId="2"/>
  </si>
  <si>
    <t>塩冶デイ　フェンス境界新設工事</t>
    <rPh sb="0" eb="2">
      <t>エンヤ</t>
    </rPh>
    <rPh sb="9" eb="11">
      <t>キョウカイ</t>
    </rPh>
    <rPh sb="11" eb="13">
      <t>シンセツ</t>
    </rPh>
    <rPh sb="13" eb="15">
      <t>コウジ</t>
    </rPh>
    <phoneticPr fontId="2"/>
  </si>
  <si>
    <t>入口歩道ブロック</t>
    <rPh sb="0" eb="2">
      <t>イリグチ</t>
    </rPh>
    <rPh sb="2" eb="4">
      <t>ホドウ</t>
    </rPh>
    <phoneticPr fontId="2"/>
  </si>
  <si>
    <t>マツダキャロル（燦々）</t>
    <rPh sb="8" eb="9">
      <t>サン</t>
    </rPh>
    <phoneticPr fontId="2"/>
  </si>
  <si>
    <t>マツダAZワゴン（燦々）</t>
    <rPh sb="9" eb="10">
      <t>サン</t>
    </rPh>
    <phoneticPr fontId="2"/>
  </si>
  <si>
    <t>トヨタ　パッソ（燦々）</t>
    <rPh sb="8" eb="9">
      <t>サン</t>
    </rPh>
    <phoneticPr fontId="2"/>
  </si>
  <si>
    <t>ホンダN-BOX中古</t>
    <rPh sb="8" eb="10">
      <t>チュウコ</t>
    </rPh>
    <phoneticPr fontId="2"/>
  </si>
  <si>
    <t>PEP－３検査器具（燦々）</t>
    <rPh sb="5" eb="7">
      <t>ケンサ</t>
    </rPh>
    <rPh sb="7" eb="9">
      <t>キグ</t>
    </rPh>
    <rPh sb="10" eb="11">
      <t>サン</t>
    </rPh>
    <phoneticPr fontId="2"/>
  </si>
  <si>
    <t>令和6年度特定非営利活動に係る事業会計財産目録</t>
    <rPh sb="0" eb="2">
      <t>レイワ</t>
    </rPh>
    <rPh sb="3" eb="5">
      <t>ネンド</t>
    </rPh>
    <rPh sb="4" eb="5">
      <t>ド</t>
    </rPh>
    <rPh sb="5" eb="7">
      <t>トクテイ</t>
    </rPh>
    <rPh sb="7" eb="8">
      <t>ヒ</t>
    </rPh>
    <rPh sb="8" eb="10">
      <t>エイリ</t>
    </rPh>
    <rPh sb="10" eb="12">
      <t>カツドウ</t>
    </rPh>
    <rPh sb="13" eb="14">
      <t>カカ</t>
    </rPh>
    <rPh sb="15" eb="17">
      <t>ジギョウ</t>
    </rPh>
    <rPh sb="17" eb="19">
      <t>カイケイ</t>
    </rPh>
    <rPh sb="19" eb="21">
      <t>ザイサン</t>
    </rPh>
    <rPh sb="21" eb="23">
      <t>モクロク</t>
    </rPh>
    <phoneticPr fontId="3"/>
  </si>
  <si>
    <t>令和7年3月31日現在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3"/>
  </si>
  <si>
    <t>仮受金</t>
    <rPh sb="0" eb="1">
      <t>カリ</t>
    </rPh>
    <rPh sb="1" eb="2">
      <t>ウケ</t>
    </rPh>
    <rPh sb="2" eb="3">
      <t>キン</t>
    </rPh>
    <phoneticPr fontId="2"/>
  </si>
  <si>
    <t>知井宮デイ　電気温水器</t>
    <rPh sb="0" eb="3">
      <t>チイミヤ</t>
    </rPh>
    <rPh sb="6" eb="8">
      <t>デンキ</t>
    </rPh>
    <rPh sb="8" eb="11">
      <t>オンスイキ</t>
    </rPh>
    <phoneticPr fontId="2"/>
  </si>
  <si>
    <t>ワゴンR</t>
    <phoneticPr fontId="2"/>
  </si>
  <si>
    <t>アルト</t>
    <phoneticPr fontId="2"/>
  </si>
  <si>
    <t>スズキワゴンR（6325）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</si>
</sst>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u/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49" fontId="5" fillId="0" borderId="0" xfId="0" applyNumberFormat="1" applyFont="1" applyAlignment="1"/>
    <xf numFmtId="49" fontId="6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Continuous" vertical="center"/>
    </xf>
    <xf numFmtId="49" fontId="5" fillId="0" borderId="2" xfId="0" applyNumberFormat="1" applyFont="1" applyBorder="1" applyAlignment="1">
      <alignment horizontal="centerContinuous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4" xfId="0" applyNumberFormat="1" applyFont="1" applyBorder="1" applyAlignment="1"/>
    <xf numFmtId="49" fontId="5" fillId="0" borderId="5" xfId="0" applyNumberFormat="1" applyFont="1" applyBorder="1" applyAlignment="1"/>
    <xf numFmtId="49" fontId="5" fillId="0" borderId="6" xfId="0" applyNumberFormat="1" applyFont="1" applyBorder="1" applyAlignment="1"/>
    <xf numFmtId="176" fontId="5" fillId="0" borderId="7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9" fontId="5" fillId="0" borderId="8" xfId="0" applyNumberFormat="1" applyFont="1" applyBorder="1" applyAlignment="1"/>
    <xf numFmtId="49" fontId="5" fillId="0" borderId="9" xfId="0" applyNumberFormat="1" applyFont="1" applyBorder="1" applyAlignment="1"/>
    <xf numFmtId="176" fontId="5" fillId="2" borderId="10" xfId="0" applyNumberFormat="1" applyFont="1" applyFill="1" applyBorder="1" applyAlignment="1">
      <alignment horizontal="right"/>
    </xf>
    <xf numFmtId="176" fontId="5" fillId="2" borderId="0" xfId="0" applyNumberFormat="1" applyFont="1" applyFill="1" applyAlignment="1">
      <alignment horizontal="right"/>
    </xf>
    <xf numFmtId="176" fontId="5" fillId="2" borderId="11" xfId="0" applyNumberFormat="1" applyFont="1" applyFill="1" applyBorder="1" applyAlignment="1">
      <alignment horizontal="right"/>
    </xf>
    <xf numFmtId="49" fontId="5" fillId="0" borderId="9" xfId="0" applyNumberFormat="1" applyFont="1" applyBorder="1" applyAlignment="1">
      <alignment horizontal="right"/>
    </xf>
    <xf numFmtId="176" fontId="5" fillId="2" borderId="9" xfId="0" applyNumberFormat="1" applyFont="1" applyFill="1" applyBorder="1" applyAlignment="1">
      <alignment horizontal="right"/>
    </xf>
    <xf numFmtId="176" fontId="5" fillId="2" borderId="12" xfId="0" applyNumberFormat="1" applyFont="1" applyFill="1" applyBorder="1" applyAlignment="1">
      <alignment horizontal="right"/>
    </xf>
    <xf numFmtId="49" fontId="5" fillId="0" borderId="13" xfId="0" applyNumberFormat="1" applyFont="1" applyBorder="1" applyAlignment="1"/>
    <xf numFmtId="49" fontId="5" fillId="0" borderId="14" xfId="0" applyNumberFormat="1" applyFont="1" applyBorder="1" applyAlignment="1"/>
    <xf numFmtId="49" fontId="5" fillId="0" borderId="15" xfId="0" applyNumberFormat="1" applyFont="1" applyBorder="1" applyAlignment="1"/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/>
    <xf numFmtId="0" fontId="7" fillId="0" borderId="0" xfId="0" applyFont="1" applyAlignment="1"/>
    <xf numFmtId="49" fontId="5" fillId="0" borderId="0" xfId="0" applyNumberFormat="1" applyFont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6" xfId="0" applyNumberFormat="1" applyFont="1" applyBorder="1" applyAlignment="1"/>
    <xf numFmtId="49" fontId="5" fillId="0" borderId="17" xfId="0" applyNumberFormat="1" applyFont="1" applyBorder="1" applyAlignment="1">
      <alignment horizontal="right"/>
    </xf>
    <xf numFmtId="49" fontId="5" fillId="0" borderId="18" xfId="0" applyNumberFormat="1" applyFont="1" applyBorder="1" applyAlignment="1">
      <alignment horizontal="right"/>
    </xf>
    <xf numFmtId="176" fontId="5" fillId="2" borderId="19" xfId="0" applyNumberFormat="1" applyFont="1" applyFill="1" applyBorder="1" applyAlignment="1">
      <alignment horizontal="right"/>
    </xf>
    <xf numFmtId="176" fontId="5" fillId="2" borderId="17" xfId="0" applyNumberFormat="1" applyFont="1" applyFill="1" applyBorder="1" applyAlignment="1">
      <alignment horizontal="right"/>
    </xf>
    <xf numFmtId="176" fontId="5" fillId="2" borderId="14" xfId="0" applyNumberFormat="1" applyFont="1" applyFill="1" applyBorder="1" applyAlignment="1">
      <alignment horizontal="right"/>
    </xf>
    <xf numFmtId="176" fontId="7" fillId="0" borderId="0" xfId="0" applyNumberFormat="1" applyFont="1" applyAlignment="1"/>
    <xf numFmtId="177" fontId="5" fillId="0" borderId="0" xfId="0" applyNumberFormat="1" applyFont="1" applyAlignment="1"/>
    <xf numFmtId="176" fontId="5" fillId="0" borderId="0" xfId="0" applyNumberFormat="1" applyFont="1" applyAlignment="1"/>
    <xf numFmtId="176" fontId="5" fillId="2" borderId="5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08"/>
  <sheetViews>
    <sheetView tabSelected="1" topLeftCell="A179" zoomScale="140" zoomScaleNormal="140" workbookViewId="0">
      <selection activeCell="F188" sqref="F188"/>
    </sheetView>
  </sheetViews>
  <sheetFormatPr defaultRowHeight="13.5" x14ac:dyDescent="0.15"/>
  <cols>
    <col min="1" max="2" width="2.625" style="29" customWidth="1"/>
    <col min="3" max="5" width="2.125" style="29" customWidth="1"/>
    <col min="6" max="6" width="34.375" style="29" customWidth="1"/>
    <col min="7" max="9" width="16.625" style="30" customWidth="1"/>
    <col min="10" max="10" width="0.75" style="30" customWidth="1"/>
    <col min="11" max="12" width="9" style="30"/>
    <col min="13" max="13" width="13.125" style="30" bestFit="1" customWidth="1"/>
    <col min="14" max="16384" width="9" style="30"/>
  </cols>
  <sheetData>
    <row r="1" spans="1:10" s="3" customFormat="1" ht="30.75" customHeight="1" x14ac:dyDescent="0.15">
      <c r="A1" s="1" t="s">
        <v>184</v>
      </c>
      <c r="B1" s="1"/>
      <c r="C1" s="1"/>
      <c r="D1" s="1"/>
      <c r="E1" s="1"/>
      <c r="F1" s="1"/>
      <c r="G1" s="2"/>
      <c r="H1" s="2"/>
      <c r="I1" s="2"/>
    </row>
    <row r="2" spans="1:10" s="3" customFormat="1" ht="6" customHeight="1" x14ac:dyDescent="0.15">
      <c r="A2" s="1"/>
      <c r="B2" s="1"/>
      <c r="C2" s="1"/>
      <c r="D2" s="1"/>
      <c r="E2" s="1"/>
      <c r="F2" s="1"/>
      <c r="G2" s="2"/>
      <c r="H2" s="2"/>
      <c r="I2" s="2"/>
    </row>
    <row r="3" spans="1:10" s="6" customFormat="1" ht="16.5" customHeight="1" x14ac:dyDescent="0.15">
      <c r="A3" s="4" t="s">
        <v>185</v>
      </c>
      <c r="B3" s="4"/>
      <c r="C3" s="4"/>
      <c r="D3" s="4"/>
      <c r="E3" s="4"/>
      <c r="F3" s="4"/>
      <c r="G3" s="5"/>
      <c r="H3" s="5"/>
      <c r="I3" s="5"/>
    </row>
    <row r="4" spans="1:10" s="6" customFormat="1" ht="6" customHeight="1" x14ac:dyDescent="0.15">
      <c r="A4" s="4"/>
      <c r="B4" s="4"/>
      <c r="C4" s="4"/>
      <c r="D4" s="4"/>
      <c r="E4" s="4"/>
      <c r="F4" s="4"/>
      <c r="G4" s="5"/>
      <c r="H4" s="5"/>
      <c r="I4" s="5"/>
    </row>
    <row r="5" spans="1:10" s="6" customFormat="1" ht="15" customHeight="1" x14ac:dyDescent="0.15">
      <c r="A5" s="7"/>
      <c r="B5" s="7"/>
      <c r="C5" s="7"/>
      <c r="D5" s="7"/>
      <c r="E5" s="7"/>
      <c r="F5" s="7"/>
      <c r="G5" s="47" t="s">
        <v>0</v>
      </c>
      <c r="H5" s="47"/>
      <c r="I5" s="47"/>
      <c r="J5" s="7"/>
    </row>
    <row r="6" spans="1:10" s="7" customFormat="1" ht="12.75" x14ac:dyDescent="0.15">
      <c r="I6" s="8" t="s">
        <v>1</v>
      </c>
    </row>
    <row r="7" spans="1:10" s="6" customFormat="1" ht="21" customHeight="1" x14ac:dyDescent="0.15">
      <c r="A7" s="9" t="s">
        <v>2</v>
      </c>
      <c r="B7" s="10"/>
      <c r="C7" s="10"/>
      <c r="D7" s="10"/>
      <c r="E7" s="10"/>
      <c r="F7" s="11"/>
      <c r="G7" s="48" t="s">
        <v>3</v>
      </c>
      <c r="H7" s="49"/>
      <c r="I7" s="50"/>
    </row>
    <row r="8" spans="1:10" s="7" customFormat="1" ht="17.25" customHeight="1" x14ac:dyDescent="0.15">
      <c r="A8" s="12" t="s">
        <v>4</v>
      </c>
      <c r="B8" s="13" t="s">
        <v>8</v>
      </c>
      <c r="C8" s="13"/>
      <c r="D8" s="13"/>
      <c r="E8" s="13"/>
      <c r="F8" s="14"/>
      <c r="G8" s="15"/>
      <c r="H8" s="16"/>
      <c r="I8" s="15"/>
    </row>
    <row r="9" spans="1:10" s="7" customFormat="1" ht="17.25" customHeight="1" x14ac:dyDescent="0.15">
      <c r="A9" s="17"/>
      <c r="B9" s="7" t="s">
        <v>5</v>
      </c>
      <c r="C9" s="7" t="s">
        <v>9</v>
      </c>
      <c r="F9" s="18"/>
      <c r="G9" s="19"/>
      <c r="H9" s="20"/>
      <c r="I9" s="19"/>
    </row>
    <row r="10" spans="1:10" s="7" customFormat="1" ht="17.25" customHeight="1" x14ac:dyDescent="0.15">
      <c r="A10" s="17"/>
      <c r="C10" s="7" t="s">
        <v>10</v>
      </c>
      <c r="F10" s="18"/>
      <c r="G10" s="19"/>
      <c r="H10" s="20"/>
      <c r="I10" s="19"/>
    </row>
    <row r="11" spans="1:10" s="7" customFormat="1" ht="17.25" customHeight="1" x14ac:dyDescent="0.15">
      <c r="A11" s="17"/>
      <c r="D11" s="7" t="s">
        <v>11</v>
      </c>
      <c r="F11" s="18"/>
      <c r="G11" s="19">
        <v>102545</v>
      </c>
      <c r="H11" s="20"/>
      <c r="I11" s="19"/>
    </row>
    <row r="12" spans="1:10" s="7" customFormat="1" ht="17.25" customHeight="1" x14ac:dyDescent="0.15">
      <c r="A12" s="17"/>
      <c r="D12" s="7" t="s">
        <v>90</v>
      </c>
      <c r="F12" s="18"/>
      <c r="G12" s="19">
        <v>505268</v>
      </c>
      <c r="H12" s="20"/>
      <c r="I12" s="19"/>
    </row>
    <row r="13" spans="1:10" s="7" customFormat="1" ht="17.25" customHeight="1" x14ac:dyDescent="0.15">
      <c r="A13" s="17"/>
      <c r="D13" s="7" t="s">
        <v>14</v>
      </c>
      <c r="F13" s="18"/>
      <c r="G13" s="19">
        <v>263373</v>
      </c>
      <c r="H13" s="20"/>
      <c r="I13" s="19"/>
    </row>
    <row r="14" spans="1:10" s="7" customFormat="1" ht="17.25" hidden="1" customHeight="1" x14ac:dyDescent="0.15">
      <c r="A14" s="17"/>
      <c r="D14" s="7" t="s">
        <v>14</v>
      </c>
      <c r="F14" s="18"/>
      <c r="G14" s="19"/>
      <c r="H14" s="20"/>
      <c r="I14" s="19"/>
    </row>
    <row r="15" spans="1:10" s="7" customFormat="1" ht="17.25" customHeight="1" x14ac:dyDescent="0.15">
      <c r="A15" s="17"/>
      <c r="D15" s="7" t="s">
        <v>13</v>
      </c>
      <c r="F15" s="18"/>
      <c r="G15" s="19">
        <v>122104</v>
      </c>
      <c r="H15" s="20"/>
      <c r="I15" s="19"/>
    </row>
    <row r="16" spans="1:10" s="7" customFormat="1" ht="17.25" customHeight="1" x14ac:dyDescent="0.15">
      <c r="A16" s="17"/>
      <c r="D16" s="7" t="s">
        <v>93</v>
      </c>
      <c r="F16" s="18"/>
      <c r="G16" s="19">
        <v>102965</v>
      </c>
      <c r="H16" s="20"/>
      <c r="I16" s="19"/>
    </row>
    <row r="17" spans="1:9" s="7" customFormat="1" ht="17.25" customHeight="1" x14ac:dyDescent="0.15">
      <c r="A17" s="17"/>
      <c r="D17" s="7" t="s">
        <v>15</v>
      </c>
      <c r="F17" s="18"/>
      <c r="G17" s="19">
        <v>149444</v>
      </c>
      <c r="H17" s="20"/>
      <c r="I17" s="19"/>
    </row>
    <row r="18" spans="1:9" s="7" customFormat="1" ht="17.25" customHeight="1" x14ac:dyDescent="0.15">
      <c r="A18" s="17"/>
      <c r="D18" s="7" t="s">
        <v>127</v>
      </c>
      <c r="F18" s="18"/>
      <c r="G18" s="19">
        <v>72611</v>
      </c>
      <c r="H18" s="20"/>
      <c r="I18" s="19"/>
    </row>
    <row r="19" spans="1:9" s="7" customFormat="1" ht="17.25" customHeight="1" x14ac:dyDescent="0.15">
      <c r="A19" s="17"/>
      <c r="D19" s="7" t="s">
        <v>12</v>
      </c>
      <c r="F19" s="18"/>
      <c r="G19" s="19">
        <v>116921</v>
      </c>
      <c r="H19" s="20"/>
      <c r="I19" s="19"/>
    </row>
    <row r="20" spans="1:9" s="7" customFormat="1" ht="17.25" hidden="1" customHeight="1" x14ac:dyDescent="0.15">
      <c r="A20" s="17"/>
      <c r="D20" s="7" t="s">
        <v>17</v>
      </c>
      <c r="F20" s="18"/>
      <c r="G20" s="19"/>
      <c r="H20" s="20"/>
      <c r="I20" s="19"/>
    </row>
    <row r="21" spans="1:9" s="7" customFormat="1" ht="17.25" customHeight="1" x14ac:dyDescent="0.15">
      <c r="A21" s="17"/>
      <c r="D21" s="7" t="s">
        <v>16</v>
      </c>
      <c r="F21" s="18"/>
      <c r="G21" s="19">
        <v>168213</v>
      </c>
      <c r="H21" s="20"/>
      <c r="I21" s="19"/>
    </row>
    <row r="22" spans="1:9" s="7" customFormat="1" ht="17.25" hidden="1" customHeight="1" x14ac:dyDescent="0.15">
      <c r="A22" s="17"/>
      <c r="D22" s="7" t="s">
        <v>94</v>
      </c>
      <c r="F22" s="18"/>
      <c r="G22" s="19"/>
      <c r="H22" s="20"/>
      <c r="I22" s="19"/>
    </row>
    <row r="23" spans="1:9" s="7" customFormat="1" ht="17.25" customHeight="1" x14ac:dyDescent="0.15">
      <c r="A23" s="17"/>
      <c r="D23" s="7" t="s">
        <v>95</v>
      </c>
      <c r="F23" s="18"/>
      <c r="G23" s="19">
        <v>125932</v>
      </c>
      <c r="H23" s="20"/>
      <c r="I23" s="19"/>
    </row>
    <row r="24" spans="1:9" s="7" customFormat="1" ht="17.25" customHeight="1" x14ac:dyDescent="0.15">
      <c r="A24" s="17"/>
      <c r="D24" s="7" t="s">
        <v>128</v>
      </c>
      <c r="F24" s="18"/>
      <c r="G24" s="19">
        <v>361435</v>
      </c>
      <c r="H24" s="20"/>
      <c r="I24" s="19"/>
    </row>
    <row r="25" spans="1:9" s="7" customFormat="1" ht="17.25" customHeight="1" x14ac:dyDescent="0.15">
      <c r="A25" s="17"/>
      <c r="D25" s="7" t="s">
        <v>91</v>
      </c>
      <c r="F25" s="18"/>
      <c r="G25" s="19">
        <v>95661</v>
      </c>
      <c r="H25" s="20"/>
      <c r="I25" s="19"/>
    </row>
    <row r="26" spans="1:9" s="7" customFormat="1" ht="17.25" customHeight="1" x14ac:dyDescent="0.15">
      <c r="A26" s="17"/>
      <c r="D26" s="7" t="s">
        <v>92</v>
      </c>
      <c r="F26" s="18"/>
      <c r="G26" s="19">
        <v>0</v>
      </c>
      <c r="H26" s="20"/>
      <c r="I26" s="19"/>
    </row>
    <row r="27" spans="1:9" s="7" customFormat="1" ht="17.25" customHeight="1" x14ac:dyDescent="0.15">
      <c r="A27" s="17"/>
      <c r="D27" s="7" t="s">
        <v>120</v>
      </c>
      <c r="F27" s="18"/>
      <c r="G27" s="19">
        <v>180913</v>
      </c>
      <c r="H27" s="20"/>
      <c r="I27" s="19"/>
    </row>
    <row r="28" spans="1:9" s="7" customFormat="1" ht="17.25" customHeight="1" x14ac:dyDescent="0.15">
      <c r="A28" s="17"/>
      <c r="D28" s="7" t="s">
        <v>129</v>
      </c>
      <c r="F28" s="18"/>
      <c r="G28" s="19">
        <v>145545</v>
      </c>
      <c r="H28" s="20"/>
      <c r="I28" s="19"/>
    </row>
    <row r="29" spans="1:9" s="7" customFormat="1" ht="17.25" customHeight="1" x14ac:dyDescent="0.15">
      <c r="A29" s="17"/>
      <c r="D29" s="7" t="s">
        <v>130</v>
      </c>
      <c r="F29" s="18"/>
      <c r="G29" s="19">
        <v>53701</v>
      </c>
      <c r="H29" s="20"/>
      <c r="I29" s="19"/>
    </row>
    <row r="30" spans="1:9" s="7" customFormat="1" ht="17.25" customHeight="1" x14ac:dyDescent="0.15">
      <c r="A30" s="17"/>
      <c r="D30" s="7" t="s">
        <v>134</v>
      </c>
      <c r="F30" s="18"/>
      <c r="G30" s="19">
        <v>211267</v>
      </c>
      <c r="H30" s="20"/>
      <c r="I30" s="19"/>
    </row>
    <row r="31" spans="1:9" s="7" customFormat="1" ht="17.25" customHeight="1" x14ac:dyDescent="0.15">
      <c r="A31" s="17"/>
      <c r="D31" s="7" t="s">
        <v>164</v>
      </c>
      <c r="F31" s="18"/>
      <c r="G31" s="19">
        <v>202683</v>
      </c>
      <c r="H31" s="20"/>
      <c r="I31" s="19"/>
    </row>
    <row r="32" spans="1:9" s="7" customFormat="1" ht="17.25" customHeight="1" x14ac:dyDescent="0.15">
      <c r="A32" s="17"/>
      <c r="D32" s="7" t="s">
        <v>173</v>
      </c>
      <c r="F32" s="18"/>
      <c r="G32" s="19">
        <v>56302</v>
      </c>
      <c r="H32" s="20"/>
      <c r="I32" s="19"/>
    </row>
    <row r="33" spans="1:9" s="7" customFormat="1" ht="17.25" customHeight="1" x14ac:dyDescent="0.15">
      <c r="A33" s="17"/>
      <c r="D33" s="7" t="s">
        <v>174</v>
      </c>
      <c r="F33" s="18"/>
      <c r="G33" s="19">
        <v>81973</v>
      </c>
      <c r="H33" s="20"/>
      <c r="I33" s="19"/>
    </row>
    <row r="34" spans="1:9" s="7" customFormat="1" ht="17.25" customHeight="1" x14ac:dyDescent="0.15">
      <c r="A34" s="17"/>
      <c r="D34" s="7" t="s">
        <v>175</v>
      </c>
      <c r="F34" s="18"/>
      <c r="G34" s="19">
        <v>46043</v>
      </c>
      <c r="H34" s="20"/>
      <c r="I34" s="19"/>
    </row>
    <row r="35" spans="1:9" s="7" customFormat="1" ht="17.25" customHeight="1" x14ac:dyDescent="0.15">
      <c r="A35" s="17"/>
      <c r="C35" s="7" t="s">
        <v>18</v>
      </c>
      <c r="F35" s="18"/>
      <c r="G35" s="19"/>
      <c r="H35" s="20"/>
      <c r="I35" s="19"/>
    </row>
    <row r="36" spans="1:9" s="7" customFormat="1" ht="17.25" customHeight="1" x14ac:dyDescent="0.15">
      <c r="A36" s="17"/>
      <c r="D36" s="7" t="s">
        <v>19</v>
      </c>
      <c r="F36" s="18"/>
      <c r="G36" s="19">
        <v>4001405</v>
      </c>
      <c r="H36" s="20"/>
      <c r="I36" s="19"/>
    </row>
    <row r="37" spans="1:9" s="7" customFormat="1" ht="17.25" customHeight="1" x14ac:dyDescent="0.15">
      <c r="A37" s="17"/>
      <c r="D37" s="7" t="s">
        <v>20</v>
      </c>
      <c r="F37" s="18"/>
      <c r="G37" s="19">
        <v>29666912</v>
      </c>
      <c r="H37" s="20"/>
      <c r="I37" s="19"/>
    </row>
    <row r="38" spans="1:9" s="7" customFormat="1" ht="17.25" customHeight="1" x14ac:dyDescent="0.15">
      <c r="A38" s="17"/>
      <c r="D38" s="7" t="s">
        <v>121</v>
      </c>
      <c r="F38" s="18"/>
      <c r="G38" s="19">
        <v>1612811</v>
      </c>
      <c r="H38" s="20"/>
      <c r="I38" s="19"/>
    </row>
    <row r="39" spans="1:9" s="7" customFormat="1" ht="17.25" customHeight="1" x14ac:dyDescent="0.15">
      <c r="A39" s="17"/>
      <c r="D39" s="7" t="s">
        <v>115</v>
      </c>
      <c r="F39" s="18"/>
      <c r="G39" s="19">
        <v>6342507</v>
      </c>
      <c r="H39" s="20"/>
      <c r="I39" s="19"/>
    </row>
    <row r="40" spans="1:9" s="7" customFormat="1" ht="17.25" customHeight="1" x14ac:dyDescent="0.15">
      <c r="A40" s="17"/>
      <c r="D40" s="7" t="s">
        <v>122</v>
      </c>
      <c r="F40" s="18"/>
      <c r="G40" s="19">
        <v>375174</v>
      </c>
      <c r="H40" s="20"/>
      <c r="I40" s="19"/>
    </row>
    <row r="41" spans="1:9" s="7" customFormat="1" ht="17.25" customHeight="1" x14ac:dyDescent="0.15">
      <c r="A41" s="17"/>
      <c r="D41" s="7" t="s">
        <v>135</v>
      </c>
      <c r="F41" s="18"/>
      <c r="G41" s="19">
        <v>353795</v>
      </c>
      <c r="H41" s="20"/>
      <c r="I41" s="19"/>
    </row>
    <row r="42" spans="1:9" s="7" customFormat="1" ht="17.25" customHeight="1" x14ac:dyDescent="0.15">
      <c r="A42" s="17"/>
      <c r="D42" s="7" t="s">
        <v>136</v>
      </c>
      <c r="F42" s="18"/>
      <c r="G42" s="19">
        <v>8264494</v>
      </c>
      <c r="H42" s="20"/>
      <c r="I42" s="19"/>
    </row>
    <row r="43" spans="1:9" s="7" customFormat="1" ht="17.25" customHeight="1" x14ac:dyDescent="0.15">
      <c r="A43" s="17"/>
      <c r="D43" s="7" t="s">
        <v>165</v>
      </c>
      <c r="F43" s="18"/>
      <c r="G43" s="19">
        <v>5313835</v>
      </c>
      <c r="H43" s="20"/>
      <c r="I43" s="19"/>
    </row>
    <row r="44" spans="1:9" s="7" customFormat="1" ht="17.25" hidden="1" customHeight="1" x14ac:dyDescent="0.15">
      <c r="A44" s="17"/>
      <c r="C44" s="7" t="s">
        <v>157</v>
      </c>
      <c r="F44" s="18"/>
      <c r="G44" s="19"/>
      <c r="H44" s="20"/>
      <c r="I44" s="19"/>
    </row>
    <row r="45" spans="1:9" s="7" customFormat="1" ht="17.25" hidden="1" customHeight="1" x14ac:dyDescent="0.15">
      <c r="A45" s="17"/>
      <c r="D45" s="7" t="s">
        <v>115</v>
      </c>
      <c r="F45" s="18"/>
      <c r="G45" s="19"/>
      <c r="H45" s="20"/>
      <c r="I45" s="19"/>
    </row>
    <row r="46" spans="1:9" s="7" customFormat="1" ht="17.25" hidden="1" customHeight="1" x14ac:dyDescent="0.15">
      <c r="A46" s="17"/>
      <c r="F46" s="18"/>
      <c r="G46" s="19"/>
      <c r="H46" s="20"/>
      <c r="I46" s="19"/>
    </row>
    <row r="47" spans="1:9" s="7" customFormat="1" ht="17.25" customHeight="1" x14ac:dyDescent="0.15">
      <c r="A47" s="17"/>
      <c r="C47" s="7" t="s">
        <v>166</v>
      </c>
      <c r="F47" s="18"/>
      <c r="G47" s="19">
        <v>354240</v>
      </c>
      <c r="H47" s="20"/>
      <c r="I47" s="19"/>
    </row>
    <row r="48" spans="1:9" s="7" customFormat="1" ht="17.25" customHeight="1" x14ac:dyDescent="0.15">
      <c r="A48" s="17"/>
      <c r="C48" s="7" t="s">
        <v>167</v>
      </c>
      <c r="F48" s="18"/>
      <c r="G48" s="19">
        <v>31950</v>
      </c>
      <c r="H48" s="20"/>
      <c r="I48" s="19"/>
    </row>
    <row r="49" spans="1:13" s="7" customFormat="1" ht="17.25" customHeight="1" x14ac:dyDescent="0.15">
      <c r="A49" s="17"/>
      <c r="C49" s="7" t="s">
        <v>168</v>
      </c>
      <c r="F49" s="18"/>
      <c r="G49" s="19">
        <v>305400</v>
      </c>
      <c r="H49" s="20"/>
      <c r="I49" s="19"/>
    </row>
    <row r="50" spans="1:13" s="7" customFormat="1" ht="17.25" customHeight="1" x14ac:dyDescent="0.15">
      <c r="A50" s="17"/>
      <c r="C50" s="7" t="s">
        <v>96</v>
      </c>
      <c r="F50" s="18"/>
      <c r="G50" s="19">
        <v>6600</v>
      </c>
      <c r="H50" s="20"/>
      <c r="I50" s="19"/>
    </row>
    <row r="51" spans="1:13" s="7" customFormat="1" ht="17.25" customHeight="1" x14ac:dyDescent="0.15">
      <c r="A51" s="17"/>
      <c r="C51" s="7" t="s">
        <v>22</v>
      </c>
      <c r="F51" s="18"/>
      <c r="G51" s="19">
        <v>3733077</v>
      </c>
      <c r="H51" s="20"/>
      <c r="I51" s="19"/>
    </row>
    <row r="52" spans="1:13" s="7" customFormat="1" ht="17.25" customHeight="1" x14ac:dyDescent="0.15">
      <c r="A52" s="17"/>
      <c r="C52" s="7" t="s">
        <v>21</v>
      </c>
      <c r="F52" s="18"/>
      <c r="G52" s="19">
        <v>118974066</v>
      </c>
      <c r="H52" s="20"/>
      <c r="I52" s="19"/>
    </row>
    <row r="53" spans="1:13" s="7" customFormat="1" ht="17.25" customHeight="1" x14ac:dyDescent="0.15">
      <c r="A53" s="17"/>
      <c r="C53" s="7" t="s">
        <v>116</v>
      </c>
      <c r="F53" s="18"/>
      <c r="G53" s="19">
        <v>121888</v>
      </c>
      <c r="H53" s="20"/>
      <c r="I53" s="19"/>
    </row>
    <row r="54" spans="1:13" s="7" customFormat="1" ht="17.25" customHeight="1" x14ac:dyDescent="0.15">
      <c r="A54" s="17"/>
      <c r="C54" s="7" t="s">
        <v>97</v>
      </c>
      <c r="F54" s="18"/>
      <c r="G54" s="21">
        <v>-713000</v>
      </c>
      <c r="H54" s="20"/>
      <c r="I54" s="19"/>
    </row>
    <row r="55" spans="1:13" s="7" customFormat="1" ht="17.25" customHeight="1" x14ac:dyDescent="0.15">
      <c r="A55" s="17"/>
      <c r="B55" s="51" t="s">
        <v>23</v>
      </c>
      <c r="C55" s="51"/>
      <c r="D55" s="51"/>
      <c r="E55" s="51"/>
      <c r="F55" s="52"/>
      <c r="G55" s="19"/>
      <c r="H55" s="21">
        <f>SUM(G10:G54)</f>
        <v>181910053</v>
      </c>
      <c r="I55" s="19"/>
    </row>
    <row r="56" spans="1:13" s="7" customFormat="1" ht="9" customHeight="1" x14ac:dyDescent="0.15">
      <c r="A56" s="17"/>
      <c r="B56" s="31"/>
      <c r="C56" s="31"/>
      <c r="D56" s="31"/>
      <c r="E56" s="31"/>
      <c r="F56" s="32"/>
      <c r="G56" s="19"/>
      <c r="H56" s="20"/>
      <c r="I56" s="19"/>
    </row>
    <row r="57" spans="1:13" s="7" customFormat="1" ht="17.25" customHeight="1" x14ac:dyDescent="0.15">
      <c r="A57" s="17"/>
      <c r="B57" s="7" t="s">
        <v>24</v>
      </c>
      <c r="C57" s="7" t="s">
        <v>25</v>
      </c>
      <c r="F57" s="18"/>
      <c r="G57" s="19"/>
      <c r="H57" s="20"/>
      <c r="I57" s="19"/>
    </row>
    <row r="58" spans="1:13" s="7" customFormat="1" ht="17.25" customHeight="1" x14ac:dyDescent="0.15">
      <c r="A58" s="17"/>
      <c r="C58" s="55" t="s">
        <v>26</v>
      </c>
      <c r="D58" s="55"/>
      <c r="E58" s="7" t="s">
        <v>27</v>
      </c>
      <c r="F58" s="18"/>
      <c r="G58" s="19"/>
      <c r="H58" s="20"/>
      <c r="I58" s="19"/>
    </row>
    <row r="59" spans="1:13" s="7" customFormat="1" ht="17.25" customHeight="1" x14ac:dyDescent="0.15">
      <c r="A59" s="17"/>
      <c r="E59" s="7" t="s">
        <v>28</v>
      </c>
      <c r="F59" s="18"/>
      <c r="G59" s="19"/>
      <c r="H59" s="20"/>
      <c r="I59" s="19"/>
    </row>
    <row r="60" spans="1:13" s="7" customFormat="1" ht="17.25" customHeight="1" x14ac:dyDescent="0.15">
      <c r="A60" s="17"/>
      <c r="F60" s="18" t="s">
        <v>29</v>
      </c>
      <c r="G60" s="19">
        <v>1</v>
      </c>
      <c r="H60" s="20"/>
      <c r="I60" s="19"/>
    </row>
    <row r="61" spans="1:13" s="7" customFormat="1" ht="17.25" customHeight="1" x14ac:dyDescent="0.15">
      <c r="A61" s="17"/>
      <c r="F61" s="18" t="s">
        <v>30</v>
      </c>
      <c r="G61" s="19">
        <v>54378</v>
      </c>
      <c r="H61" s="20"/>
      <c r="I61" s="19"/>
    </row>
    <row r="62" spans="1:13" s="7" customFormat="1" ht="7.5" customHeight="1" x14ac:dyDescent="0.15">
      <c r="A62" s="13"/>
      <c r="B62" s="13"/>
      <c r="C62" s="13"/>
      <c r="D62" s="13"/>
      <c r="E62" s="13"/>
      <c r="F62" s="13"/>
      <c r="G62" s="42"/>
      <c r="H62" s="42"/>
      <c r="I62" s="42"/>
    </row>
    <row r="63" spans="1:13" s="7" customFormat="1" ht="6.75" customHeight="1" x14ac:dyDescent="0.15">
      <c r="A63" s="26"/>
      <c r="B63" s="26"/>
      <c r="C63" s="26"/>
      <c r="D63" s="26"/>
      <c r="E63" s="26"/>
      <c r="F63" s="26"/>
      <c r="G63" s="38"/>
      <c r="H63" s="38"/>
      <c r="I63" s="38"/>
    </row>
    <row r="64" spans="1:13" s="7" customFormat="1" ht="17.25" customHeight="1" x14ac:dyDescent="0.15">
      <c r="A64" s="17"/>
      <c r="F64" s="18" t="s">
        <v>98</v>
      </c>
      <c r="G64" s="19">
        <v>1</v>
      </c>
      <c r="H64" s="20"/>
      <c r="I64" s="19"/>
      <c r="M64" s="41"/>
    </row>
    <row r="65" spans="1:14" s="7" customFormat="1" ht="17.25" customHeight="1" x14ac:dyDescent="0.15">
      <c r="A65" s="17"/>
      <c r="F65" s="18" t="s">
        <v>99</v>
      </c>
      <c r="G65" s="19">
        <v>1176001</v>
      </c>
      <c r="H65" s="20"/>
      <c r="I65" s="19"/>
      <c r="M65" s="41"/>
    </row>
    <row r="66" spans="1:14" s="7" customFormat="1" ht="18" customHeight="1" x14ac:dyDescent="0.15">
      <c r="A66" s="17"/>
      <c r="F66" s="18" t="s">
        <v>176</v>
      </c>
      <c r="G66" s="19">
        <v>20008270</v>
      </c>
      <c r="H66" s="20"/>
      <c r="I66" s="19"/>
      <c r="M66" s="41"/>
    </row>
    <row r="67" spans="1:14" s="7" customFormat="1" ht="17.25" customHeight="1" x14ac:dyDescent="0.15">
      <c r="A67" s="17"/>
      <c r="E67" s="7" t="s">
        <v>31</v>
      </c>
      <c r="F67" s="18"/>
      <c r="G67" s="19"/>
      <c r="H67" s="20"/>
      <c r="I67" s="19"/>
      <c r="M67" s="41"/>
      <c r="N67" s="40"/>
    </row>
    <row r="68" spans="1:14" s="7" customFormat="1" ht="17.25" customHeight="1" x14ac:dyDescent="0.15">
      <c r="A68" s="17"/>
      <c r="F68" s="18" t="s">
        <v>100</v>
      </c>
      <c r="G68" s="19">
        <v>1</v>
      </c>
      <c r="H68" s="20"/>
      <c r="I68" s="19"/>
      <c r="M68" s="41"/>
    </row>
    <row r="69" spans="1:14" s="7" customFormat="1" ht="17.25" customHeight="1" x14ac:dyDescent="0.15">
      <c r="A69" s="17"/>
      <c r="F69" s="18" t="s">
        <v>101</v>
      </c>
      <c r="G69" s="19">
        <v>1</v>
      </c>
      <c r="H69" s="20"/>
      <c r="I69" s="19"/>
      <c r="M69" s="41"/>
    </row>
    <row r="70" spans="1:14" s="7" customFormat="1" ht="17.25" customHeight="1" x14ac:dyDescent="0.15">
      <c r="A70" s="17"/>
      <c r="F70" s="18" t="s">
        <v>32</v>
      </c>
      <c r="G70" s="19">
        <v>200972</v>
      </c>
      <c r="H70" s="20"/>
      <c r="I70" s="19"/>
      <c r="M70" s="41"/>
    </row>
    <row r="71" spans="1:14" s="7" customFormat="1" ht="17.25" customHeight="1" x14ac:dyDescent="0.15">
      <c r="A71" s="17"/>
      <c r="F71" s="18" t="s">
        <v>137</v>
      </c>
      <c r="G71" s="19">
        <v>281897</v>
      </c>
      <c r="H71" s="20"/>
      <c r="I71" s="19"/>
      <c r="M71" s="41"/>
    </row>
    <row r="72" spans="1:14" s="7" customFormat="1" ht="17.25" customHeight="1" x14ac:dyDescent="0.15">
      <c r="A72" s="17"/>
      <c r="F72" s="18" t="s">
        <v>138</v>
      </c>
      <c r="G72" s="19">
        <v>304458</v>
      </c>
      <c r="H72" s="20"/>
      <c r="I72" s="19"/>
      <c r="M72" s="41"/>
    </row>
    <row r="73" spans="1:14" s="7" customFormat="1" ht="17.25" customHeight="1" x14ac:dyDescent="0.15">
      <c r="A73" s="17"/>
      <c r="F73" s="18" t="s">
        <v>139</v>
      </c>
      <c r="G73" s="19">
        <v>299353</v>
      </c>
      <c r="H73" s="20"/>
      <c r="I73" s="19"/>
      <c r="M73" s="41"/>
    </row>
    <row r="74" spans="1:14" s="7" customFormat="1" ht="17.25" customHeight="1" x14ac:dyDescent="0.15">
      <c r="A74" s="17"/>
      <c r="F74" s="18" t="s">
        <v>140</v>
      </c>
      <c r="G74" s="19">
        <v>218858</v>
      </c>
      <c r="H74" s="20"/>
      <c r="I74" s="19"/>
      <c r="M74" s="41"/>
    </row>
    <row r="75" spans="1:14" s="7" customFormat="1" ht="17.25" customHeight="1" x14ac:dyDescent="0.15">
      <c r="A75" s="17"/>
      <c r="F75" s="18" t="s">
        <v>141</v>
      </c>
      <c r="G75" s="19">
        <v>455135</v>
      </c>
      <c r="H75" s="20"/>
      <c r="I75" s="19"/>
      <c r="M75" s="41"/>
    </row>
    <row r="76" spans="1:14" s="7" customFormat="1" ht="17.25" customHeight="1" x14ac:dyDescent="0.15">
      <c r="A76" s="17"/>
      <c r="F76" s="18" t="s">
        <v>142</v>
      </c>
      <c r="G76" s="19">
        <v>229298</v>
      </c>
      <c r="H76" s="20"/>
      <c r="I76" s="19"/>
      <c r="M76" s="41"/>
    </row>
    <row r="77" spans="1:14" s="7" customFormat="1" ht="17.25" customHeight="1" x14ac:dyDescent="0.15">
      <c r="A77" s="17"/>
      <c r="F77" s="18" t="s">
        <v>143</v>
      </c>
      <c r="G77" s="19">
        <v>542255</v>
      </c>
      <c r="H77" s="20"/>
      <c r="I77" s="19"/>
      <c r="M77" s="41"/>
    </row>
    <row r="78" spans="1:14" s="7" customFormat="1" ht="17.25" customHeight="1" x14ac:dyDescent="0.15">
      <c r="A78" s="17"/>
      <c r="F78" s="18" t="s">
        <v>144</v>
      </c>
      <c r="G78" s="19">
        <v>125925</v>
      </c>
      <c r="H78" s="20"/>
      <c r="I78" s="19"/>
      <c r="M78" s="41"/>
    </row>
    <row r="79" spans="1:14" s="7" customFormat="1" ht="17.25" customHeight="1" x14ac:dyDescent="0.15">
      <c r="A79" s="17"/>
      <c r="F79" s="18" t="s">
        <v>158</v>
      </c>
      <c r="G79" s="19">
        <v>219600</v>
      </c>
      <c r="H79" s="20"/>
      <c r="I79" s="19"/>
      <c r="M79" s="41"/>
    </row>
    <row r="80" spans="1:14" s="7" customFormat="1" ht="17.25" customHeight="1" x14ac:dyDescent="0.15">
      <c r="A80" s="17"/>
      <c r="F80" s="18" t="s">
        <v>177</v>
      </c>
      <c r="G80" s="19">
        <v>497042</v>
      </c>
      <c r="H80" s="20"/>
      <c r="I80" s="19"/>
      <c r="M80" s="41"/>
    </row>
    <row r="81" spans="1:14" s="7" customFormat="1" ht="17.25" customHeight="1" x14ac:dyDescent="0.15">
      <c r="A81" s="17"/>
      <c r="F81" s="18" t="s">
        <v>187</v>
      </c>
      <c r="G81" s="19">
        <v>398198</v>
      </c>
      <c r="H81" s="20"/>
      <c r="I81" s="19"/>
      <c r="M81" s="41"/>
    </row>
    <row r="82" spans="1:14" s="7" customFormat="1" ht="17.25" customHeight="1" x14ac:dyDescent="0.15">
      <c r="A82" s="17"/>
      <c r="E82" s="7" t="s">
        <v>33</v>
      </c>
      <c r="F82" s="18"/>
      <c r="G82" s="19"/>
      <c r="H82" s="20"/>
      <c r="I82" s="19"/>
      <c r="M82" s="41"/>
    </row>
    <row r="83" spans="1:14" s="7" customFormat="1" ht="17.25" customHeight="1" x14ac:dyDescent="0.15">
      <c r="A83" s="17"/>
      <c r="F83" s="18" t="s">
        <v>34</v>
      </c>
      <c r="G83" s="19">
        <v>1</v>
      </c>
      <c r="H83" s="20"/>
      <c r="I83" s="19"/>
      <c r="M83" s="41"/>
    </row>
    <row r="84" spans="1:14" s="7" customFormat="1" ht="17.25" customHeight="1" x14ac:dyDescent="0.15">
      <c r="A84" s="17"/>
      <c r="F84" s="18" t="s">
        <v>102</v>
      </c>
      <c r="G84" s="19">
        <v>1</v>
      </c>
      <c r="H84" s="20"/>
      <c r="I84" s="19"/>
      <c r="M84" s="41"/>
    </row>
    <row r="85" spans="1:14" s="7" customFormat="1" ht="17.25" customHeight="1" x14ac:dyDescent="0.15">
      <c r="A85" s="17"/>
      <c r="F85" s="18" t="s">
        <v>103</v>
      </c>
      <c r="G85" s="19">
        <v>19998</v>
      </c>
      <c r="H85" s="20"/>
      <c r="I85" s="19"/>
      <c r="M85" s="41"/>
    </row>
    <row r="86" spans="1:14" s="7" customFormat="1" ht="17.25" customHeight="1" x14ac:dyDescent="0.15">
      <c r="A86" s="17"/>
      <c r="F86" s="18" t="s">
        <v>35</v>
      </c>
      <c r="G86" s="19">
        <v>1</v>
      </c>
      <c r="H86" s="20"/>
      <c r="I86" s="19"/>
      <c r="M86" s="41"/>
    </row>
    <row r="87" spans="1:14" s="7" customFormat="1" ht="17.25" customHeight="1" x14ac:dyDescent="0.15">
      <c r="A87" s="17"/>
      <c r="F87" s="18" t="s">
        <v>145</v>
      </c>
      <c r="G87" s="19">
        <v>261300</v>
      </c>
      <c r="H87" s="20"/>
      <c r="I87" s="19"/>
      <c r="M87" s="41"/>
    </row>
    <row r="88" spans="1:14" s="7" customFormat="1" ht="17.25" customHeight="1" x14ac:dyDescent="0.15">
      <c r="A88" s="17"/>
      <c r="F88" s="18" t="s">
        <v>146</v>
      </c>
      <c r="G88" s="19">
        <v>149479</v>
      </c>
      <c r="H88" s="20"/>
      <c r="I88" s="19"/>
      <c r="M88" s="41"/>
    </row>
    <row r="89" spans="1:14" s="7" customFormat="1" ht="17.25" customHeight="1" x14ac:dyDescent="0.15">
      <c r="A89" s="17"/>
      <c r="F89" s="18" t="s">
        <v>147</v>
      </c>
      <c r="G89" s="19">
        <v>660214</v>
      </c>
      <c r="H89" s="20"/>
      <c r="I89" s="19"/>
      <c r="M89" s="41"/>
    </row>
    <row r="90" spans="1:14" s="7" customFormat="1" ht="17.25" customHeight="1" x14ac:dyDescent="0.15">
      <c r="A90" s="17"/>
      <c r="F90" s="18" t="s">
        <v>178</v>
      </c>
      <c r="G90" s="19">
        <v>10163</v>
      </c>
      <c r="H90" s="20"/>
      <c r="I90" s="19"/>
      <c r="M90" s="41"/>
    </row>
    <row r="91" spans="1:14" s="7" customFormat="1" ht="17.25" customHeight="1" x14ac:dyDescent="0.15">
      <c r="A91" s="17"/>
      <c r="E91" s="7" t="s">
        <v>36</v>
      </c>
      <c r="F91" s="18"/>
      <c r="G91" s="19"/>
      <c r="H91" s="20"/>
      <c r="I91" s="19"/>
      <c r="M91" s="41"/>
    </row>
    <row r="92" spans="1:14" s="7" customFormat="1" ht="17.25" customHeight="1" x14ac:dyDescent="0.15">
      <c r="A92" s="17"/>
      <c r="F92" s="18" t="s">
        <v>37</v>
      </c>
      <c r="G92" s="19">
        <v>1</v>
      </c>
      <c r="H92" s="20"/>
      <c r="I92" s="19"/>
      <c r="M92" s="41"/>
      <c r="N92" s="41"/>
    </row>
    <row r="93" spans="1:14" s="7" customFormat="1" ht="17.25" customHeight="1" x14ac:dyDescent="0.15">
      <c r="A93" s="17"/>
      <c r="F93" s="18" t="s">
        <v>104</v>
      </c>
      <c r="G93" s="19">
        <v>1</v>
      </c>
      <c r="H93" s="20"/>
      <c r="I93" s="19"/>
      <c r="M93" s="41"/>
      <c r="N93" s="41"/>
    </row>
    <row r="94" spans="1:14" s="7" customFormat="1" ht="17.25" customHeight="1" x14ac:dyDescent="0.15">
      <c r="A94" s="17"/>
      <c r="F94" s="18" t="s">
        <v>38</v>
      </c>
      <c r="G94" s="19">
        <v>1</v>
      </c>
      <c r="H94" s="20"/>
      <c r="I94" s="19"/>
      <c r="M94" s="41"/>
      <c r="N94" s="41"/>
    </row>
    <row r="95" spans="1:14" s="7" customFormat="1" ht="17.25" customHeight="1" x14ac:dyDescent="0.15">
      <c r="A95" s="17"/>
      <c r="F95" s="18" t="s">
        <v>39</v>
      </c>
      <c r="G95" s="19">
        <v>1</v>
      </c>
      <c r="H95" s="20"/>
      <c r="I95" s="19"/>
      <c r="M95" s="41"/>
      <c r="N95" s="41"/>
    </row>
    <row r="96" spans="1:14" s="7" customFormat="1" ht="17.25" customHeight="1" x14ac:dyDescent="0.15">
      <c r="A96" s="17"/>
      <c r="F96" s="18" t="s">
        <v>106</v>
      </c>
      <c r="G96" s="19">
        <v>1</v>
      </c>
      <c r="H96" s="20"/>
      <c r="I96" s="19"/>
      <c r="M96" s="41"/>
      <c r="N96" s="41"/>
    </row>
    <row r="97" spans="1:14" s="7" customFormat="1" ht="17.25" customHeight="1" x14ac:dyDescent="0.15">
      <c r="A97" s="17"/>
      <c r="F97" s="18" t="s">
        <v>40</v>
      </c>
      <c r="G97" s="19">
        <v>1</v>
      </c>
      <c r="H97" s="20"/>
      <c r="I97" s="19"/>
      <c r="M97" s="41"/>
      <c r="N97" s="41"/>
    </row>
    <row r="98" spans="1:14" s="7" customFormat="1" ht="17.25" customHeight="1" x14ac:dyDescent="0.15">
      <c r="A98" s="17"/>
      <c r="F98" s="18" t="s">
        <v>105</v>
      </c>
      <c r="G98" s="19">
        <v>1</v>
      </c>
      <c r="H98" s="20"/>
      <c r="I98" s="19"/>
      <c r="M98" s="41"/>
      <c r="N98" s="41"/>
    </row>
    <row r="99" spans="1:14" s="7" customFormat="1" ht="17.25" customHeight="1" x14ac:dyDescent="0.15">
      <c r="A99" s="17"/>
      <c r="F99" s="18" t="s">
        <v>107</v>
      </c>
      <c r="G99" s="19">
        <v>1</v>
      </c>
      <c r="H99" s="20"/>
      <c r="I99" s="19"/>
      <c r="M99" s="41"/>
      <c r="N99" s="41"/>
    </row>
    <row r="100" spans="1:14" s="7" customFormat="1" ht="17.25" customHeight="1" x14ac:dyDescent="0.15">
      <c r="A100" s="17"/>
      <c r="F100" s="18" t="s">
        <v>108</v>
      </c>
      <c r="G100" s="19">
        <v>1</v>
      </c>
      <c r="H100" s="20"/>
      <c r="I100" s="19"/>
      <c r="M100" s="41"/>
      <c r="N100" s="41"/>
    </row>
    <row r="101" spans="1:14" s="7" customFormat="1" ht="17.25" customHeight="1" x14ac:dyDescent="0.15">
      <c r="A101" s="17"/>
      <c r="F101" s="18" t="s">
        <v>109</v>
      </c>
      <c r="G101" s="19">
        <v>1</v>
      </c>
      <c r="H101" s="20"/>
      <c r="I101" s="19"/>
      <c r="M101" s="41"/>
      <c r="N101" s="41"/>
    </row>
    <row r="102" spans="1:14" s="7" customFormat="1" ht="17.25" customHeight="1" x14ac:dyDescent="0.15">
      <c r="A102" s="17"/>
      <c r="F102" s="18" t="s">
        <v>110</v>
      </c>
      <c r="G102" s="19">
        <v>1</v>
      </c>
      <c r="H102" s="20"/>
      <c r="I102" s="19"/>
      <c r="N102" s="41"/>
    </row>
    <row r="103" spans="1:14" s="7" customFormat="1" ht="17.25" customHeight="1" x14ac:dyDescent="0.15">
      <c r="A103" s="17"/>
      <c r="F103" s="18" t="s">
        <v>41</v>
      </c>
      <c r="G103" s="19">
        <v>1</v>
      </c>
      <c r="H103" s="20"/>
      <c r="I103" s="19"/>
      <c r="N103" s="41"/>
    </row>
    <row r="104" spans="1:14" s="7" customFormat="1" ht="17.25" customHeight="1" x14ac:dyDescent="0.15">
      <c r="A104" s="17"/>
      <c r="F104" s="18" t="s">
        <v>42</v>
      </c>
      <c r="G104" s="19">
        <v>1</v>
      </c>
      <c r="H104" s="20"/>
      <c r="I104" s="19"/>
      <c r="N104" s="41"/>
    </row>
    <row r="105" spans="1:14" s="7" customFormat="1" ht="17.25" customHeight="1" x14ac:dyDescent="0.15">
      <c r="A105" s="17"/>
      <c r="F105" s="18" t="s">
        <v>43</v>
      </c>
      <c r="G105" s="19">
        <v>1</v>
      </c>
      <c r="H105" s="20"/>
      <c r="I105" s="19"/>
      <c r="N105" s="41"/>
    </row>
    <row r="106" spans="1:14" s="7" customFormat="1" ht="17.25" hidden="1" customHeight="1" x14ac:dyDescent="0.15">
      <c r="A106" s="17"/>
      <c r="F106" s="18" t="s">
        <v>44</v>
      </c>
      <c r="G106" s="19">
        <v>0</v>
      </c>
      <c r="H106" s="20"/>
      <c r="I106" s="19"/>
      <c r="N106" s="41"/>
    </row>
    <row r="107" spans="1:14" s="7" customFormat="1" ht="17.25" customHeight="1" x14ac:dyDescent="0.15">
      <c r="A107" s="17"/>
      <c r="F107" s="18" t="s">
        <v>45</v>
      </c>
      <c r="G107" s="19">
        <v>1</v>
      </c>
      <c r="H107" s="20"/>
      <c r="I107" s="19"/>
      <c r="N107" s="41"/>
    </row>
    <row r="108" spans="1:14" s="7" customFormat="1" ht="17.25" customHeight="1" x14ac:dyDescent="0.15">
      <c r="A108" s="17"/>
      <c r="F108" s="18" t="s">
        <v>46</v>
      </c>
      <c r="G108" s="19">
        <v>1</v>
      </c>
      <c r="H108" s="20"/>
      <c r="I108" s="19"/>
      <c r="N108" s="41"/>
    </row>
    <row r="109" spans="1:14" s="7" customFormat="1" ht="17.25" customHeight="1" x14ac:dyDescent="0.15">
      <c r="A109" s="17"/>
      <c r="F109" s="18" t="s">
        <v>47</v>
      </c>
      <c r="G109" s="19">
        <v>1</v>
      </c>
      <c r="H109" s="20"/>
      <c r="I109" s="19"/>
      <c r="N109" s="41"/>
    </row>
    <row r="110" spans="1:14" s="7" customFormat="1" ht="17.25" customHeight="1" x14ac:dyDescent="0.15">
      <c r="A110" s="17"/>
      <c r="F110" s="18" t="s">
        <v>48</v>
      </c>
      <c r="G110" s="19">
        <v>1</v>
      </c>
      <c r="H110" s="20"/>
      <c r="I110" s="19"/>
      <c r="N110" s="41"/>
    </row>
    <row r="111" spans="1:14" s="7" customFormat="1" ht="17.25" customHeight="1" x14ac:dyDescent="0.15">
      <c r="A111" s="17"/>
      <c r="F111" s="18" t="s">
        <v>49</v>
      </c>
      <c r="G111" s="19">
        <v>1</v>
      </c>
      <c r="H111" s="20"/>
      <c r="I111" s="19"/>
      <c r="N111" s="41"/>
    </row>
    <row r="112" spans="1:14" s="7" customFormat="1" ht="17.25" customHeight="1" x14ac:dyDescent="0.15">
      <c r="A112" s="17"/>
      <c r="F112" s="18" t="s">
        <v>50</v>
      </c>
      <c r="G112" s="19">
        <v>1</v>
      </c>
      <c r="H112" s="20"/>
      <c r="I112" s="19"/>
      <c r="N112" s="41"/>
    </row>
    <row r="113" spans="1:14" s="7" customFormat="1" ht="17.25" customHeight="1" x14ac:dyDescent="0.15">
      <c r="A113" s="17"/>
      <c r="F113" s="18" t="s">
        <v>51</v>
      </c>
      <c r="G113" s="19">
        <v>1</v>
      </c>
      <c r="H113" s="20"/>
      <c r="I113" s="19"/>
      <c r="N113" s="41"/>
    </row>
    <row r="114" spans="1:14" s="7" customFormat="1" ht="17.25" customHeight="1" x14ac:dyDescent="0.15">
      <c r="A114" s="17"/>
      <c r="F114" s="18" t="s">
        <v>52</v>
      </c>
      <c r="G114" s="19">
        <v>1</v>
      </c>
      <c r="H114" s="20"/>
      <c r="I114" s="19"/>
      <c r="N114" s="41"/>
    </row>
    <row r="115" spans="1:14" s="7" customFormat="1" ht="17.25" customHeight="1" x14ac:dyDescent="0.15">
      <c r="A115" s="17"/>
      <c r="F115" s="18" t="s">
        <v>53</v>
      </c>
      <c r="G115" s="19">
        <v>1</v>
      </c>
      <c r="H115" s="20"/>
      <c r="I115" s="19"/>
      <c r="N115" s="41"/>
    </row>
    <row r="116" spans="1:14" s="7" customFormat="1" ht="17.25" customHeight="1" x14ac:dyDescent="0.15">
      <c r="A116" s="17"/>
      <c r="F116" s="18" t="s">
        <v>54</v>
      </c>
      <c r="G116" s="19">
        <v>1</v>
      </c>
      <c r="H116" s="20"/>
      <c r="I116" s="19"/>
      <c r="N116" s="41"/>
    </row>
    <row r="117" spans="1:14" s="7" customFormat="1" ht="17.25" customHeight="1" x14ac:dyDescent="0.15">
      <c r="A117" s="17"/>
      <c r="F117" s="18" t="s">
        <v>55</v>
      </c>
      <c r="G117" s="19">
        <v>1</v>
      </c>
      <c r="H117" s="20"/>
      <c r="I117" s="19"/>
      <c r="N117" s="41"/>
    </row>
    <row r="118" spans="1:14" s="7" customFormat="1" ht="7.5" customHeight="1" x14ac:dyDescent="0.15">
      <c r="A118" s="13"/>
      <c r="B118" s="13"/>
      <c r="C118" s="13"/>
      <c r="D118" s="13"/>
      <c r="E118" s="13"/>
      <c r="F118" s="13"/>
      <c r="G118" s="42"/>
      <c r="H118" s="42"/>
      <c r="I118" s="42"/>
      <c r="N118" s="41"/>
    </row>
    <row r="119" spans="1:14" s="7" customFormat="1" ht="7.5" customHeight="1" x14ac:dyDescent="0.15">
      <c r="A119" s="26"/>
      <c r="B119" s="26"/>
      <c r="C119" s="26"/>
      <c r="D119" s="26"/>
      <c r="E119" s="26"/>
      <c r="F119" s="26"/>
      <c r="G119" s="38"/>
      <c r="H119" s="38"/>
      <c r="I119" s="38"/>
      <c r="N119" s="41"/>
    </row>
    <row r="120" spans="1:14" s="7" customFormat="1" ht="17.25" customHeight="1" x14ac:dyDescent="0.15">
      <c r="A120" s="17"/>
      <c r="F120" s="18" t="s">
        <v>56</v>
      </c>
      <c r="G120" s="19">
        <v>1</v>
      </c>
      <c r="H120" s="20"/>
      <c r="I120" s="19"/>
      <c r="N120" s="41"/>
    </row>
    <row r="121" spans="1:14" s="7" customFormat="1" ht="17.25" customHeight="1" x14ac:dyDescent="0.15">
      <c r="A121" s="17"/>
      <c r="F121" s="18" t="s">
        <v>57</v>
      </c>
      <c r="G121" s="19">
        <v>1</v>
      </c>
      <c r="H121" s="20"/>
      <c r="I121" s="19"/>
      <c r="N121" s="41"/>
    </row>
    <row r="122" spans="1:14" s="7" customFormat="1" ht="17.25" customHeight="1" x14ac:dyDescent="0.15">
      <c r="A122" s="17"/>
      <c r="F122" s="18" t="s">
        <v>58</v>
      </c>
      <c r="G122" s="19">
        <v>1</v>
      </c>
      <c r="H122" s="20"/>
      <c r="I122" s="19"/>
      <c r="N122" s="41"/>
    </row>
    <row r="123" spans="1:14" s="7" customFormat="1" ht="17.25" customHeight="1" x14ac:dyDescent="0.15">
      <c r="A123" s="17"/>
      <c r="F123" s="18" t="s">
        <v>59</v>
      </c>
      <c r="G123" s="19">
        <v>1</v>
      </c>
      <c r="H123" s="20"/>
      <c r="I123" s="19"/>
      <c r="M123" s="41"/>
      <c r="N123" s="41"/>
    </row>
    <row r="124" spans="1:14" s="7" customFormat="1" ht="17.25" customHeight="1" x14ac:dyDescent="0.15">
      <c r="A124" s="17"/>
      <c r="F124" s="18" t="s">
        <v>60</v>
      </c>
      <c r="G124" s="19">
        <v>1</v>
      </c>
      <c r="H124" s="20"/>
      <c r="I124" s="19"/>
      <c r="M124" s="41"/>
      <c r="N124" s="41"/>
    </row>
    <row r="125" spans="1:14" s="7" customFormat="1" ht="17.25" customHeight="1" x14ac:dyDescent="0.15">
      <c r="A125" s="17"/>
      <c r="F125" s="18" t="s">
        <v>61</v>
      </c>
      <c r="G125" s="19">
        <v>1</v>
      </c>
      <c r="H125" s="20"/>
      <c r="I125" s="19"/>
      <c r="M125" s="41"/>
      <c r="N125" s="41"/>
    </row>
    <row r="126" spans="1:14" s="7" customFormat="1" ht="17.25" customHeight="1" x14ac:dyDescent="0.15">
      <c r="A126" s="17"/>
      <c r="F126" s="18" t="s">
        <v>111</v>
      </c>
      <c r="G126" s="19">
        <v>1</v>
      </c>
      <c r="H126" s="20"/>
      <c r="I126" s="19"/>
      <c r="M126" s="41"/>
      <c r="N126" s="41"/>
    </row>
    <row r="127" spans="1:14" s="7" customFormat="1" ht="17.25" customHeight="1" x14ac:dyDescent="0.15">
      <c r="A127" s="17"/>
      <c r="F127" s="18" t="s">
        <v>112</v>
      </c>
      <c r="G127" s="19">
        <v>1</v>
      </c>
      <c r="H127" s="20"/>
      <c r="I127" s="19"/>
      <c r="M127" s="41"/>
      <c r="N127" s="41"/>
    </row>
    <row r="128" spans="1:14" s="7" customFormat="1" ht="17.25" customHeight="1" x14ac:dyDescent="0.15">
      <c r="A128" s="17"/>
      <c r="F128" s="18" t="s">
        <v>113</v>
      </c>
      <c r="G128" s="19">
        <v>1</v>
      </c>
      <c r="H128" s="20"/>
      <c r="I128" s="19"/>
      <c r="M128" s="41"/>
      <c r="N128" s="41"/>
    </row>
    <row r="129" spans="1:14" s="7" customFormat="1" ht="17.25" customHeight="1" x14ac:dyDescent="0.15">
      <c r="A129" s="17"/>
      <c r="F129" s="18" t="s">
        <v>114</v>
      </c>
      <c r="G129" s="19">
        <v>1</v>
      </c>
      <c r="H129" s="20"/>
      <c r="I129" s="19"/>
      <c r="M129" s="41"/>
      <c r="N129" s="41"/>
    </row>
    <row r="130" spans="1:14" s="7" customFormat="1" ht="17.25" customHeight="1" x14ac:dyDescent="0.15">
      <c r="A130" s="17"/>
      <c r="F130" s="18" t="s">
        <v>117</v>
      </c>
      <c r="G130" s="19">
        <v>1</v>
      </c>
      <c r="H130" s="20"/>
      <c r="I130" s="19"/>
      <c r="M130" s="41"/>
      <c r="N130" s="41"/>
    </row>
    <row r="131" spans="1:14" s="7" customFormat="1" ht="17.25" customHeight="1" x14ac:dyDescent="0.15">
      <c r="A131" s="17"/>
      <c r="F131" s="18" t="s">
        <v>118</v>
      </c>
      <c r="G131" s="19">
        <v>1</v>
      </c>
      <c r="H131" s="20"/>
      <c r="I131" s="19"/>
      <c r="M131" s="41"/>
      <c r="N131" s="41"/>
    </row>
    <row r="132" spans="1:14" s="7" customFormat="1" ht="17.25" customHeight="1" x14ac:dyDescent="0.15">
      <c r="A132" s="17"/>
      <c r="F132" s="18" t="s">
        <v>119</v>
      </c>
      <c r="G132" s="19">
        <v>1</v>
      </c>
      <c r="H132" s="20"/>
      <c r="I132" s="19"/>
      <c r="M132" s="41"/>
      <c r="N132" s="41"/>
    </row>
    <row r="133" spans="1:14" s="7" customFormat="1" ht="17.25" customHeight="1" x14ac:dyDescent="0.15">
      <c r="A133" s="17"/>
      <c r="F133" s="18" t="s">
        <v>123</v>
      </c>
      <c r="G133" s="19">
        <v>1</v>
      </c>
      <c r="H133" s="20"/>
      <c r="I133" s="19"/>
      <c r="M133" s="41"/>
      <c r="N133" s="41"/>
    </row>
    <row r="134" spans="1:14" s="7" customFormat="1" ht="17.25" customHeight="1" x14ac:dyDescent="0.15">
      <c r="A134" s="17"/>
      <c r="F134" s="18" t="s">
        <v>124</v>
      </c>
      <c r="G134" s="19">
        <v>1</v>
      </c>
      <c r="H134" s="20"/>
      <c r="I134" s="19"/>
      <c r="M134" s="41"/>
      <c r="N134" s="41"/>
    </row>
    <row r="135" spans="1:14" s="7" customFormat="1" ht="17.25" customHeight="1" x14ac:dyDescent="0.15">
      <c r="A135" s="17"/>
      <c r="F135" s="18" t="s">
        <v>125</v>
      </c>
      <c r="G135" s="19">
        <v>1</v>
      </c>
      <c r="H135" s="20"/>
      <c r="I135" s="19"/>
      <c r="M135" s="41"/>
      <c r="N135" s="41"/>
    </row>
    <row r="136" spans="1:14" s="7" customFormat="1" ht="17.25" customHeight="1" x14ac:dyDescent="0.15">
      <c r="A136" s="17"/>
      <c r="F136" s="18" t="s">
        <v>126</v>
      </c>
      <c r="G136" s="19">
        <v>1</v>
      </c>
      <c r="H136" s="20"/>
      <c r="I136" s="19"/>
      <c r="M136" s="41"/>
      <c r="N136" s="41"/>
    </row>
    <row r="137" spans="1:14" s="7" customFormat="1" ht="17.25" customHeight="1" x14ac:dyDescent="0.15">
      <c r="A137" s="17"/>
      <c r="F137" s="18" t="s">
        <v>131</v>
      </c>
      <c r="G137" s="19">
        <v>1</v>
      </c>
      <c r="H137" s="20"/>
      <c r="I137" s="19"/>
      <c r="M137" s="41"/>
      <c r="N137" s="41"/>
    </row>
    <row r="138" spans="1:14" s="7" customFormat="1" ht="17.25" customHeight="1" x14ac:dyDescent="0.15">
      <c r="A138" s="17"/>
      <c r="F138" s="18" t="s">
        <v>132</v>
      </c>
      <c r="G138" s="19">
        <v>1</v>
      </c>
      <c r="H138" s="20"/>
      <c r="I138" s="19"/>
      <c r="M138" s="41"/>
      <c r="N138" s="41"/>
    </row>
    <row r="139" spans="1:14" s="7" customFormat="1" ht="17.25" customHeight="1" x14ac:dyDescent="0.15">
      <c r="A139" s="17"/>
      <c r="F139" s="18" t="s">
        <v>148</v>
      </c>
      <c r="G139" s="19">
        <v>1</v>
      </c>
      <c r="H139" s="20"/>
      <c r="I139" s="19"/>
      <c r="M139" s="41"/>
      <c r="N139" s="41"/>
    </row>
    <row r="140" spans="1:14" s="7" customFormat="1" ht="17.25" customHeight="1" x14ac:dyDescent="0.15">
      <c r="A140" s="17"/>
      <c r="F140" s="18" t="s">
        <v>152</v>
      </c>
      <c r="G140" s="19">
        <v>1</v>
      </c>
      <c r="H140" s="20"/>
      <c r="I140" s="19"/>
      <c r="M140" s="41"/>
      <c r="N140" s="41"/>
    </row>
    <row r="141" spans="1:14" s="7" customFormat="1" ht="17.25" customHeight="1" x14ac:dyDescent="0.15">
      <c r="A141" s="17"/>
      <c r="F141" s="18" t="s">
        <v>153</v>
      </c>
      <c r="G141" s="19">
        <v>1</v>
      </c>
      <c r="H141" s="20"/>
      <c r="I141" s="19"/>
      <c r="M141" s="41"/>
      <c r="N141" s="41"/>
    </row>
    <row r="142" spans="1:14" s="7" customFormat="1" ht="17.25" customHeight="1" x14ac:dyDescent="0.15">
      <c r="A142" s="17"/>
      <c r="F142" s="18" t="s">
        <v>154</v>
      </c>
      <c r="G142" s="19">
        <v>1</v>
      </c>
      <c r="H142" s="20"/>
      <c r="I142" s="19"/>
      <c r="M142" s="41"/>
      <c r="N142" s="41"/>
    </row>
    <row r="143" spans="1:14" s="7" customFormat="1" ht="17.25" customHeight="1" x14ac:dyDescent="0.15">
      <c r="A143" s="17"/>
      <c r="F143" s="18" t="s">
        <v>149</v>
      </c>
      <c r="G143" s="19">
        <v>1</v>
      </c>
      <c r="H143" s="20"/>
      <c r="I143" s="19"/>
      <c r="M143" s="41"/>
      <c r="N143" s="41"/>
    </row>
    <row r="144" spans="1:14" s="7" customFormat="1" ht="17.25" customHeight="1" x14ac:dyDescent="0.15">
      <c r="A144" s="17"/>
      <c r="F144" s="18" t="s">
        <v>150</v>
      </c>
      <c r="G144" s="19">
        <v>1</v>
      </c>
      <c r="H144" s="20"/>
      <c r="I144" s="19"/>
      <c r="M144" s="41"/>
      <c r="N144" s="41"/>
    </row>
    <row r="145" spans="1:14" s="7" customFormat="1" ht="17.25" customHeight="1" x14ac:dyDescent="0.15">
      <c r="A145" s="17"/>
      <c r="F145" s="18" t="s">
        <v>151</v>
      </c>
      <c r="G145" s="19">
        <v>1</v>
      </c>
      <c r="H145" s="20"/>
      <c r="I145" s="19"/>
      <c r="M145" s="41"/>
      <c r="N145" s="41"/>
    </row>
    <row r="146" spans="1:14" s="7" customFormat="1" ht="17.25" customHeight="1" x14ac:dyDescent="0.15">
      <c r="A146" s="17"/>
      <c r="F146" s="18" t="s">
        <v>160</v>
      </c>
      <c r="G146" s="19">
        <v>1</v>
      </c>
      <c r="H146" s="20"/>
      <c r="I146" s="19"/>
      <c r="M146" s="41"/>
      <c r="N146" s="41"/>
    </row>
    <row r="147" spans="1:14" s="7" customFormat="1" ht="17.25" customHeight="1" x14ac:dyDescent="0.15">
      <c r="A147" s="17"/>
      <c r="F147" s="18" t="s">
        <v>159</v>
      </c>
      <c r="G147" s="19">
        <v>1</v>
      </c>
      <c r="H147" s="20"/>
      <c r="I147" s="19"/>
      <c r="M147" s="41"/>
      <c r="N147" s="41"/>
    </row>
    <row r="148" spans="1:14" s="7" customFormat="1" ht="17.25" customHeight="1" x14ac:dyDescent="0.15">
      <c r="A148" s="17"/>
      <c r="F148" s="18" t="s">
        <v>161</v>
      </c>
      <c r="G148" s="19">
        <v>1</v>
      </c>
      <c r="H148" s="20"/>
      <c r="I148" s="19"/>
      <c r="M148" s="41"/>
      <c r="N148" s="41"/>
    </row>
    <row r="149" spans="1:14" s="7" customFormat="1" ht="17.25" customHeight="1" x14ac:dyDescent="0.15">
      <c r="A149" s="17"/>
      <c r="F149" s="18" t="s">
        <v>162</v>
      </c>
      <c r="G149" s="19">
        <v>1</v>
      </c>
      <c r="H149" s="20"/>
      <c r="I149" s="19"/>
      <c r="M149" s="41"/>
      <c r="N149" s="41"/>
    </row>
    <row r="150" spans="1:14" s="7" customFormat="1" ht="17.25" customHeight="1" x14ac:dyDescent="0.15">
      <c r="A150" s="17"/>
      <c r="F150" s="18" t="s">
        <v>163</v>
      </c>
      <c r="G150" s="19">
        <v>1</v>
      </c>
      <c r="H150" s="20"/>
      <c r="I150" s="19"/>
      <c r="M150" s="41"/>
      <c r="N150" s="41"/>
    </row>
    <row r="151" spans="1:14" s="7" customFormat="1" ht="17.25" customHeight="1" x14ac:dyDescent="0.15">
      <c r="A151" s="17"/>
      <c r="F151" s="18" t="s">
        <v>169</v>
      </c>
      <c r="G151" s="19">
        <v>274410</v>
      </c>
      <c r="H151" s="20"/>
      <c r="I151" s="19"/>
      <c r="M151" s="41"/>
      <c r="N151" s="41"/>
    </row>
    <row r="152" spans="1:14" s="7" customFormat="1" ht="17.25" customHeight="1" x14ac:dyDescent="0.15">
      <c r="A152" s="17"/>
      <c r="F152" s="18" t="s">
        <v>170</v>
      </c>
      <c r="G152" s="19">
        <v>173674</v>
      </c>
      <c r="H152" s="20"/>
      <c r="I152" s="19"/>
      <c r="M152" s="41"/>
      <c r="N152" s="41"/>
    </row>
    <row r="153" spans="1:14" s="7" customFormat="1" ht="17.25" customHeight="1" x14ac:dyDescent="0.15">
      <c r="A153" s="17"/>
      <c r="F153" s="18" t="s">
        <v>179</v>
      </c>
      <c r="G153" s="19">
        <v>1</v>
      </c>
      <c r="H153" s="20"/>
      <c r="I153" s="19"/>
      <c r="M153" s="41"/>
      <c r="N153" s="41"/>
    </row>
    <row r="154" spans="1:14" s="7" customFormat="1" ht="17.25" customHeight="1" x14ac:dyDescent="0.15">
      <c r="A154" s="17"/>
      <c r="F154" s="18" t="s">
        <v>180</v>
      </c>
      <c r="G154" s="19">
        <v>1</v>
      </c>
      <c r="H154" s="20"/>
      <c r="I154" s="19"/>
      <c r="M154" s="41"/>
      <c r="N154" s="41"/>
    </row>
    <row r="155" spans="1:14" s="7" customFormat="1" ht="17.25" customHeight="1" x14ac:dyDescent="0.15">
      <c r="A155" s="17"/>
      <c r="F155" s="18" t="s">
        <v>181</v>
      </c>
      <c r="G155" s="19">
        <v>35909</v>
      </c>
      <c r="H155" s="20"/>
      <c r="I155" s="19"/>
      <c r="M155" s="41"/>
      <c r="N155" s="41"/>
    </row>
    <row r="156" spans="1:14" s="7" customFormat="1" ht="17.25" customHeight="1" x14ac:dyDescent="0.15">
      <c r="A156" s="17"/>
      <c r="F156" s="18" t="s">
        <v>182</v>
      </c>
      <c r="G156" s="19">
        <v>1</v>
      </c>
      <c r="H156" s="20"/>
      <c r="I156" s="19"/>
      <c r="M156" s="41"/>
      <c r="N156" s="41"/>
    </row>
    <row r="157" spans="1:14" s="7" customFormat="1" ht="17.25" customHeight="1" x14ac:dyDescent="0.15">
      <c r="A157" s="17"/>
      <c r="F157" s="18" t="s">
        <v>182</v>
      </c>
      <c r="G157" s="19">
        <v>1</v>
      </c>
      <c r="H157" s="20"/>
      <c r="I157" s="19"/>
      <c r="M157" s="41"/>
      <c r="N157" s="41"/>
    </row>
    <row r="158" spans="1:14" s="7" customFormat="1" ht="17.25" customHeight="1" x14ac:dyDescent="0.15">
      <c r="A158" s="17"/>
      <c r="F158" s="18" t="s">
        <v>188</v>
      </c>
      <c r="G158" s="19">
        <v>1</v>
      </c>
      <c r="H158" s="20"/>
      <c r="I158" s="19"/>
      <c r="M158" s="41"/>
      <c r="N158" s="41"/>
    </row>
    <row r="159" spans="1:14" s="7" customFormat="1" ht="17.25" customHeight="1" x14ac:dyDescent="0.15">
      <c r="A159" s="17"/>
      <c r="F159" s="18" t="s">
        <v>189</v>
      </c>
      <c r="G159" s="19">
        <v>1</v>
      </c>
      <c r="H159" s="20"/>
      <c r="I159" s="19"/>
      <c r="M159" s="41"/>
      <c r="N159" s="41"/>
    </row>
    <row r="160" spans="1:14" s="7" customFormat="1" ht="17.25" customHeight="1" x14ac:dyDescent="0.15">
      <c r="A160" s="17"/>
      <c r="F160" s="18" t="s">
        <v>190</v>
      </c>
      <c r="G160" s="19">
        <v>294700</v>
      </c>
      <c r="H160" s="20"/>
      <c r="I160" s="19"/>
      <c r="M160" s="41"/>
      <c r="N160" s="41"/>
    </row>
    <row r="161" spans="1:14" s="7" customFormat="1" ht="17.25" customHeight="1" x14ac:dyDescent="0.15">
      <c r="A161" s="17"/>
      <c r="E161" s="7" t="s">
        <v>171</v>
      </c>
      <c r="F161" s="18"/>
      <c r="G161" s="19"/>
      <c r="H161" s="20"/>
      <c r="I161" s="19"/>
      <c r="M161" s="41"/>
      <c r="N161" s="41"/>
    </row>
    <row r="162" spans="1:14" s="7" customFormat="1" ht="17.25" customHeight="1" x14ac:dyDescent="0.15">
      <c r="A162" s="17"/>
      <c r="F162" s="18" t="s">
        <v>172</v>
      </c>
      <c r="G162" s="19">
        <v>305761</v>
      </c>
      <c r="H162" s="20"/>
      <c r="I162" s="19"/>
      <c r="M162" s="41"/>
      <c r="N162" s="41"/>
    </row>
    <row r="163" spans="1:14" s="7" customFormat="1" ht="17.25" customHeight="1" x14ac:dyDescent="0.15">
      <c r="A163" s="17"/>
      <c r="F163" s="18" t="s">
        <v>183</v>
      </c>
      <c r="G163" s="19">
        <v>1</v>
      </c>
      <c r="H163" s="20"/>
      <c r="I163" s="19"/>
      <c r="M163" s="41"/>
      <c r="N163" s="41"/>
    </row>
    <row r="164" spans="1:14" s="7" customFormat="1" ht="17.25" customHeight="1" x14ac:dyDescent="0.15">
      <c r="A164" s="17"/>
      <c r="E164" s="7" t="s">
        <v>133</v>
      </c>
      <c r="F164" s="18"/>
      <c r="G164" s="19"/>
      <c r="H164" s="20"/>
      <c r="I164" s="19"/>
      <c r="M164" s="41"/>
      <c r="N164" s="41"/>
    </row>
    <row r="165" spans="1:14" s="7" customFormat="1" ht="17.25" customHeight="1" x14ac:dyDescent="0.15">
      <c r="A165" s="17"/>
      <c r="F165" s="18" t="s">
        <v>133</v>
      </c>
      <c r="G165" s="19">
        <v>1558001</v>
      </c>
      <c r="H165" s="20"/>
      <c r="I165" s="19"/>
      <c r="M165" s="41"/>
      <c r="N165" s="41"/>
    </row>
    <row r="166" spans="1:14" s="7" customFormat="1" ht="17.25" customHeight="1" x14ac:dyDescent="0.15">
      <c r="A166" s="17"/>
      <c r="E166" s="7" t="s">
        <v>62</v>
      </c>
      <c r="F166" s="18"/>
      <c r="G166" s="24">
        <f>SUM(G59:G165)</f>
        <v>28755319</v>
      </c>
      <c r="H166" s="20"/>
      <c r="I166" s="19"/>
      <c r="M166" s="41"/>
    </row>
    <row r="167" spans="1:14" s="7" customFormat="1" ht="17.25" customHeight="1" x14ac:dyDescent="0.15">
      <c r="A167" s="17"/>
      <c r="C167" s="56" t="s">
        <v>63</v>
      </c>
      <c r="D167" s="56"/>
      <c r="E167" s="7" t="s">
        <v>64</v>
      </c>
      <c r="F167" s="18"/>
      <c r="G167" s="19"/>
      <c r="H167" s="20"/>
      <c r="I167" s="19"/>
    </row>
    <row r="168" spans="1:14" s="7" customFormat="1" ht="17.25" customHeight="1" x14ac:dyDescent="0.15">
      <c r="A168" s="17"/>
      <c r="E168" s="7" t="s">
        <v>65</v>
      </c>
      <c r="F168" s="18"/>
      <c r="G168" s="19">
        <v>222334</v>
      </c>
      <c r="H168" s="20"/>
      <c r="I168" s="19"/>
    </row>
    <row r="169" spans="1:14" s="7" customFormat="1" ht="17.25" customHeight="1" x14ac:dyDescent="0.15">
      <c r="A169" s="17"/>
      <c r="E169" s="7" t="s">
        <v>66</v>
      </c>
      <c r="F169" s="18"/>
      <c r="G169" s="19">
        <v>152880</v>
      </c>
      <c r="H169" s="20"/>
      <c r="I169" s="19"/>
    </row>
    <row r="170" spans="1:14" s="7" customFormat="1" ht="17.25" customHeight="1" x14ac:dyDescent="0.15">
      <c r="A170" s="17"/>
      <c r="E170" s="7" t="s">
        <v>67</v>
      </c>
      <c r="F170" s="18"/>
      <c r="G170" s="24">
        <f>SUM(G168:G169)</f>
        <v>375214</v>
      </c>
      <c r="H170" s="20"/>
      <c r="I170" s="19"/>
    </row>
    <row r="171" spans="1:14" s="7" customFormat="1" ht="17.25" customHeight="1" x14ac:dyDescent="0.15">
      <c r="A171" s="17"/>
      <c r="C171" s="56" t="s">
        <v>68</v>
      </c>
      <c r="D171" s="56"/>
      <c r="E171" s="7" t="s">
        <v>69</v>
      </c>
      <c r="F171" s="18"/>
      <c r="G171" s="19"/>
      <c r="H171" s="20"/>
      <c r="I171" s="19"/>
    </row>
    <row r="172" spans="1:14" s="7" customFormat="1" ht="17.25" customHeight="1" x14ac:dyDescent="0.15">
      <c r="A172" s="17"/>
      <c r="E172" s="7" t="s">
        <v>70</v>
      </c>
      <c r="F172" s="18"/>
      <c r="G172" s="19">
        <v>50100</v>
      </c>
      <c r="H172" s="20"/>
      <c r="I172" s="19"/>
    </row>
    <row r="173" spans="1:14" s="7" customFormat="1" ht="9" customHeight="1" x14ac:dyDescent="0.15">
      <c r="A173" s="13"/>
      <c r="B173" s="13"/>
      <c r="C173" s="13"/>
      <c r="D173" s="13"/>
      <c r="E173" s="13"/>
      <c r="F173" s="13"/>
      <c r="G173" s="42"/>
      <c r="H173" s="42"/>
      <c r="I173" s="42"/>
    </row>
    <row r="174" spans="1:14" s="7" customFormat="1" ht="9" customHeight="1" x14ac:dyDescent="0.15">
      <c r="A174" s="26"/>
      <c r="B174" s="26"/>
      <c r="C174" s="26"/>
      <c r="D174" s="26"/>
      <c r="E174" s="26"/>
      <c r="F174" s="26"/>
      <c r="G174" s="38"/>
      <c r="H174" s="38"/>
      <c r="I174" s="38"/>
    </row>
    <row r="175" spans="1:14" s="7" customFormat="1" ht="17.25" customHeight="1" x14ac:dyDescent="0.15">
      <c r="A175" s="17"/>
      <c r="E175" s="7" t="s">
        <v>71</v>
      </c>
      <c r="F175" s="18"/>
      <c r="G175" s="19">
        <v>3810000</v>
      </c>
      <c r="H175" s="20"/>
      <c r="I175" s="19"/>
    </row>
    <row r="176" spans="1:14" s="7" customFormat="1" ht="17.25" hidden="1" customHeight="1" x14ac:dyDescent="0.15">
      <c r="A176" s="17"/>
      <c r="E176" s="7" t="s">
        <v>72</v>
      </c>
      <c r="F176" s="18"/>
      <c r="G176" s="19"/>
      <c r="H176" s="20"/>
      <c r="I176" s="19"/>
    </row>
    <row r="177" spans="1:9" s="7" customFormat="1" ht="17.25" customHeight="1" x14ac:dyDescent="0.15">
      <c r="A177" s="17"/>
      <c r="E177" s="7" t="s">
        <v>73</v>
      </c>
      <c r="F177" s="18"/>
      <c r="G177" s="19">
        <v>245200</v>
      </c>
      <c r="H177" s="20"/>
      <c r="I177" s="19"/>
    </row>
    <row r="178" spans="1:9" s="7" customFormat="1" ht="17.25" customHeight="1" x14ac:dyDescent="0.15">
      <c r="A178" s="17"/>
      <c r="E178" s="7" t="s">
        <v>155</v>
      </c>
      <c r="F178" s="18"/>
      <c r="G178" s="19">
        <v>1400000</v>
      </c>
      <c r="H178" s="20"/>
      <c r="I178" s="19"/>
    </row>
    <row r="179" spans="1:9" s="7" customFormat="1" ht="17.25" customHeight="1" x14ac:dyDescent="0.15">
      <c r="A179" s="17"/>
      <c r="E179" s="7" t="s">
        <v>74</v>
      </c>
      <c r="F179" s="18"/>
      <c r="G179" s="24">
        <f>SUM(G172:G178)</f>
        <v>5505300</v>
      </c>
      <c r="H179" s="20"/>
      <c r="I179" s="19"/>
    </row>
    <row r="180" spans="1:9" s="7" customFormat="1" ht="17.25" customHeight="1" x14ac:dyDescent="0.15">
      <c r="A180" s="17"/>
      <c r="B180" s="51" t="s">
        <v>75</v>
      </c>
      <c r="C180" s="51"/>
      <c r="D180" s="51"/>
      <c r="E180" s="51"/>
      <c r="F180" s="52"/>
      <c r="G180" s="19"/>
      <c r="H180" s="21">
        <f>G166+G170+G179</f>
        <v>34635833</v>
      </c>
      <c r="I180" s="19"/>
    </row>
    <row r="181" spans="1:9" s="7" customFormat="1" ht="18" customHeight="1" x14ac:dyDescent="0.15">
      <c r="A181" s="17"/>
      <c r="B181" s="53" t="s">
        <v>76</v>
      </c>
      <c r="C181" s="53"/>
      <c r="D181" s="53"/>
      <c r="E181" s="53"/>
      <c r="F181" s="54"/>
      <c r="G181" s="19"/>
      <c r="H181" s="23"/>
      <c r="I181" s="21">
        <f>H55+H180</f>
        <v>216545886</v>
      </c>
    </row>
    <row r="182" spans="1:9" s="7" customFormat="1" ht="8.25" customHeight="1" x14ac:dyDescent="0.15">
      <c r="A182" s="17"/>
      <c r="B182" s="43"/>
      <c r="C182" s="43"/>
      <c r="D182" s="43"/>
      <c r="E182" s="43"/>
      <c r="F182" s="44"/>
      <c r="G182" s="19"/>
      <c r="H182" s="20"/>
      <c r="I182" s="19"/>
    </row>
    <row r="183" spans="1:9" s="7" customFormat="1" ht="8.25" customHeight="1" x14ac:dyDescent="0.15">
      <c r="A183" s="13"/>
      <c r="B183" s="45"/>
      <c r="C183" s="45"/>
      <c r="D183" s="45"/>
      <c r="E183" s="45"/>
      <c r="F183" s="45"/>
      <c r="G183" s="42"/>
      <c r="H183" s="42"/>
      <c r="I183" s="42"/>
    </row>
    <row r="184" spans="1:9" s="7" customFormat="1" ht="8.25" customHeight="1" x14ac:dyDescent="0.15">
      <c r="A184" s="26"/>
      <c r="B184" s="46"/>
      <c r="C184" s="46"/>
      <c r="D184" s="46"/>
      <c r="E184" s="46"/>
      <c r="F184" s="46"/>
      <c r="G184" s="38"/>
      <c r="H184" s="38"/>
      <c r="I184" s="38"/>
    </row>
    <row r="185" spans="1:9" s="7" customFormat="1" ht="8.25" customHeight="1" x14ac:dyDescent="0.15">
      <c r="A185" s="17"/>
      <c r="B185" s="43"/>
      <c r="C185" s="43"/>
      <c r="D185" s="43"/>
      <c r="E185" s="43"/>
      <c r="F185" s="44"/>
      <c r="G185" s="19"/>
      <c r="H185" s="20"/>
      <c r="I185" s="19"/>
    </row>
    <row r="186" spans="1:9" s="7" customFormat="1" ht="17.25" customHeight="1" x14ac:dyDescent="0.15">
      <c r="A186" s="17" t="s">
        <v>7</v>
      </c>
      <c r="B186" s="7" t="s">
        <v>77</v>
      </c>
      <c r="F186" s="18"/>
      <c r="G186" s="19"/>
      <c r="H186" s="20"/>
      <c r="I186" s="19"/>
    </row>
    <row r="187" spans="1:9" s="7" customFormat="1" ht="17.25" customHeight="1" x14ac:dyDescent="0.15">
      <c r="A187" s="17"/>
      <c r="B187" s="7" t="s">
        <v>5</v>
      </c>
      <c r="C187" s="7" t="s">
        <v>78</v>
      </c>
      <c r="F187" s="18"/>
      <c r="G187" s="19"/>
      <c r="H187" s="20"/>
      <c r="I187" s="19"/>
    </row>
    <row r="188" spans="1:9" s="7" customFormat="1" ht="17.25" customHeight="1" x14ac:dyDescent="0.15">
      <c r="A188" s="17"/>
      <c r="C188" s="7" t="s">
        <v>79</v>
      </c>
      <c r="F188" s="18"/>
      <c r="G188" s="19">
        <v>43769356</v>
      </c>
      <c r="H188" s="20"/>
      <c r="I188" s="19"/>
    </row>
    <row r="189" spans="1:9" s="7" customFormat="1" ht="17.25" customHeight="1" x14ac:dyDescent="0.15">
      <c r="A189" s="17"/>
      <c r="C189" s="7" t="s">
        <v>80</v>
      </c>
      <c r="F189" s="18"/>
      <c r="G189" s="19">
        <v>9379455</v>
      </c>
      <c r="H189" s="20"/>
      <c r="I189" s="19"/>
    </row>
    <row r="190" spans="1:9" s="7" customFormat="1" ht="17.25" customHeight="1" x14ac:dyDescent="0.15">
      <c r="A190" s="17"/>
      <c r="C190" s="7" t="s">
        <v>81</v>
      </c>
      <c r="F190" s="18"/>
      <c r="G190" s="19">
        <v>3329958</v>
      </c>
      <c r="H190" s="20"/>
      <c r="I190" s="19"/>
    </row>
    <row r="191" spans="1:9" s="7" customFormat="1" ht="17.25" customHeight="1" x14ac:dyDescent="0.15">
      <c r="A191" s="17"/>
      <c r="C191" s="7" t="s">
        <v>82</v>
      </c>
      <c r="F191" s="18"/>
      <c r="G191" s="19">
        <v>201000</v>
      </c>
      <c r="H191" s="20"/>
      <c r="I191" s="19"/>
    </row>
    <row r="192" spans="1:9" s="7" customFormat="1" ht="17.25" customHeight="1" x14ac:dyDescent="0.15">
      <c r="A192" s="17"/>
      <c r="C192" s="7" t="s">
        <v>83</v>
      </c>
      <c r="F192" s="18"/>
      <c r="G192" s="19">
        <v>1045800</v>
      </c>
      <c r="H192" s="20"/>
      <c r="I192" s="19"/>
    </row>
    <row r="193" spans="1:9" s="7" customFormat="1" ht="17.25" customHeight="1" x14ac:dyDescent="0.15">
      <c r="A193" s="17"/>
      <c r="C193" s="7" t="s">
        <v>156</v>
      </c>
      <c r="F193" s="18"/>
      <c r="G193" s="19">
        <v>187000</v>
      </c>
      <c r="H193" s="20"/>
      <c r="I193" s="19"/>
    </row>
    <row r="194" spans="1:9" s="7" customFormat="1" ht="17.25" customHeight="1" x14ac:dyDescent="0.15">
      <c r="A194" s="17"/>
      <c r="C194" s="7" t="s">
        <v>186</v>
      </c>
      <c r="F194" s="18"/>
      <c r="G194" s="21">
        <v>51050</v>
      </c>
      <c r="H194" s="20"/>
      <c r="I194" s="19"/>
    </row>
    <row r="195" spans="1:9" s="7" customFormat="1" ht="17.25" customHeight="1" x14ac:dyDescent="0.15">
      <c r="A195" s="17"/>
      <c r="B195" s="51" t="s">
        <v>84</v>
      </c>
      <c r="C195" s="51"/>
      <c r="D195" s="51"/>
      <c r="E195" s="51"/>
      <c r="F195" s="52"/>
      <c r="G195" s="19"/>
      <c r="H195" s="21">
        <f>SUM(G188:G194)</f>
        <v>57963619</v>
      </c>
      <c r="I195" s="19"/>
    </row>
    <row r="196" spans="1:9" s="7" customFormat="1" ht="17.25" customHeight="1" x14ac:dyDescent="0.15">
      <c r="A196" s="17"/>
      <c r="B196" s="7" t="s">
        <v>6</v>
      </c>
      <c r="C196" s="7" t="s">
        <v>85</v>
      </c>
      <c r="F196" s="18"/>
      <c r="G196" s="19"/>
      <c r="H196" s="20"/>
      <c r="I196" s="19"/>
    </row>
    <row r="197" spans="1:9" s="7" customFormat="1" ht="17.25" customHeight="1" x14ac:dyDescent="0.15">
      <c r="A197" s="17"/>
      <c r="C197" s="7" t="s">
        <v>86</v>
      </c>
      <c r="F197" s="18"/>
      <c r="G197" s="19">
        <v>73050303</v>
      </c>
      <c r="H197" s="20"/>
      <c r="I197" s="19"/>
    </row>
    <row r="198" spans="1:9" s="7" customFormat="1" ht="17.25" customHeight="1" x14ac:dyDescent="0.15">
      <c r="A198" s="17"/>
      <c r="B198" s="51" t="s">
        <v>87</v>
      </c>
      <c r="C198" s="51"/>
      <c r="D198" s="51"/>
      <c r="E198" s="51"/>
      <c r="F198" s="52"/>
      <c r="G198" s="19"/>
      <c r="H198" s="21">
        <f>SUM(G197:G197)</f>
        <v>73050303</v>
      </c>
      <c r="I198" s="19"/>
    </row>
    <row r="199" spans="1:9" s="7" customFormat="1" ht="17.25" customHeight="1" x14ac:dyDescent="0.15">
      <c r="A199" s="17"/>
      <c r="B199" s="53" t="s">
        <v>88</v>
      </c>
      <c r="C199" s="53"/>
      <c r="D199" s="53"/>
      <c r="E199" s="53"/>
      <c r="F199" s="54"/>
      <c r="G199" s="19"/>
      <c r="H199" s="20"/>
      <c r="I199" s="21">
        <f>H195+H198</f>
        <v>131013922</v>
      </c>
    </row>
    <row r="200" spans="1:9" s="7" customFormat="1" ht="17.25" customHeight="1" x14ac:dyDescent="0.15">
      <c r="A200" s="17"/>
      <c r="B200" s="28"/>
      <c r="C200" s="28"/>
      <c r="D200" s="28"/>
      <c r="E200" s="28"/>
      <c r="F200" s="22"/>
      <c r="G200" s="19"/>
      <c r="H200" s="20"/>
      <c r="I200" s="19"/>
    </row>
    <row r="201" spans="1:9" s="7" customFormat="1" ht="17.25" customHeight="1" x14ac:dyDescent="0.15">
      <c r="A201" s="33"/>
      <c r="B201" s="34"/>
      <c r="C201" s="34"/>
      <c r="D201" s="34"/>
      <c r="E201" s="34"/>
      <c r="F201" s="35"/>
      <c r="G201" s="36"/>
      <c r="H201" s="37"/>
      <c r="I201" s="36"/>
    </row>
    <row r="202" spans="1:9" s="6" customFormat="1" ht="17.25" customHeight="1" x14ac:dyDescent="0.15">
      <c r="A202" s="25"/>
      <c r="B202" s="26" t="s">
        <v>89</v>
      </c>
      <c r="C202" s="26"/>
      <c r="D202" s="26"/>
      <c r="E202" s="26"/>
      <c r="F202" s="27"/>
      <c r="G202" s="21"/>
      <c r="H202" s="38"/>
      <c r="I202" s="21">
        <f>SUM(I181-I199)</f>
        <v>85531964</v>
      </c>
    </row>
    <row r="203" spans="1:9" ht="17.25" customHeight="1" x14ac:dyDescent="0.15">
      <c r="I203" s="39"/>
    </row>
    <row r="207" spans="1:9" x14ac:dyDescent="0.15">
      <c r="I207" s="39"/>
    </row>
    <row r="208" spans="1:9" x14ac:dyDescent="0.15">
      <c r="I208" s="39"/>
    </row>
  </sheetData>
  <mergeCells count="11">
    <mergeCell ref="G5:I5"/>
    <mergeCell ref="G7:I7"/>
    <mergeCell ref="B55:F55"/>
    <mergeCell ref="B198:F198"/>
    <mergeCell ref="B199:F199"/>
    <mergeCell ref="C58:D58"/>
    <mergeCell ref="C167:D167"/>
    <mergeCell ref="C171:D171"/>
    <mergeCell ref="B180:F180"/>
    <mergeCell ref="B181:F181"/>
    <mergeCell ref="B195:F195"/>
  </mergeCells>
  <phoneticPr fontId="2"/>
  <printOptions horizontalCentered="1"/>
  <pageMargins left="0.6692913385826772" right="0.6692913385826772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みらいサポート税理士法人　＊</cp:lastModifiedBy>
  <cp:lastPrinted>2025-05-22T01:14:07Z</cp:lastPrinted>
  <dcterms:created xsi:type="dcterms:W3CDTF">2016-06-21T02:22:55Z</dcterms:created>
  <dcterms:modified xsi:type="dcterms:W3CDTF">2025-05-22T01:14:14Z</dcterms:modified>
</cp:coreProperties>
</file>