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RidocCab\PL\Temp\RFM292C.tmp\"/>
    </mc:Choice>
  </mc:AlternateContent>
  <xr:revisionPtr revIDLastSave="0" documentId="13_ncr:1_{D4BA2EF7-C515-4BA4-9A86-90B37A0920FF}" xr6:coauthVersionLast="47" xr6:coauthVersionMax="47" xr10:uidLastSave="{00000000-0000-0000-0000-000000000000}"/>
  <bookViews>
    <workbookView xWindow="30015" yWindow="705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H53" i="1"/>
  <c r="H20" i="1"/>
  <c r="G34" i="1"/>
  <c r="G41" i="1" l="1"/>
  <c r="H56" i="1" l="1"/>
  <c r="G29" i="1"/>
  <c r="I57" i="1" l="1"/>
  <c r="I62" i="1" s="1"/>
  <c r="H42" i="1"/>
  <c r="I43" i="1" s="1"/>
</calcChain>
</file>

<file path=xl/sharedStrings.xml><?xml version="1.0" encoding="utf-8"?>
<sst xmlns="http://schemas.openxmlformats.org/spreadsheetml/2006/main" count="70" uniqueCount="69">
  <si>
    <t>特定非営利活動法人　コミュニティサポートいずも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3"/>
  </si>
  <si>
    <t>（単位：円）</t>
    <rPh sb="1" eb="3">
      <t>タンイ</t>
    </rPh>
    <rPh sb="4" eb="5">
      <t>エン</t>
    </rPh>
    <phoneticPr fontId="3"/>
  </si>
  <si>
    <t>科   目</t>
    <rPh sb="0" eb="1">
      <t>カ</t>
    </rPh>
    <rPh sb="4" eb="5">
      <t>メ</t>
    </rPh>
    <phoneticPr fontId="3"/>
  </si>
  <si>
    <t>金   額</t>
    <rPh sb="0" eb="1">
      <t>キン</t>
    </rPh>
    <rPh sb="4" eb="5">
      <t>ガク</t>
    </rPh>
    <phoneticPr fontId="3"/>
  </si>
  <si>
    <t>Ⅰ</t>
    <phoneticPr fontId="3"/>
  </si>
  <si>
    <t>資産の部</t>
    <phoneticPr fontId="3"/>
  </si>
  <si>
    <t>１．</t>
    <phoneticPr fontId="3"/>
  </si>
  <si>
    <t>流動資産</t>
    <phoneticPr fontId="3"/>
  </si>
  <si>
    <t>現金</t>
    <phoneticPr fontId="3"/>
  </si>
  <si>
    <t>預金</t>
    <rPh sb="0" eb="2">
      <t>ヨキン</t>
    </rPh>
    <phoneticPr fontId="3"/>
  </si>
  <si>
    <t>未収入金</t>
    <rPh sb="0" eb="2">
      <t>ミシュウ</t>
    </rPh>
    <rPh sb="2" eb="4">
      <t>ニュウキン</t>
    </rPh>
    <phoneticPr fontId="3"/>
  </si>
  <si>
    <t>前払費用</t>
    <rPh sb="0" eb="2">
      <t>マエバラ</t>
    </rPh>
    <rPh sb="2" eb="4">
      <t>ヒヨウ</t>
    </rPh>
    <phoneticPr fontId="3"/>
  </si>
  <si>
    <t>有形固定資産</t>
  </si>
  <si>
    <t>建物</t>
    <rPh sb="0" eb="2">
      <t>タテモノ</t>
    </rPh>
    <phoneticPr fontId="3"/>
  </si>
  <si>
    <t>建物付属設備</t>
    <rPh sb="0" eb="2">
      <t>タテモノ</t>
    </rPh>
    <rPh sb="2" eb="4">
      <t>フゾク</t>
    </rPh>
    <rPh sb="4" eb="6">
      <t>セツビ</t>
    </rPh>
    <phoneticPr fontId="3"/>
  </si>
  <si>
    <t>構築物</t>
    <rPh sb="0" eb="3">
      <t>コウチクブツ</t>
    </rPh>
    <phoneticPr fontId="3"/>
  </si>
  <si>
    <t>車両運搬具</t>
    <rPh sb="0" eb="2">
      <t>シャリョウ</t>
    </rPh>
    <rPh sb="2" eb="4">
      <t>ウンパン</t>
    </rPh>
    <rPh sb="4" eb="5">
      <t>グ</t>
    </rPh>
    <phoneticPr fontId="3"/>
  </si>
  <si>
    <t>電話加入権</t>
    <rPh sb="0" eb="2">
      <t>デンワ</t>
    </rPh>
    <rPh sb="2" eb="5">
      <t>カニュウケン</t>
    </rPh>
    <phoneticPr fontId="3"/>
  </si>
  <si>
    <t>出資金</t>
    <rPh sb="0" eb="3">
      <t>シュッシキン</t>
    </rPh>
    <phoneticPr fontId="3"/>
  </si>
  <si>
    <t>敷金</t>
    <rPh sb="0" eb="2">
      <t>シキキン</t>
    </rPh>
    <phoneticPr fontId="3"/>
  </si>
  <si>
    <t>長期前払費用</t>
    <rPh sb="0" eb="2">
      <t>チョウキ</t>
    </rPh>
    <rPh sb="2" eb="4">
      <t>マエバラ</t>
    </rPh>
    <rPh sb="4" eb="6">
      <t>ヒヨウ</t>
    </rPh>
    <phoneticPr fontId="3"/>
  </si>
  <si>
    <t>預託金</t>
    <rPh sb="0" eb="3">
      <t>ヨタクキン</t>
    </rPh>
    <phoneticPr fontId="3"/>
  </si>
  <si>
    <t>流動負債</t>
  </si>
  <si>
    <t>未払費用</t>
    <rPh sb="0" eb="2">
      <t>ミバラ</t>
    </rPh>
    <rPh sb="2" eb="4">
      <t>ヒヨウ</t>
    </rPh>
    <phoneticPr fontId="3"/>
  </si>
  <si>
    <t>預り金</t>
    <rPh sb="0" eb="1">
      <t>アズカ</t>
    </rPh>
    <rPh sb="2" eb="3">
      <t>キン</t>
    </rPh>
    <phoneticPr fontId="3"/>
  </si>
  <si>
    <t>未払法人税等</t>
    <rPh sb="0" eb="2">
      <t>ミバラ</t>
    </rPh>
    <rPh sb="2" eb="5">
      <t>ホウジンゼイ</t>
    </rPh>
    <rPh sb="5" eb="6">
      <t>トウ</t>
    </rPh>
    <phoneticPr fontId="3"/>
  </si>
  <si>
    <t>未払消費税等</t>
    <rPh sb="0" eb="2">
      <t>ミバラ</t>
    </rPh>
    <rPh sb="2" eb="5">
      <t>ショウヒゼイ</t>
    </rPh>
    <rPh sb="5" eb="6">
      <t>トウ</t>
    </rPh>
    <phoneticPr fontId="3"/>
  </si>
  <si>
    <t>　　流動資産合計</t>
    <phoneticPr fontId="3"/>
  </si>
  <si>
    <t>２．</t>
    <phoneticPr fontId="3"/>
  </si>
  <si>
    <t>固定資産</t>
    <phoneticPr fontId="3"/>
  </si>
  <si>
    <t>（１）</t>
    <phoneticPr fontId="3"/>
  </si>
  <si>
    <t>　有形固定資産計</t>
    <phoneticPr fontId="3"/>
  </si>
  <si>
    <t>（２）</t>
    <phoneticPr fontId="3"/>
  </si>
  <si>
    <t>無形固定資産</t>
    <phoneticPr fontId="3"/>
  </si>
  <si>
    <t>ソフトウェア</t>
    <phoneticPr fontId="3"/>
  </si>
  <si>
    <t>　無形固定資産計</t>
    <phoneticPr fontId="3"/>
  </si>
  <si>
    <t>（３）</t>
    <phoneticPr fontId="3"/>
  </si>
  <si>
    <t>投資その他の資産</t>
    <phoneticPr fontId="3"/>
  </si>
  <si>
    <t>　投資その他の資産計</t>
    <phoneticPr fontId="3"/>
  </si>
  <si>
    <t xml:space="preserve">      固定資産合計</t>
    <phoneticPr fontId="3"/>
  </si>
  <si>
    <t>資産合計</t>
    <phoneticPr fontId="3"/>
  </si>
  <si>
    <t>Ⅱ</t>
    <phoneticPr fontId="3"/>
  </si>
  <si>
    <t>負債の部</t>
    <phoneticPr fontId="3"/>
  </si>
  <si>
    <t>１．</t>
    <phoneticPr fontId="3"/>
  </si>
  <si>
    <t>未払金</t>
    <phoneticPr fontId="3"/>
  </si>
  <si>
    <t>　　流動負債合計</t>
    <phoneticPr fontId="3"/>
  </si>
  <si>
    <t>固定負債</t>
    <phoneticPr fontId="3"/>
  </si>
  <si>
    <t>長期借入金</t>
    <phoneticPr fontId="3"/>
  </si>
  <si>
    <t>固定負債合計</t>
    <phoneticPr fontId="3"/>
  </si>
  <si>
    <t>負債合計</t>
    <phoneticPr fontId="3"/>
  </si>
  <si>
    <t>Ⅲ</t>
    <phoneticPr fontId="3"/>
  </si>
  <si>
    <t>正味財産の部</t>
    <phoneticPr fontId="3"/>
  </si>
  <si>
    <t>前期繰越正味財産</t>
    <rPh sb="0" eb="2">
      <t>ゼンキ</t>
    </rPh>
    <rPh sb="2" eb="4">
      <t>クリコシ</t>
    </rPh>
    <rPh sb="4" eb="6">
      <t>ショウミ</t>
    </rPh>
    <rPh sb="6" eb="8">
      <t>ザイサン</t>
    </rPh>
    <phoneticPr fontId="3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</si>
  <si>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3"/>
  </si>
  <si>
    <t>正味財産合計</t>
    <phoneticPr fontId="3"/>
  </si>
  <si>
    <t>負債及び正味財産合計</t>
    <phoneticPr fontId="3"/>
  </si>
  <si>
    <t>貸倒引当金</t>
    <rPh sb="0" eb="1">
      <t>カ</t>
    </rPh>
    <rPh sb="1" eb="2">
      <t>タオ</t>
    </rPh>
    <rPh sb="2" eb="4">
      <t>ヒキアテ</t>
    </rPh>
    <rPh sb="4" eb="5">
      <t>キン</t>
    </rPh>
    <phoneticPr fontId="3"/>
  </si>
  <si>
    <t>仮払金</t>
    <rPh sb="0" eb="2">
      <t>カリバライ</t>
    </rPh>
    <rPh sb="2" eb="3">
      <t>キン</t>
    </rPh>
    <phoneticPr fontId="2"/>
  </si>
  <si>
    <t>立替金</t>
    <rPh sb="0" eb="3">
      <t>タテカエキン</t>
    </rPh>
    <phoneticPr fontId="2"/>
  </si>
  <si>
    <t>一括償却資産</t>
    <rPh sb="0" eb="2">
      <t>イッカツ</t>
    </rPh>
    <rPh sb="2" eb="4">
      <t>ショウキャク</t>
    </rPh>
    <rPh sb="4" eb="6">
      <t>シサン</t>
    </rPh>
    <phoneticPr fontId="3"/>
  </si>
  <si>
    <t>差入保証金</t>
    <rPh sb="0" eb="2">
      <t>サシイレ</t>
    </rPh>
    <rPh sb="2" eb="5">
      <t>ホショウキン</t>
    </rPh>
    <phoneticPr fontId="2"/>
  </si>
  <si>
    <t>前受金</t>
    <rPh sb="0" eb="2">
      <t>マエウ</t>
    </rPh>
    <rPh sb="2" eb="3">
      <t>キン</t>
    </rPh>
    <phoneticPr fontId="3"/>
  </si>
  <si>
    <t>商品</t>
    <rPh sb="0" eb="2">
      <t>ショウヒン</t>
    </rPh>
    <phoneticPr fontId="3"/>
  </si>
  <si>
    <t>原材料</t>
    <rPh sb="0" eb="3">
      <t>ゲンザイリョウ</t>
    </rPh>
    <phoneticPr fontId="3"/>
  </si>
  <si>
    <t>貯蔵品</t>
    <rPh sb="0" eb="3">
      <t>チョゾウヒン</t>
    </rPh>
    <phoneticPr fontId="3"/>
  </si>
  <si>
    <t>工具器具備品</t>
    <rPh sb="0" eb="2">
      <t>コウグ</t>
    </rPh>
    <rPh sb="2" eb="4">
      <t>キグ</t>
    </rPh>
    <rPh sb="4" eb="6">
      <t>ビヒン</t>
    </rPh>
    <phoneticPr fontId="2"/>
  </si>
  <si>
    <t>令和6年度特定非営利活動に係る事業会計貸借対照表</t>
    <rPh sb="0" eb="2">
      <t>レイワ</t>
    </rPh>
    <rPh sb="3" eb="5">
      <t>ネンド</t>
    </rPh>
    <rPh sb="4" eb="5">
      <t>ド</t>
    </rPh>
    <rPh sb="5" eb="7">
      <t>トクテイ</t>
    </rPh>
    <rPh sb="7" eb="8">
      <t>ヒ</t>
    </rPh>
    <rPh sb="8" eb="10">
      <t>エイリ</t>
    </rPh>
    <rPh sb="10" eb="12">
      <t>カツドウ</t>
    </rPh>
    <rPh sb="13" eb="14">
      <t>カカ</t>
    </rPh>
    <rPh sb="15" eb="17">
      <t>ジギョウ</t>
    </rPh>
    <rPh sb="17" eb="19">
      <t>カイケイ</t>
    </rPh>
    <rPh sb="19" eb="21">
      <t>タイシャク</t>
    </rPh>
    <rPh sb="21" eb="24">
      <t>タイショウヒョウ</t>
    </rPh>
    <phoneticPr fontId="3"/>
  </si>
  <si>
    <t>令和7年3月31日現在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phoneticPr fontId="3"/>
  </si>
  <si>
    <t>仮受金</t>
    <rPh sb="0" eb="1">
      <t>カリ</t>
    </rPh>
    <rPh sb="1" eb="2">
      <t>ウ</t>
    </rPh>
    <rPh sb="2" eb="3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</si>
</sst>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color theme="1"/>
      <name val="ＭＳ Ｐゴシック"/>
      <family val="2"/>
      <charset val="128"/>
      <scheme val="minor"/>
    </font>
    <font>
      <u/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0.5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49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/>
    <xf numFmtId="49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Alignment="1"/>
    <xf numFmtId="49" fontId="5" fillId="0" borderId="0" xfId="0" applyNumberFormat="1" applyFont="1" applyAlignment="1"/>
    <xf numFmtId="49" fontId="6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Continuous" vertical="center"/>
    </xf>
    <xf numFmtId="49" fontId="5" fillId="0" borderId="2" xfId="0" applyNumberFormat="1" applyFont="1" applyBorder="1" applyAlignment="1">
      <alignment horizontal="centerContinuous"/>
    </xf>
    <xf numFmtId="49" fontId="5" fillId="0" borderId="3" xfId="0" applyNumberFormat="1" applyFont="1" applyBorder="1" applyAlignment="1">
      <alignment horizontal="centerContinuous" vertical="center"/>
    </xf>
    <xf numFmtId="49" fontId="5" fillId="0" borderId="4" xfId="0" applyNumberFormat="1" applyFont="1" applyBorder="1" applyAlignment="1"/>
    <xf numFmtId="49" fontId="5" fillId="0" borderId="5" xfId="0" applyNumberFormat="1" applyFont="1" applyBorder="1" applyAlignment="1"/>
    <xf numFmtId="49" fontId="5" fillId="0" borderId="6" xfId="0" applyNumberFormat="1" applyFont="1" applyBorder="1" applyAlignment="1"/>
    <xf numFmtId="176" fontId="5" fillId="0" borderId="7" xfId="0" applyNumberFormat="1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49" fontId="5" fillId="0" borderId="8" xfId="0" applyNumberFormat="1" applyFont="1" applyBorder="1" applyAlignment="1"/>
    <xf numFmtId="49" fontId="5" fillId="0" borderId="9" xfId="0" applyNumberFormat="1" applyFont="1" applyBorder="1" applyAlignment="1"/>
    <xf numFmtId="176" fontId="5" fillId="2" borderId="10" xfId="0" applyNumberFormat="1" applyFont="1" applyFill="1" applyBorder="1" applyAlignment="1">
      <alignment horizontal="right"/>
    </xf>
    <xf numFmtId="176" fontId="5" fillId="2" borderId="0" xfId="0" applyNumberFormat="1" applyFont="1" applyFill="1" applyAlignment="1">
      <alignment horizontal="right"/>
    </xf>
    <xf numFmtId="176" fontId="5" fillId="2" borderId="11" xfId="0" applyNumberFormat="1" applyFont="1" applyFill="1" applyBorder="1" applyAlignment="1">
      <alignment horizontal="right"/>
    </xf>
    <xf numFmtId="176" fontId="5" fillId="2" borderId="12" xfId="0" applyNumberFormat="1" applyFont="1" applyFill="1" applyBorder="1" applyAlignment="1">
      <alignment horizontal="right"/>
    </xf>
    <xf numFmtId="176" fontId="5" fillId="2" borderId="9" xfId="0" applyNumberFormat="1" applyFont="1" applyFill="1" applyBorder="1" applyAlignment="1">
      <alignment horizontal="right"/>
    </xf>
    <xf numFmtId="49" fontId="5" fillId="0" borderId="13" xfId="0" applyNumberFormat="1" applyFont="1" applyBorder="1" applyAlignment="1"/>
    <xf numFmtId="176" fontId="5" fillId="2" borderId="14" xfId="0" applyNumberFormat="1" applyFont="1" applyFill="1" applyBorder="1" applyAlignment="1">
      <alignment horizontal="right"/>
    </xf>
    <xf numFmtId="49" fontId="7" fillId="0" borderId="0" xfId="0" applyNumberFormat="1" applyFont="1" applyAlignment="1"/>
    <xf numFmtId="0" fontId="7" fillId="0" borderId="0" xfId="0" applyFont="1" applyAlignment="1"/>
    <xf numFmtId="176" fontId="5" fillId="0" borderId="10" xfId="0" applyNumberFormat="1" applyFont="1" applyBorder="1" applyAlignment="1">
      <alignment horizontal="right"/>
    </xf>
    <xf numFmtId="176" fontId="5" fillId="0" borderId="11" xfId="0" applyNumberFormat="1" applyFont="1" applyBorder="1" applyAlignment="1">
      <alignment horizontal="right"/>
    </xf>
    <xf numFmtId="49" fontId="8" fillId="0" borderId="0" xfId="0" applyNumberFormat="1" applyFont="1" applyAlignment="1"/>
    <xf numFmtId="176" fontId="5" fillId="2" borderId="8" xfId="0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right"/>
    </xf>
    <xf numFmtId="49" fontId="5" fillId="0" borderId="15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horizontal="right"/>
    </xf>
    <xf numFmtId="49" fontId="5" fillId="0" borderId="9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J63"/>
  <sheetViews>
    <sheetView tabSelected="1" topLeftCell="A54" zoomScale="140" zoomScaleNormal="140" workbookViewId="0">
      <selection activeCell="H65" sqref="G65:H65"/>
    </sheetView>
  </sheetViews>
  <sheetFormatPr defaultRowHeight="13.5" x14ac:dyDescent="0.15"/>
  <cols>
    <col min="1" max="2" width="2.625" style="26" customWidth="1"/>
    <col min="3" max="5" width="2.125" style="26" customWidth="1"/>
    <col min="6" max="6" width="29" style="26" customWidth="1"/>
    <col min="7" max="9" width="16.625" style="27" customWidth="1"/>
    <col min="10" max="10" width="5.625" style="27" customWidth="1"/>
    <col min="11" max="16384" width="9" style="27"/>
  </cols>
  <sheetData>
    <row r="1" spans="1:10" s="3" customFormat="1" ht="33.4" customHeight="1" x14ac:dyDescent="0.15">
      <c r="A1" s="1" t="s">
        <v>66</v>
      </c>
      <c r="B1" s="1"/>
      <c r="C1" s="1"/>
      <c r="D1" s="1"/>
      <c r="E1" s="1"/>
      <c r="F1" s="1"/>
      <c r="G1" s="2"/>
      <c r="H1" s="2"/>
      <c r="I1" s="2"/>
    </row>
    <row r="2" spans="1:10" s="3" customFormat="1" ht="6" customHeight="1" x14ac:dyDescent="0.15">
      <c r="A2" s="1"/>
      <c r="B2" s="1"/>
      <c r="C2" s="1"/>
      <c r="D2" s="1"/>
      <c r="E2" s="1"/>
      <c r="F2" s="1"/>
      <c r="G2" s="2"/>
      <c r="H2" s="2"/>
      <c r="I2" s="2"/>
    </row>
    <row r="3" spans="1:10" s="6" customFormat="1" ht="16.5" customHeight="1" x14ac:dyDescent="0.15">
      <c r="A3" s="4" t="s">
        <v>67</v>
      </c>
      <c r="B3" s="4"/>
      <c r="C3" s="4"/>
      <c r="D3" s="4"/>
      <c r="E3" s="4"/>
      <c r="F3" s="4"/>
      <c r="G3" s="5"/>
      <c r="H3" s="5"/>
      <c r="I3" s="5"/>
    </row>
    <row r="4" spans="1:10" s="6" customFormat="1" ht="6" customHeight="1" x14ac:dyDescent="0.15">
      <c r="A4" s="4"/>
      <c r="B4" s="4"/>
      <c r="C4" s="4"/>
      <c r="D4" s="4"/>
      <c r="E4" s="4"/>
      <c r="F4" s="4"/>
      <c r="G4" s="5"/>
      <c r="H4" s="5"/>
      <c r="I4" s="5"/>
    </row>
    <row r="5" spans="1:10" s="6" customFormat="1" ht="15" customHeight="1" x14ac:dyDescent="0.15">
      <c r="A5" s="7"/>
      <c r="B5" s="7"/>
      <c r="C5" s="7"/>
      <c r="D5" s="7"/>
      <c r="E5" s="7"/>
      <c r="F5" s="7"/>
      <c r="G5" s="37" t="s">
        <v>0</v>
      </c>
      <c r="H5" s="37"/>
      <c r="I5" s="37"/>
      <c r="J5" s="7"/>
    </row>
    <row r="6" spans="1:10" s="7" customFormat="1" ht="12.75" x14ac:dyDescent="0.15">
      <c r="I6" s="8" t="s">
        <v>1</v>
      </c>
    </row>
    <row r="7" spans="1:10" s="6" customFormat="1" ht="20.25" customHeight="1" x14ac:dyDescent="0.15">
      <c r="A7" s="9" t="s">
        <v>2</v>
      </c>
      <c r="B7" s="10"/>
      <c r="C7" s="10"/>
      <c r="D7" s="10"/>
      <c r="E7" s="10"/>
      <c r="F7" s="11"/>
      <c r="G7" s="39" t="s">
        <v>3</v>
      </c>
      <c r="H7" s="40"/>
      <c r="I7" s="41"/>
    </row>
    <row r="8" spans="1:10" s="7" customFormat="1" ht="15.75" customHeight="1" x14ac:dyDescent="0.15">
      <c r="A8" s="12" t="s">
        <v>4</v>
      </c>
      <c r="B8" s="13" t="s">
        <v>5</v>
      </c>
      <c r="C8" s="13"/>
      <c r="D8" s="13"/>
      <c r="E8" s="13"/>
      <c r="F8" s="14"/>
      <c r="G8" s="15"/>
      <c r="H8" s="16"/>
      <c r="I8" s="15"/>
    </row>
    <row r="9" spans="1:10" s="7" customFormat="1" ht="15.75" customHeight="1" x14ac:dyDescent="0.15">
      <c r="A9" s="17"/>
      <c r="B9" s="7" t="s">
        <v>6</v>
      </c>
      <c r="C9" s="7" t="s">
        <v>7</v>
      </c>
      <c r="F9" s="18"/>
      <c r="G9" s="28"/>
      <c r="H9" s="16"/>
      <c r="I9" s="28"/>
    </row>
    <row r="10" spans="1:10" s="7" customFormat="1" ht="15.75" customHeight="1" x14ac:dyDescent="0.15">
      <c r="A10" s="17"/>
      <c r="C10" s="7" t="s">
        <v>8</v>
      </c>
      <c r="F10" s="18"/>
      <c r="G10" s="28">
        <v>3164899</v>
      </c>
      <c r="H10" s="16"/>
      <c r="I10" s="28"/>
    </row>
    <row r="11" spans="1:10" s="7" customFormat="1" ht="15.75" customHeight="1" x14ac:dyDescent="0.15">
      <c r="A11" s="17"/>
      <c r="C11" s="7" t="s">
        <v>9</v>
      </c>
      <c r="F11" s="18"/>
      <c r="G11" s="28">
        <v>55930933</v>
      </c>
      <c r="H11" s="16"/>
      <c r="I11" s="28"/>
    </row>
    <row r="12" spans="1:10" s="7" customFormat="1" ht="15.75" customHeight="1" x14ac:dyDescent="0.15">
      <c r="A12" s="17"/>
      <c r="C12" s="7" t="s">
        <v>57</v>
      </c>
      <c r="F12" s="18"/>
      <c r="G12" s="28">
        <v>121888</v>
      </c>
      <c r="H12" s="16"/>
      <c r="I12" s="28"/>
    </row>
    <row r="13" spans="1:10" s="7" customFormat="1" ht="15.75" customHeight="1" x14ac:dyDescent="0.15">
      <c r="A13" s="17"/>
      <c r="C13" s="7" t="s">
        <v>58</v>
      </c>
      <c r="F13" s="18"/>
      <c r="G13" s="28">
        <v>6600</v>
      </c>
      <c r="H13" s="16"/>
      <c r="I13" s="28"/>
    </row>
    <row r="14" spans="1:10" s="7" customFormat="1" ht="15.75" customHeight="1" x14ac:dyDescent="0.15">
      <c r="A14" s="17"/>
      <c r="C14" s="7" t="s">
        <v>11</v>
      </c>
      <c r="F14" s="18"/>
      <c r="G14" s="28">
        <v>3733077</v>
      </c>
      <c r="H14" s="16"/>
      <c r="I14" s="28"/>
    </row>
    <row r="15" spans="1:10" s="7" customFormat="1" ht="15.75" customHeight="1" x14ac:dyDescent="0.15">
      <c r="A15" s="17"/>
      <c r="C15" s="7" t="s">
        <v>10</v>
      </c>
      <c r="F15" s="18"/>
      <c r="G15" s="28">
        <v>118974066</v>
      </c>
      <c r="H15" s="16"/>
      <c r="I15" s="28"/>
    </row>
    <row r="16" spans="1:10" s="7" customFormat="1" ht="15.75" customHeight="1" x14ac:dyDescent="0.15">
      <c r="A16" s="17"/>
      <c r="C16" s="7" t="s">
        <v>62</v>
      </c>
      <c r="F16" s="18"/>
      <c r="G16" s="28">
        <v>354240</v>
      </c>
      <c r="H16" s="16"/>
      <c r="I16" s="28"/>
    </row>
    <row r="17" spans="1:9" s="7" customFormat="1" ht="15.75" customHeight="1" x14ac:dyDescent="0.15">
      <c r="A17" s="17"/>
      <c r="C17" s="7" t="s">
        <v>63</v>
      </c>
      <c r="F17" s="18"/>
      <c r="G17" s="28">
        <v>31950</v>
      </c>
      <c r="H17" s="16"/>
      <c r="I17" s="28"/>
    </row>
    <row r="18" spans="1:9" s="7" customFormat="1" ht="15.75" customHeight="1" x14ac:dyDescent="0.15">
      <c r="A18" s="17"/>
      <c r="C18" s="7" t="s">
        <v>64</v>
      </c>
      <c r="F18" s="18"/>
      <c r="G18" s="28">
        <v>305400</v>
      </c>
      <c r="H18" s="16"/>
      <c r="I18" s="28"/>
    </row>
    <row r="19" spans="1:9" s="7" customFormat="1" ht="15.75" customHeight="1" x14ac:dyDescent="0.15">
      <c r="A19" s="17"/>
      <c r="C19" s="7" t="s">
        <v>56</v>
      </c>
      <c r="F19" s="18"/>
      <c r="G19" s="29">
        <v>-713000</v>
      </c>
      <c r="H19" s="16"/>
      <c r="I19" s="28"/>
    </row>
    <row r="20" spans="1:9" s="7" customFormat="1" ht="15.75" customHeight="1" x14ac:dyDescent="0.15">
      <c r="A20" s="17"/>
      <c r="B20" s="32" t="s">
        <v>27</v>
      </c>
      <c r="C20" s="32"/>
      <c r="D20" s="32"/>
      <c r="E20" s="32"/>
      <c r="F20" s="33"/>
      <c r="G20" s="28"/>
      <c r="H20" s="21">
        <f>SUM(G10:G19)</f>
        <v>181910053</v>
      </c>
      <c r="I20" s="28"/>
    </row>
    <row r="21" spans="1:9" s="7" customFormat="1" ht="15.75" customHeight="1" x14ac:dyDescent="0.15">
      <c r="A21" s="17"/>
      <c r="B21" s="7" t="s">
        <v>28</v>
      </c>
      <c r="C21" s="7" t="s">
        <v>29</v>
      </c>
      <c r="F21" s="18"/>
      <c r="G21" s="28"/>
      <c r="H21" s="16"/>
      <c r="I21" s="28"/>
    </row>
    <row r="22" spans="1:9" s="7" customFormat="1" ht="15.75" customHeight="1" x14ac:dyDescent="0.15">
      <c r="A22" s="17"/>
      <c r="C22" s="36" t="s">
        <v>30</v>
      </c>
      <c r="D22" s="36"/>
      <c r="E22" s="7" t="s">
        <v>12</v>
      </c>
      <c r="F22" s="18"/>
      <c r="G22" s="28"/>
      <c r="H22" s="16"/>
      <c r="I22" s="28"/>
    </row>
    <row r="23" spans="1:9" s="7" customFormat="1" ht="15.75" customHeight="1" x14ac:dyDescent="0.15">
      <c r="A23" s="17"/>
      <c r="E23" s="7" t="s">
        <v>13</v>
      </c>
      <c r="F23" s="18"/>
      <c r="G23" s="28">
        <v>21238651</v>
      </c>
      <c r="H23" s="16"/>
      <c r="I23" s="28"/>
    </row>
    <row r="24" spans="1:9" s="7" customFormat="1" ht="15.75" customHeight="1" x14ac:dyDescent="0.15">
      <c r="A24" s="17"/>
      <c r="E24" s="7" t="s">
        <v>14</v>
      </c>
      <c r="F24" s="18"/>
      <c r="G24" s="28">
        <v>3772993</v>
      </c>
      <c r="H24" s="16"/>
      <c r="I24" s="28"/>
    </row>
    <row r="25" spans="1:9" s="7" customFormat="1" ht="15.75" customHeight="1" x14ac:dyDescent="0.15">
      <c r="A25" s="17"/>
      <c r="E25" s="7" t="s">
        <v>15</v>
      </c>
      <c r="F25" s="18"/>
      <c r="G25" s="28">
        <v>1101157</v>
      </c>
      <c r="H25" s="16"/>
      <c r="I25" s="28"/>
    </row>
    <row r="26" spans="1:9" s="7" customFormat="1" ht="15.75" customHeight="1" x14ac:dyDescent="0.15">
      <c r="A26" s="17"/>
      <c r="E26" s="7" t="s">
        <v>16</v>
      </c>
      <c r="F26" s="18"/>
      <c r="G26" s="28">
        <v>778755</v>
      </c>
      <c r="H26" s="16"/>
      <c r="I26" s="28"/>
    </row>
    <row r="27" spans="1:9" s="7" customFormat="1" ht="15.75" customHeight="1" x14ac:dyDescent="0.15">
      <c r="A27" s="17"/>
      <c r="E27" s="7" t="s">
        <v>65</v>
      </c>
      <c r="F27" s="18"/>
      <c r="G27" s="28">
        <v>305762</v>
      </c>
      <c r="H27" s="16"/>
      <c r="I27" s="28"/>
    </row>
    <row r="28" spans="1:9" s="7" customFormat="1" ht="15.75" customHeight="1" x14ac:dyDescent="0.15">
      <c r="A28" s="17"/>
      <c r="E28" s="7" t="s">
        <v>59</v>
      </c>
      <c r="F28" s="18"/>
      <c r="G28" s="28">
        <v>1558001</v>
      </c>
      <c r="H28" s="16"/>
      <c r="I28" s="28"/>
    </row>
    <row r="29" spans="1:9" s="7" customFormat="1" ht="15.75" customHeight="1" x14ac:dyDescent="0.15">
      <c r="A29" s="17"/>
      <c r="E29" s="7" t="s">
        <v>31</v>
      </c>
      <c r="F29" s="18"/>
      <c r="G29" s="22">
        <f>SUM(G23:G28)</f>
        <v>28755319</v>
      </c>
      <c r="H29" s="16"/>
      <c r="I29" s="28"/>
    </row>
    <row r="30" spans="1:9" s="7" customFormat="1" ht="15.75" customHeight="1" x14ac:dyDescent="0.15">
      <c r="A30" s="17"/>
      <c r="C30" s="36" t="s">
        <v>32</v>
      </c>
      <c r="D30" s="36"/>
      <c r="E30" s="7" t="s">
        <v>33</v>
      </c>
      <c r="F30" s="18"/>
      <c r="G30" s="28"/>
      <c r="H30" s="16"/>
      <c r="I30" s="28"/>
    </row>
    <row r="31" spans="1:9" s="7" customFormat="1" ht="15.75" customHeight="1" x14ac:dyDescent="0.15">
      <c r="A31" s="17"/>
      <c r="E31" s="7" t="s">
        <v>34</v>
      </c>
      <c r="F31" s="18"/>
      <c r="G31" s="28">
        <v>222334</v>
      </c>
      <c r="H31" s="16"/>
      <c r="I31" s="28"/>
    </row>
    <row r="32" spans="1:9" s="7" customFormat="1" ht="15.75" customHeight="1" x14ac:dyDescent="0.15">
      <c r="A32" s="17"/>
      <c r="E32" s="7" t="s">
        <v>17</v>
      </c>
      <c r="F32" s="18"/>
      <c r="G32" s="28">
        <v>152880</v>
      </c>
      <c r="H32" s="16"/>
      <c r="I32" s="28"/>
    </row>
    <row r="33" spans="1:9" s="7" customFormat="1" ht="15.75" hidden="1" customHeight="1" x14ac:dyDescent="0.15">
      <c r="A33" s="17"/>
      <c r="F33" s="18"/>
      <c r="G33" s="28"/>
      <c r="H33" s="16"/>
      <c r="I33" s="28"/>
    </row>
    <row r="34" spans="1:9" s="7" customFormat="1" ht="15.75" customHeight="1" x14ac:dyDescent="0.15">
      <c r="A34" s="17"/>
      <c r="E34" s="7" t="s">
        <v>35</v>
      </c>
      <c r="F34" s="18"/>
      <c r="G34" s="22">
        <f>SUM(G31:G33)</f>
        <v>375214</v>
      </c>
      <c r="H34" s="16"/>
      <c r="I34" s="28"/>
    </row>
    <row r="35" spans="1:9" s="7" customFormat="1" ht="15.75" customHeight="1" x14ac:dyDescent="0.15">
      <c r="A35" s="17"/>
      <c r="C35" s="36" t="s">
        <v>36</v>
      </c>
      <c r="D35" s="36"/>
      <c r="E35" s="7" t="s">
        <v>37</v>
      </c>
      <c r="F35" s="18"/>
      <c r="G35" s="28"/>
      <c r="H35" s="16"/>
      <c r="I35" s="28"/>
    </row>
    <row r="36" spans="1:9" s="7" customFormat="1" ht="15.75" customHeight="1" x14ac:dyDescent="0.15">
      <c r="A36" s="17"/>
      <c r="E36" s="7" t="s">
        <v>18</v>
      </c>
      <c r="F36" s="18"/>
      <c r="G36" s="28">
        <v>50100</v>
      </c>
      <c r="H36" s="16"/>
      <c r="I36" s="28"/>
    </row>
    <row r="37" spans="1:9" s="7" customFormat="1" ht="15.75" customHeight="1" x14ac:dyDescent="0.15">
      <c r="A37" s="17"/>
      <c r="E37" s="7" t="s">
        <v>19</v>
      </c>
      <c r="F37" s="18"/>
      <c r="G37" s="28">
        <v>3810000</v>
      </c>
      <c r="H37" s="16"/>
      <c r="I37" s="28"/>
    </row>
    <row r="38" spans="1:9" s="7" customFormat="1" ht="15.75" hidden="1" customHeight="1" x14ac:dyDescent="0.15">
      <c r="A38" s="17"/>
      <c r="E38" s="7" t="s">
        <v>20</v>
      </c>
      <c r="F38" s="18"/>
      <c r="G38" s="28"/>
      <c r="H38" s="16"/>
      <c r="I38" s="28"/>
    </row>
    <row r="39" spans="1:9" s="7" customFormat="1" ht="15.75" customHeight="1" x14ac:dyDescent="0.15">
      <c r="A39" s="17"/>
      <c r="E39" s="7" t="s">
        <v>21</v>
      </c>
      <c r="F39" s="18"/>
      <c r="G39" s="28">
        <v>245200</v>
      </c>
      <c r="H39" s="16"/>
      <c r="I39" s="28"/>
    </row>
    <row r="40" spans="1:9" s="7" customFormat="1" ht="15.75" customHeight="1" x14ac:dyDescent="0.15">
      <c r="A40" s="17"/>
      <c r="E40" s="7" t="s">
        <v>60</v>
      </c>
      <c r="F40" s="18"/>
      <c r="G40" s="28">
        <v>1400000</v>
      </c>
      <c r="H40" s="16"/>
      <c r="I40" s="28"/>
    </row>
    <row r="41" spans="1:9" s="7" customFormat="1" ht="15.75" customHeight="1" x14ac:dyDescent="0.15">
      <c r="A41" s="17"/>
      <c r="E41" s="7" t="s">
        <v>38</v>
      </c>
      <c r="F41" s="18"/>
      <c r="G41" s="22">
        <f>SUM(G36:G40)</f>
        <v>5505300</v>
      </c>
      <c r="H41" s="20"/>
      <c r="I41" s="19"/>
    </row>
    <row r="42" spans="1:9" s="7" customFormat="1" ht="15.75" customHeight="1" x14ac:dyDescent="0.15">
      <c r="A42" s="17"/>
      <c r="B42" s="32" t="s">
        <v>39</v>
      </c>
      <c r="C42" s="32"/>
      <c r="D42" s="32"/>
      <c r="E42" s="32"/>
      <c r="F42" s="33"/>
      <c r="G42" s="19"/>
      <c r="H42" s="21">
        <f>G29+G34+G41</f>
        <v>34635833</v>
      </c>
      <c r="I42" s="19"/>
    </row>
    <row r="43" spans="1:9" s="7" customFormat="1" ht="15.75" customHeight="1" x14ac:dyDescent="0.15">
      <c r="A43" s="17"/>
      <c r="B43" s="37" t="s">
        <v>40</v>
      </c>
      <c r="C43" s="37"/>
      <c r="D43" s="37"/>
      <c r="E43" s="37"/>
      <c r="F43" s="38"/>
      <c r="G43" s="19"/>
      <c r="H43" s="23"/>
      <c r="I43" s="21">
        <f>H20+H42</f>
        <v>216545886</v>
      </c>
    </row>
    <row r="44" spans="1:9" s="7" customFormat="1" ht="15.75" customHeight="1" x14ac:dyDescent="0.15">
      <c r="A44" s="17" t="s">
        <v>41</v>
      </c>
      <c r="B44" s="7" t="s">
        <v>42</v>
      </c>
      <c r="F44" s="18"/>
      <c r="G44" s="19"/>
      <c r="H44" s="20"/>
      <c r="I44" s="19"/>
    </row>
    <row r="45" spans="1:9" s="7" customFormat="1" ht="15.75" customHeight="1" x14ac:dyDescent="0.15">
      <c r="A45" s="17"/>
      <c r="B45" s="7" t="s">
        <v>43</v>
      </c>
      <c r="C45" s="7" t="s">
        <v>22</v>
      </c>
      <c r="F45" s="18"/>
      <c r="G45" s="19"/>
      <c r="H45" s="20"/>
      <c r="I45" s="19"/>
    </row>
    <row r="46" spans="1:9" s="7" customFormat="1" ht="15.75" customHeight="1" x14ac:dyDescent="0.15">
      <c r="A46" s="17"/>
      <c r="C46" s="7" t="s">
        <v>44</v>
      </c>
      <c r="F46" s="18"/>
      <c r="G46" s="19">
        <v>43769356</v>
      </c>
      <c r="H46" s="20"/>
      <c r="I46" s="19"/>
    </row>
    <row r="47" spans="1:9" s="7" customFormat="1" ht="15.75" customHeight="1" x14ac:dyDescent="0.15">
      <c r="A47" s="17"/>
      <c r="C47" s="7" t="s">
        <v>23</v>
      </c>
      <c r="F47" s="18"/>
      <c r="G47" s="19">
        <v>9379455</v>
      </c>
      <c r="H47" s="20"/>
      <c r="I47" s="19"/>
    </row>
    <row r="48" spans="1:9" s="7" customFormat="1" ht="15.75" customHeight="1" x14ac:dyDescent="0.15">
      <c r="A48" s="17"/>
      <c r="C48" s="7" t="s">
        <v>25</v>
      </c>
      <c r="F48" s="18"/>
      <c r="G48" s="19">
        <v>201000</v>
      </c>
      <c r="H48" s="20"/>
      <c r="I48" s="19"/>
    </row>
    <row r="49" spans="1:9" s="7" customFormat="1" ht="15.75" customHeight="1" x14ac:dyDescent="0.15">
      <c r="A49" s="17"/>
      <c r="C49" s="7" t="s">
        <v>26</v>
      </c>
      <c r="F49" s="18"/>
      <c r="G49" s="19">
        <v>1045800</v>
      </c>
      <c r="H49" s="20"/>
      <c r="I49" s="19"/>
    </row>
    <row r="50" spans="1:9" s="7" customFormat="1" ht="15.75" customHeight="1" x14ac:dyDescent="0.15">
      <c r="A50" s="17"/>
      <c r="C50" s="7" t="s">
        <v>24</v>
      </c>
      <c r="F50" s="18"/>
      <c r="G50" s="19">
        <v>3329958</v>
      </c>
      <c r="H50" s="20"/>
      <c r="I50" s="19"/>
    </row>
    <row r="51" spans="1:9" s="7" customFormat="1" ht="15.75" customHeight="1" x14ac:dyDescent="0.15">
      <c r="A51" s="17"/>
      <c r="C51" s="7" t="s">
        <v>61</v>
      </c>
      <c r="F51" s="18"/>
      <c r="G51" s="19">
        <v>187000</v>
      </c>
      <c r="H51" s="20"/>
      <c r="I51" s="19"/>
    </row>
    <row r="52" spans="1:9" s="7" customFormat="1" ht="15.75" customHeight="1" x14ac:dyDescent="0.15">
      <c r="A52" s="17"/>
      <c r="C52" s="7" t="s">
        <v>68</v>
      </c>
      <c r="F52" s="18"/>
      <c r="G52" s="19">
        <v>51050</v>
      </c>
      <c r="H52" s="20"/>
      <c r="I52" s="19"/>
    </row>
    <row r="53" spans="1:9" s="7" customFormat="1" ht="15.75" customHeight="1" x14ac:dyDescent="0.15">
      <c r="A53" s="17"/>
      <c r="B53" s="32" t="s">
        <v>45</v>
      </c>
      <c r="C53" s="32"/>
      <c r="D53" s="32"/>
      <c r="E53" s="32"/>
      <c r="F53" s="33"/>
      <c r="G53" s="19"/>
      <c r="H53" s="21">
        <f>SUM(G46:G52)</f>
        <v>57963619</v>
      </c>
      <c r="I53" s="19"/>
    </row>
    <row r="54" spans="1:9" s="7" customFormat="1" ht="15.75" customHeight="1" x14ac:dyDescent="0.15">
      <c r="A54" s="17"/>
      <c r="B54" s="7" t="s">
        <v>28</v>
      </c>
      <c r="C54" s="7" t="s">
        <v>46</v>
      </c>
      <c r="F54" s="18"/>
      <c r="G54" s="19"/>
      <c r="H54" s="20"/>
      <c r="I54" s="19"/>
    </row>
    <row r="55" spans="1:9" s="7" customFormat="1" ht="15.75" customHeight="1" x14ac:dyDescent="0.15">
      <c r="A55" s="17"/>
      <c r="C55" s="7" t="s">
        <v>47</v>
      </c>
      <c r="F55" s="18"/>
      <c r="G55" s="19">
        <v>73050303</v>
      </c>
      <c r="H55" s="20"/>
      <c r="I55" s="19"/>
    </row>
    <row r="56" spans="1:9" s="7" customFormat="1" ht="15.75" customHeight="1" x14ac:dyDescent="0.15">
      <c r="A56" s="17"/>
      <c r="B56" s="32" t="s">
        <v>48</v>
      </c>
      <c r="C56" s="32"/>
      <c r="D56" s="32"/>
      <c r="E56" s="32"/>
      <c r="F56" s="33"/>
      <c r="G56" s="19"/>
      <c r="H56" s="21">
        <f>SUM(G55:G55)</f>
        <v>73050303</v>
      </c>
      <c r="I56" s="19"/>
    </row>
    <row r="57" spans="1:9" s="7" customFormat="1" ht="15.75" customHeight="1" x14ac:dyDescent="0.15">
      <c r="A57" s="17"/>
      <c r="B57" s="37" t="s">
        <v>49</v>
      </c>
      <c r="C57" s="37"/>
      <c r="D57" s="37"/>
      <c r="E57" s="37"/>
      <c r="F57" s="38"/>
      <c r="G57" s="19"/>
      <c r="H57" s="20"/>
      <c r="I57" s="21">
        <f>H53+H56</f>
        <v>131013922</v>
      </c>
    </row>
    <row r="58" spans="1:9" s="6" customFormat="1" ht="15.75" customHeight="1" x14ac:dyDescent="0.15">
      <c r="A58" s="17" t="s">
        <v>50</v>
      </c>
      <c r="B58" s="7" t="s">
        <v>51</v>
      </c>
      <c r="C58" s="7"/>
      <c r="D58" s="7"/>
      <c r="E58" s="7"/>
      <c r="F58" s="18"/>
      <c r="G58" s="19"/>
      <c r="H58" s="20"/>
      <c r="I58" s="19"/>
    </row>
    <row r="59" spans="1:9" s="6" customFormat="1" ht="15.75" customHeight="1" x14ac:dyDescent="0.15">
      <c r="A59" s="17"/>
      <c r="B59" s="30"/>
      <c r="C59" s="7" t="s">
        <v>52</v>
      </c>
      <c r="D59" s="7"/>
      <c r="E59" s="7"/>
      <c r="F59" s="18"/>
      <c r="G59" s="19"/>
      <c r="H59" s="19">
        <v>78650052</v>
      </c>
      <c r="I59" s="19"/>
    </row>
    <row r="60" spans="1:9" s="6" customFormat="1" ht="15.75" customHeight="1" x14ac:dyDescent="0.15">
      <c r="A60" s="17"/>
      <c r="B60" s="30"/>
      <c r="C60" s="7" t="s">
        <v>53</v>
      </c>
      <c r="D60" s="7"/>
      <c r="E60" s="7"/>
      <c r="F60" s="18"/>
      <c r="G60" s="31"/>
      <c r="H60" s="21">
        <v>6881912</v>
      </c>
      <c r="I60" s="23"/>
    </row>
    <row r="61" spans="1:9" s="6" customFormat="1" ht="15.75" customHeight="1" x14ac:dyDescent="0.15">
      <c r="A61" s="17"/>
      <c r="B61" s="32" t="s">
        <v>54</v>
      </c>
      <c r="C61" s="32"/>
      <c r="D61" s="32"/>
      <c r="E61" s="32"/>
      <c r="F61" s="33"/>
      <c r="G61" s="19"/>
      <c r="H61" s="20"/>
      <c r="I61" s="21">
        <f>SUM(H59:H60)</f>
        <v>85531964</v>
      </c>
    </row>
    <row r="62" spans="1:9" s="6" customFormat="1" ht="15.75" customHeight="1" x14ac:dyDescent="0.15">
      <c r="A62" s="24"/>
      <c r="B62" s="34" t="s">
        <v>55</v>
      </c>
      <c r="C62" s="34"/>
      <c r="D62" s="34"/>
      <c r="E62" s="34"/>
      <c r="F62" s="35"/>
      <c r="G62" s="21"/>
      <c r="H62" s="25"/>
      <c r="I62" s="22">
        <f>I57+I61</f>
        <v>216545886</v>
      </c>
    </row>
    <row r="63" spans="1:9" ht="17.25" customHeight="1" x14ac:dyDescent="0.15"/>
  </sheetData>
  <mergeCells count="13">
    <mergeCell ref="G5:I5"/>
    <mergeCell ref="G7:I7"/>
    <mergeCell ref="B43:F43"/>
    <mergeCell ref="B53:F53"/>
    <mergeCell ref="B56:F56"/>
    <mergeCell ref="B61:F61"/>
    <mergeCell ref="B62:F62"/>
    <mergeCell ref="B20:F20"/>
    <mergeCell ref="C22:D22"/>
    <mergeCell ref="C30:D30"/>
    <mergeCell ref="C35:D35"/>
    <mergeCell ref="B42:F42"/>
    <mergeCell ref="B57:F57"/>
  </mergeCells>
  <phoneticPr fontId="2"/>
  <printOptions horizontalCentered="1"/>
  <pageMargins left="0.70866141732283472" right="0.70866141732283472" top="0.35433070866141736" bottom="0.35433070866141736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</dc:creator>
  <cp:lastModifiedBy>みらいサポート税理士法人　＊</cp:lastModifiedBy>
  <cp:lastPrinted>2024-05-28T06:14:54Z</cp:lastPrinted>
  <dcterms:created xsi:type="dcterms:W3CDTF">2016-06-21T02:25:27Z</dcterms:created>
  <dcterms:modified xsi:type="dcterms:W3CDTF">2025-05-21T07:26:10Z</dcterms:modified>
</cp:coreProperties>
</file>