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CL\総会\CANPAN\令和7年\"/>
    </mc:Choice>
  </mc:AlternateContent>
  <xr:revisionPtr revIDLastSave="0" documentId="8_{8635B345-B92A-486B-ABC3-71FE6EBCCFFE}" xr6:coauthVersionLast="47" xr6:coauthVersionMax="47" xr10:uidLastSave="{00000000-0000-0000-0000-000000000000}"/>
  <bookViews>
    <workbookView xWindow="-108" yWindow="-108" windowWidth="23256" windowHeight="12456" xr2:uid="{2B8A252C-0205-41D9-9CED-59D23F7D12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D27" i="1"/>
  <c r="C27" i="1"/>
  <c r="B27" i="1"/>
  <c r="D14" i="1"/>
  <c r="D48" i="1" s="1"/>
  <c r="C14" i="1"/>
  <c r="C48" i="1" s="1"/>
  <c r="B14" i="1"/>
  <c r="B48" i="1" s="1"/>
  <c r="D11" i="1"/>
  <c r="C11" i="1"/>
  <c r="B11" i="1"/>
</calcChain>
</file>

<file path=xl/sharedStrings.xml><?xml version="1.0" encoding="utf-8"?>
<sst xmlns="http://schemas.openxmlformats.org/spreadsheetml/2006/main" count="85" uniqueCount="63">
  <si>
    <t>予　算</t>
    <rPh sb="0" eb="1">
      <t>ヨ</t>
    </rPh>
    <rPh sb="2" eb="3">
      <t>サン</t>
    </rPh>
    <phoneticPr fontId="2"/>
  </si>
  <si>
    <t>2025予算</t>
    <rPh sb="4" eb="6">
      <t>ヨサン</t>
    </rPh>
    <phoneticPr fontId="2"/>
  </si>
  <si>
    <t>2024年決算(参考)</t>
    <rPh sb="4" eb="5">
      <t>ネン</t>
    </rPh>
    <rPh sb="5" eb="7">
      <t>ケッサン</t>
    </rPh>
    <rPh sb="8" eb="10">
      <t>サンコウ</t>
    </rPh>
    <phoneticPr fontId="2"/>
  </si>
  <si>
    <t>予算　算出</t>
    <rPh sb="0" eb="2">
      <t>ヨサン</t>
    </rPh>
    <rPh sb="3" eb="5">
      <t>サンシュツ</t>
    </rPh>
    <phoneticPr fontId="2"/>
  </si>
  <si>
    <t>Ⅰ．収入の部</t>
  </si>
  <si>
    <t>1.会費収入</t>
  </si>
  <si>
    <t>62人</t>
    <rPh sb="2" eb="3">
      <t>ニン</t>
    </rPh>
    <phoneticPr fontId="2"/>
  </si>
  <si>
    <t>2.支援会費収入</t>
  </si>
  <si>
    <t>個人60人・団体15</t>
    <rPh sb="0" eb="2">
      <t>コジン</t>
    </rPh>
    <rPh sb="4" eb="5">
      <t>ニン</t>
    </rPh>
    <rPh sb="6" eb="8">
      <t>ダンタイ</t>
    </rPh>
    <phoneticPr fontId="2"/>
  </si>
  <si>
    <t>3.寄附金収入</t>
  </si>
  <si>
    <t>4.助成金・補助金収入</t>
    <rPh sb="6" eb="9">
      <t>ホジョキン</t>
    </rPh>
    <phoneticPr fontId="2"/>
  </si>
  <si>
    <t>支援センター</t>
    <rPh sb="0" eb="2">
      <t>シエン</t>
    </rPh>
    <phoneticPr fontId="2"/>
  </si>
  <si>
    <t>5.研修事業収入</t>
  </si>
  <si>
    <t>6.啓発事業収入</t>
  </si>
  <si>
    <t>ゴルフコンペ55名</t>
    <rPh sb="8" eb="9">
      <t>メイ</t>
    </rPh>
    <phoneticPr fontId="2"/>
  </si>
  <si>
    <t>7.雑収入</t>
  </si>
  <si>
    <t>当期収入合計（A）</t>
  </si>
  <si>
    <t>Ⅱ．支出の部</t>
  </si>
  <si>
    <t>1.子どもの声を聴く事業</t>
    <rPh sb="2" eb="3">
      <t>コ</t>
    </rPh>
    <rPh sb="6" eb="7">
      <t>コエ</t>
    </rPh>
    <rPh sb="8" eb="9">
      <t>キ</t>
    </rPh>
    <phoneticPr fontId="2"/>
  </si>
  <si>
    <t>　・事務局人件費</t>
  </si>
  <si>
    <t>5万×7か月</t>
    <phoneticPr fontId="2"/>
  </si>
  <si>
    <t>　・講師謝金</t>
  </si>
  <si>
    <t>3万×3人　2万×1人（源泉）</t>
    <rPh sb="1" eb="2">
      <t>マン</t>
    </rPh>
    <rPh sb="4" eb="5">
      <t>ニン</t>
    </rPh>
    <rPh sb="7" eb="8">
      <t>マン</t>
    </rPh>
    <rPh sb="10" eb="11">
      <t>ニン</t>
    </rPh>
    <rPh sb="12" eb="14">
      <t>ゲンセン</t>
    </rPh>
    <phoneticPr fontId="2"/>
  </si>
  <si>
    <t>　・旅費</t>
  </si>
  <si>
    <t>9640×1回</t>
    <rPh sb="6" eb="7">
      <t>カイ</t>
    </rPh>
    <phoneticPr fontId="2"/>
  </si>
  <si>
    <t>　・会場費</t>
  </si>
  <si>
    <t>研修会場</t>
    <rPh sb="0" eb="2">
      <t>ケンシュウ</t>
    </rPh>
    <rPh sb="2" eb="4">
      <t>カイジョウ</t>
    </rPh>
    <phoneticPr fontId="2"/>
  </si>
  <si>
    <t>　・会議費</t>
  </si>
  <si>
    <t>　・事務用品費</t>
  </si>
  <si>
    <t>事務用品</t>
    <rPh sb="0" eb="4">
      <t>ジムヨウヒン</t>
    </rPh>
    <phoneticPr fontId="2"/>
  </si>
  <si>
    <t>　・印刷製本費</t>
  </si>
  <si>
    <t>　・通信費</t>
  </si>
  <si>
    <t>相談電話代    振込</t>
    <rPh sb="0" eb="2">
      <t>ソウダン</t>
    </rPh>
    <rPh sb="2" eb="4">
      <t>デンワ</t>
    </rPh>
    <rPh sb="4" eb="5">
      <t>ダイ</t>
    </rPh>
    <rPh sb="9" eb="11">
      <t>フリコミ</t>
    </rPh>
    <phoneticPr fontId="2"/>
  </si>
  <si>
    <t>　・水道光熱費</t>
  </si>
  <si>
    <t>灯油代</t>
    <rPh sb="0" eb="2">
      <t>トウユ</t>
    </rPh>
    <rPh sb="2" eb="3">
      <t>ダイ</t>
    </rPh>
    <phoneticPr fontId="2"/>
  </si>
  <si>
    <t>　・資料費</t>
  </si>
  <si>
    <t>　・事務所賃借料</t>
  </si>
  <si>
    <t>3万×5ヵ月</t>
    <rPh sb="1" eb="2">
      <t>マン</t>
    </rPh>
    <rPh sb="5" eb="6">
      <t>ゲツ</t>
    </rPh>
    <phoneticPr fontId="2"/>
  </si>
  <si>
    <t>　・諸費</t>
  </si>
  <si>
    <t xml:space="preserve">講師接待 </t>
    <rPh sb="0" eb="2">
      <t>コウシ</t>
    </rPh>
    <rPh sb="2" eb="4">
      <t>セッタイ</t>
    </rPh>
    <phoneticPr fontId="2"/>
  </si>
  <si>
    <t>2.啓発事業</t>
    <rPh sb="2" eb="4">
      <t>ケイハツ</t>
    </rPh>
    <rPh sb="4" eb="6">
      <t>ジギョウ</t>
    </rPh>
    <phoneticPr fontId="2"/>
  </si>
  <si>
    <t>5万×4か月</t>
    <rPh sb="1" eb="2">
      <t>マン</t>
    </rPh>
    <rPh sb="5" eb="6">
      <t>ゲツ</t>
    </rPh>
    <phoneticPr fontId="2"/>
  </si>
  <si>
    <t>5万×1人　源泉</t>
    <rPh sb="1" eb="2">
      <t>マン</t>
    </rPh>
    <rPh sb="4" eb="5">
      <t>ニン</t>
    </rPh>
    <rPh sb="6" eb="8">
      <t>ゲンセン</t>
    </rPh>
    <phoneticPr fontId="2"/>
  </si>
  <si>
    <t>公開講座</t>
    <rPh sb="0" eb="2">
      <t>コウカイ</t>
    </rPh>
    <rPh sb="2" eb="4">
      <t>コウザ</t>
    </rPh>
    <phoneticPr fontId="2"/>
  </si>
  <si>
    <t>広報誌・年次報告</t>
    <rPh sb="0" eb="3">
      <t>コウホウシ</t>
    </rPh>
    <rPh sb="4" eb="8">
      <t>ネンジホウコク</t>
    </rPh>
    <phoneticPr fontId="2"/>
  </si>
  <si>
    <t>切手代　HP</t>
    <rPh sb="0" eb="2">
      <t>キッテ</t>
    </rPh>
    <rPh sb="2" eb="3">
      <t>ダイ</t>
    </rPh>
    <phoneticPr fontId="2"/>
  </si>
  <si>
    <t>講師接待</t>
    <rPh sb="0" eb="2">
      <t>コウシ</t>
    </rPh>
    <rPh sb="2" eb="4">
      <t>セッタイ</t>
    </rPh>
    <phoneticPr fontId="2"/>
  </si>
  <si>
    <t>3.管理費</t>
    <rPh sb="2" eb="5">
      <t>カンリヒ</t>
    </rPh>
    <phoneticPr fontId="2"/>
  </si>
  <si>
    <t>5万×1か月　労災保険</t>
    <rPh sb="1" eb="2">
      <t>マン</t>
    </rPh>
    <rPh sb="5" eb="6">
      <t>ゲツ</t>
    </rPh>
    <rPh sb="7" eb="9">
      <t>ロウサイ</t>
    </rPh>
    <rPh sb="9" eb="11">
      <t>ホケン</t>
    </rPh>
    <phoneticPr fontId="2"/>
  </si>
  <si>
    <t>総会旅費</t>
    <rPh sb="0" eb="2">
      <t>ソウカイ</t>
    </rPh>
    <rPh sb="2" eb="4">
      <t>リョヒ</t>
    </rPh>
    <phoneticPr fontId="2"/>
  </si>
  <si>
    <t>zoom2338円×12か月</t>
    <rPh sb="8" eb="9">
      <t>エン</t>
    </rPh>
    <rPh sb="13" eb="14">
      <t>ゲツ</t>
    </rPh>
    <phoneticPr fontId="2"/>
  </si>
  <si>
    <t>トナー・事務用品</t>
    <rPh sb="4" eb="6">
      <t>ジム</t>
    </rPh>
    <rPh sb="6" eb="8">
      <t>ヨウヒン</t>
    </rPh>
    <phoneticPr fontId="2"/>
  </si>
  <si>
    <t>封筒印刷代</t>
    <rPh sb="0" eb="5">
      <t>フウトウインサツダイ</t>
    </rPh>
    <phoneticPr fontId="2"/>
  </si>
  <si>
    <t>電話代　送料</t>
    <rPh sb="0" eb="2">
      <t>デンワ</t>
    </rPh>
    <rPh sb="2" eb="3">
      <t>ダイ</t>
    </rPh>
    <rPh sb="4" eb="6">
      <t>ソウリョウ</t>
    </rPh>
    <phoneticPr fontId="2"/>
  </si>
  <si>
    <t>水道代・電気料金</t>
    <rPh sb="0" eb="2">
      <t>スイドウ</t>
    </rPh>
    <rPh sb="2" eb="3">
      <t>ダイ</t>
    </rPh>
    <rPh sb="4" eb="6">
      <t>デンキ</t>
    </rPh>
    <rPh sb="6" eb="8">
      <t>リョウキン</t>
    </rPh>
    <phoneticPr fontId="2"/>
  </si>
  <si>
    <t>各種申請手数料</t>
    <rPh sb="0" eb="2">
      <t>カクシュ</t>
    </rPh>
    <rPh sb="2" eb="7">
      <t>シンセイテスウリョウ</t>
    </rPh>
    <phoneticPr fontId="2"/>
  </si>
  <si>
    <t>　・負担金</t>
  </si>
  <si>
    <t>支援センター会費</t>
    <rPh sb="0" eb="2">
      <t>シエン</t>
    </rPh>
    <rPh sb="6" eb="8">
      <t>カイヒ</t>
    </rPh>
    <phoneticPr fontId="2"/>
  </si>
  <si>
    <t>当期支出合計（B）</t>
  </si>
  <si>
    <t>当期収支差額（A）－（B）</t>
  </si>
  <si>
    <t>前期繰越収支差額（C）</t>
  </si>
  <si>
    <t>次期繰越収支差額（A）－（B）＋（C）</t>
  </si>
  <si>
    <r>
      <rPr>
        <b/>
        <sz val="14"/>
        <color theme="1"/>
        <rFont val="游ゴシック"/>
        <family val="3"/>
        <charset val="128"/>
        <scheme val="minor"/>
      </rPr>
      <t>2025年度活動計算書予算書　</t>
    </r>
    <r>
      <rPr>
        <sz val="11"/>
        <color theme="1"/>
        <rFont val="游ゴシック"/>
        <family val="2"/>
        <charset val="128"/>
        <scheme val="minor"/>
      </rPr>
      <t xml:space="preserve">
（令和7年1月1日～令和7年12月31日）</t>
    </r>
    <rPh sb="4" eb="5">
      <t>ネン</t>
    </rPh>
    <rPh sb="5" eb="6">
      <t>ド</t>
    </rPh>
    <rPh sb="6" eb="8">
      <t>カツドウ</t>
    </rPh>
    <rPh sb="8" eb="11">
      <t>ケイサンショ</t>
    </rPh>
    <rPh sb="11" eb="13">
      <t>ヨサン</t>
    </rPh>
    <rPh sb="13" eb="14">
      <t>ショ</t>
    </rPh>
    <rPh sb="17" eb="19">
      <t>レイワ</t>
    </rPh>
    <rPh sb="20" eb="21">
      <t>ネン</t>
    </rPh>
    <rPh sb="22" eb="23">
      <t>ガツ</t>
    </rPh>
    <rPh sb="24" eb="25">
      <t>ニチ</t>
    </rPh>
    <rPh sb="26" eb="28">
      <t>レイワ</t>
    </rPh>
    <rPh sb="29" eb="30">
      <t>ネン</t>
    </rPh>
    <rPh sb="32" eb="33">
      <t>ガツ</t>
    </rPh>
    <rPh sb="35" eb="3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</si>
</sst>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2" xfId="1" applyFont="1" applyBorder="1">
      <alignment vertical="center"/>
    </xf>
    <xf numFmtId="3" fontId="0" fillId="0" borderId="2" xfId="0" applyNumberFormat="1" applyBorder="1">
      <alignment vertical="center"/>
    </xf>
    <xf numFmtId="0" fontId="3" fillId="0" borderId="2" xfId="0" applyFont="1" applyBorder="1">
      <alignment vertical="center"/>
    </xf>
    <xf numFmtId="0" fontId="0" fillId="0" borderId="3" xfId="0" applyBorder="1">
      <alignment vertical="center"/>
    </xf>
    <xf numFmtId="3" fontId="0" fillId="0" borderId="3" xfId="0" applyNumberFormat="1" applyBorder="1">
      <alignment vertical="center"/>
    </xf>
    <xf numFmtId="38" fontId="0" fillId="0" borderId="3" xfId="1" applyFont="1" applyBorder="1">
      <alignment vertical="center"/>
    </xf>
    <xf numFmtId="0" fontId="0" fillId="0" borderId="4" xfId="0" applyBorder="1">
      <alignment vertical="center"/>
    </xf>
    <xf numFmtId="3" fontId="0" fillId="0" borderId="4" xfId="0" applyNumberFormat="1" applyBorder="1">
      <alignment vertical="center"/>
    </xf>
    <xf numFmtId="38" fontId="0" fillId="0" borderId="4" xfId="1" applyFont="1" applyBorder="1">
      <alignment vertical="center"/>
    </xf>
    <xf numFmtId="38" fontId="0" fillId="0" borderId="0" xfId="1" applyFont="1">
      <alignment vertical="center"/>
    </xf>
    <xf numFmtId="3" fontId="4" fillId="0" borderId="5" xfId="0" applyNumberFormat="1" applyFont="1" applyBorder="1">
      <alignment vertical="center"/>
    </xf>
    <xf numFmtId="38" fontId="4" fillId="0" borderId="5" xfId="1" applyFont="1" applyBorder="1">
      <alignment vertical="center"/>
    </xf>
    <xf numFmtId="0" fontId="0" fillId="0" borderId="5" xfId="0" applyBorder="1">
      <alignment vertical="center"/>
    </xf>
    <xf numFmtId="3" fontId="5" fillId="0" borderId="5" xfId="0" applyNumberFormat="1" applyFont="1" applyBorder="1">
      <alignment vertical="center"/>
    </xf>
    <xf numFmtId="38" fontId="5" fillId="0" borderId="5" xfId="1" applyFont="1" applyBorder="1">
      <alignment vertical="center"/>
    </xf>
    <xf numFmtId="0" fontId="6" fillId="0" borderId="2" xfId="0" applyFont="1" applyBorder="1">
      <alignment vertical="center"/>
    </xf>
    <xf numFmtId="3" fontId="5" fillId="0" borderId="6" xfId="0" applyNumberFormat="1" applyFont="1" applyBorder="1">
      <alignment vertical="center"/>
    </xf>
    <xf numFmtId="38" fontId="5" fillId="0" borderId="6" xfId="1" applyFont="1" applyBorder="1">
      <alignment vertical="center"/>
    </xf>
    <xf numFmtId="3" fontId="5" fillId="0" borderId="7" xfId="0" applyNumberFormat="1" applyFont="1" applyBorder="1">
      <alignment vertical="center"/>
    </xf>
    <xf numFmtId="38" fontId="5" fillId="0" borderId="7" xfId="1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0B952-434E-46DA-85AE-730D1CF495C4}">
  <dimension ref="A1:E51"/>
  <sheetViews>
    <sheetView tabSelected="1" workbookViewId="0">
      <selection sqref="A1:E1"/>
    </sheetView>
  </sheetViews>
  <sheetFormatPr defaultRowHeight="18" x14ac:dyDescent="0.45"/>
  <cols>
    <col min="1" max="1" width="20.09765625" customWidth="1"/>
    <col min="2" max="2" width="1.796875" hidden="1" customWidth="1"/>
    <col min="3" max="3" width="14.69921875" customWidth="1"/>
    <col min="4" max="4" width="16.3984375" style="13" customWidth="1"/>
    <col min="5" max="5" width="38.19921875" customWidth="1"/>
    <col min="6" max="6" width="21.796875" customWidth="1"/>
  </cols>
  <sheetData>
    <row r="1" spans="1:5" ht="55.2" customHeight="1" x14ac:dyDescent="0.45">
      <c r="A1" s="25" t="s">
        <v>62</v>
      </c>
      <c r="B1" s="24"/>
      <c r="C1" s="24"/>
      <c r="D1" s="24"/>
      <c r="E1" s="24"/>
    </row>
    <row r="2" spans="1:5" ht="14.55" customHeight="1" x14ac:dyDescent="0.45">
      <c r="A2" s="1"/>
      <c r="B2" s="2" t="s">
        <v>0</v>
      </c>
      <c r="C2" s="3" t="s">
        <v>1</v>
      </c>
      <c r="D2" s="3" t="s">
        <v>2</v>
      </c>
      <c r="E2" s="2" t="s">
        <v>3</v>
      </c>
    </row>
    <row r="3" spans="1:5" ht="14.55" customHeight="1" x14ac:dyDescent="0.45">
      <c r="A3" s="1" t="s">
        <v>4</v>
      </c>
      <c r="B3" s="1"/>
      <c r="C3" s="4"/>
      <c r="D3" s="4"/>
      <c r="E3" s="1"/>
    </row>
    <row r="4" spans="1:5" ht="14.55" customHeight="1" x14ac:dyDescent="0.45">
      <c r="A4" s="1" t="s">
        <v>5</v>
      </c>
      <c r="B4" s="5">
        <v>171000</v>
      </c>
      <c r="C4" s="4">
        <v>186000</v>
      </c>
      <c r="D4" s="4">
        <v>183000</v>
      </c>
      <c r="E4" s="1" t="s">
        <v>6</v>
      </c>
    </row>
    <row r="5" spans="1:5" ht="14.55" customHeight="1" x14ac:dyDescent="0.45">
      <c r="A5" s="1" t="s">
        <v>7</v>
      </c>
      <c r="B5" s="5">
        <v>358000</v>
      </c>
      <c r="C5" s="4">
        <v>330000</v>
      </c>
      <c r="D5" s="4">
        <v>349000</v>
      </c>
      <c r="E5" s="1" t="s">
        <v>8</v>
      </c>
    </row>
    <row r="6" spans="1:5" ht="14.55" customHeight="1" x14ac:dyDescent="0.45">
      <c r="A6" s="1" t="s">
        <v>9</v>
      </c>
      <c r="B6" s="5">
        <v>736000</v>
      </c>
      <c r="C6" s="4">
        <v>849000</v>
      </c>
      <c r="D6" s="4">
        <v>912937</v>
      </c>
      <c r="E6" s="1"/>
    </row>
    <row r="7" spans="1:5" ht="14.55" customHeight="1" x14ac:dyDescent="0.45">
      <c r="A7" s="1" t="s">
        <v>10</v>
      </c>
      <c r="B7" s="5">
        <v>150000</v>
      </c>
      <c r="C7" s="4">
        <v>470000</v>
      </c>
      <c r="D7" s="4">
        <v>900988</v>
      </c>
      <c r="E7" s="6" t="s">
        <v>11</v>
      </c>
    </row>
    <row r="8" spans="1:5" ht="14.55" customHeight="1" x14ac:dyDescent="0.45">
      <c r="A8" s="1" t="s">
        <v>12</v>
      </c>
      <c r="B8" s="5">
        <v>100000</v>
      </c>
      <c r="C8" s="4">
        <v>100000</v>
      </c>
      <c r="D8" s="4">
        <v>0</v>
      </c>
      <c r="E8" s="1"/>
    </row>
    <row r="9" spans="1:5" ht="14.55" customHeight="1" x14ac:dyDescent="0.45">
      <c r="A9" s="1" t="s">
        <v>13</v>
      </c>
      <c r="B9" s="5">
        <v>675000</v>
      </c>
      <c r="C9" s="4">
        <v>165000</v>
      </c>
      <c r="D9" s="4">
        <v>236738</v>
      </c>
      <c r="E9" s="1" t="s">
        <v>14</v>
      </c>
    </row>
    <row r="10" spans="1:5" ht="14.55" customHeight="1" thickBot="1" x14ac:dyDescent="0.5">
      <c r="A10" s="7" t="s">
        <v>15</v>
      </c>
      <c r="B10" s="8"/>
      <c r="C10" s="9">
        <v>0</v>
      </c>
      <c r="D10" s="9">
        <v>103</v>
      </c>
      <c r="E10" s="7"/>
    </row>
    <row r="11" spans="1:5" ht="14.55" customHeight="1" thickTop="1" x14ac:dyDescent="0.45">
      <c r="A11" s="10" t="s">
        <v>16</v>
      </c>
      <c r="B11" s="11">
        <f>SUM(B4:B10)</f>
        <v>2190000</v>
      </c>
      <c r="C11" s="12">
        <f>SUM(C4:C10)</f>
        <v>2100000</v>
      </c>
      <c r="D11" s="12">
        <f>SUM(D4:D10)</f>
        <v>2582766</v>
      </c>
      <c r="E11" s="10"/>
    </row>
    <row r="12" spans="1:5" ht="14.55" customHeight="1" x14ac:dyDescent="0.45">
      <c r="C12" s="13"/>
    </row>
    <row r="13" spans="1:5" ht="14.55" customHeight="1" x14ac:dyDescent="0.45">
      <c r="A13" s="1" t="s">
        <v>17</v>
      </c>
      <c r="B13" s="2" t="s">
        <v>0</v>
      </c>
      <c r="C13" s="3" t="s">
        <v>1</v>
      </c>
      <c r="D13" s="3" t="s">
        <v>2</v>
      </c>
      <c r="E13" s="2" t="s">
        <v>3</v>
      </c>
    </row>
    <row r="14" spans="1:5" ht="14.55" customHeight="1" x14ac:dyDescent="0.45">
      <c r="A14" s="1" t="s">
        <v>18</v>
      </c>
      <c r="B14" s="14">
        <f>SUM(B15:B26)</f>
        <v>1313000</v>
      </c>
      <c r="C14" s="15">
        <f>SUM(C15:C26)</f>
        <v>1221000</v>
      </c>
      <c r="D14" s="15">
        <f>SUM(D15:D26)</f>
        <v>1428624</v>
      </c>
      <c r="E14" s="16"/>
    </row>
    <row r="15" spans="1:5" ht="14.55" customHeight="1" x14ac:dyDescent="0.45">
      <c r="A15" s="1" t="s">
        <v>19</v>
      </c>
      <c r="B15" s="17">
        <v>350000</v>
      </c>
      <c r="C15" s="18">
        <v>350000</v>
      </c>
      <c r="D15" s="18">
        <v>350000</v>
      </c>
      <c r="E15" s="1" t="s">
        <v>20</v>
      </c>
    </row>
    <row r="16" spans="1:5" ht="14.55" customHeight="1" x14ac:dyDescent="0.45">
      <c r="A16" s="1" t="s">
        <v>21</v>
      </c>
      <c r="B16" s="17">
        <v>210000</v>
      </c>
      <c r="C16" s="18">
        <v>120000</v>
      </c>
      <c r="D16" s="18">
        <v>213644</v>
      </c>
      <c r="E16" s="1" t="s">
        <v>22</v>
      </c>
    </row>
    <row r="17" spans="1:5" ht="14.55" customHeight="1" x14ac:dyDescent="0.45">
      <c r="A17" s="1" t="s">
        <v>23</v>
      </c>
      <c r="B17" s="17">
        <v>30000</v>
      </c>
      <c r="C17" s="18">
        <v>10000</v>
      </c>
      <c r="D17" s="18">
        <v>19280</v>
      </c>
      <c r="E17" s="1" t="s">
        <v>24</v>
      </c>
    </row>
    <row r="18" spans="1:5" ht="14.55" customHeight="1" x14ac:dyDescent="0.45">
      <c r="A18" s="1" t="s">
        <v>25</v>
      </c>
      <c r="B18" s="17">
        <v>80000</v>
      </c>
      <c r="C18" s="18">
        <v>50000</v>
      </c>
      <c r="D18" s="18">
        <v>45681</v>
      </c>
      <c r="E18" s="19" t="s">
        <v>26</v>
      </c>
    </row>
    <row r="19" spans="1:5" ht="14.55" customHeight="1" x14ac:dyDescent="0.45">
      <c r="A19" s="1" t="s">
        <v>27</v>
      </c>
      <c r="B19" s="17">
        <v>10000</v>
      </c>
      <c r="C19" s="18">
        <v>1000</v>
      </c>
      <c r="D19" s="18">
        <v>0</v>
      </c>
      <c r="E19" s="1"/>
    </row>
    <row r="20" spans="1:5" ht="14.55" customHeight="1" x14ac:dyDescent="0.45">
      <c r="A20" s="1" t="s">
        <v>28</v>
      </c>
      <c r="B20" s="17">
        <v>30000</v>
      </c>
      <c r="C20" s="18">
        <v>20000</v>
      </c>
      <c r="D20" s="18">
        <v>17366</v>
      </c>
      <c r="E20" s="1" t="s">
        <v>29</v>
      </c>
    </row>
    <row r="21" spans="1:5" ht="14.55" customHeight="1" x14ac:dyDescent="0.45">
      <c r="A21" s="1" t="s">
        <v>30</v>
      </c>
      <c r="B21" s="17">
        <v>160000</v>
      </c>
      <c r="C21" s="18">
        <v>224000</v>
      </c>
      <c r="D21" s="18">
        <v>341074</v>
      </c>
      <c r="E21" s="1"/>
    </row>
    <row r="22" spans="1:5" ht="14.55" customHeight="1" x14ac:dyDescent="0.45">
      <c r="A22" s="1" t="s">
        <v>31</v>
      </c>
      <c r="B22" s="17">
        <v>50000</v>
      </c>
      <c r="C22" s="18">
        <v>50000</v>
      </c>
      <c r="D22" s="18">
        <v>49214</v>
      </c>
      <c r="E22" s="1" t="s">
        <v>32</v>
      </c>
    </row>
    <row r="23" spans="1:5" ht="14.55" customHeight="1" x14ac:dyDescent="0.45">
      <c r="A23" s="1" t="s">
        <v>33</v>
      </c>
      <c r="B23" s="17">
        <v>20000</v>
      </c>
      <c r="C23" s="18">
        <v>25000</v>
      </c>
      <c r="D23" s="18">
        <v>20220</v>
      </c>
      <c r="E23" s="1" t="s">
        <v>34</v>
      </c>
    </row>
    <row r="24" spans="1:5" ht="14.55" customHeight="1" x14ac:dyDescent="0.45">
      <c r="A24" s="1" t="s">
        <v>35</v>
      </c>
      <c r="B24" s="17">
        <v>3000</v>
      </c>
      <c r="C24" s="18">
        <v>1000</v>
      </c>
      <c r="D24" s="18">
        <v>0</v>
      </c>
      <c r="E24" s="1"/>
    </row>
    <row r="25" spans="1:5" ht="14.55" customHeight="1" x14ac:dyDescent="0.45">
      <c r="A25" s="1" t="s">
        <v>36</v>
      </c>
      <c r="B25" s="17">
        <v>360000</v>
      </c>
      <c r="C25" s="18">
        <v>360000</v>
      </c>
      <c r="D25" s="18">
        <v>360000</v>
      </c>
      <c r="E25" s="1" t="s">
        <v>37</v>
      </c>
    </row>
    <row r="26" spans="1:5" ht="14.55" customHeight="1" x14ac:dyDescent="0.45">
      <c r="A26" s="1" t="s">
        <v>38</v>
      </c>
      <c r="B26" s="17">
        <v>10000</v>
      </c>
      <c r="C26" s="18">
        <v>10000</v>
      </c>
      <c r="D26" s="18">
        <v>12145</v>
      </c>
      <c r="E26" s="1" t="s">
        <v>39</v>
      </c>
    </row>
    <row r="27" spans="1:5" ht="14.55" customHeight="1" x14ac:dyDescent="0.45">
      <c r="A27" s="1" t="s">
        <v>40</v>
      </c>
      <c r="B27" s="14">
        <f>SUM(B28:B37)</f>
        <v>635000</v>
      </c>
      <c r="C27" s="15">
        <f>SUM(C28:C37)</f>
        <v>523000</v>
      </c>
      <c r="D27" s="15">
        <f>SUM(D28:D37)</f>
        <v>540666</v>
      </c>
      <c r="E27" s="1"/>
    </row>
    <row r="28" spans="1:5" ht="14.55" customHeight="1" x14ac:dyDescent="0.45">
      <c r="A28" s="1" t="s">
        <v>19</v>
      </c>
      <c r="B28" s="17">
        <v>200000</v>
      </c>
      <c r="C28" s="18">
        <v>200000</v>
      </c>
      <c r="D28" s="18">
        <v>200000</v>
      </c>
      <c r="E28" s="1" t="s">
        <v>41</v>
      </c>
    </row>
    <row r="29" spans="1:5" ht="14.55" customHeight="1" x14ac:dyDescent="0.45">
      <c r="A29" s="1" t="s">
        <v>21</v>
      </c>
      <c r="B29" s="17">
        <v>50000</v>
      </c>
      <c r="C29" s="18">
        <v>50000</v>
      </c>
      <c r="D29" s="18">
        <v>50000</v>
      </c>
      <c r="E29" s="1" t="s">
        <v>42</v>
      </c>
    </row>
    <row r="30" spans="1:5" ht="14.55" customHeight="1" x14ac:dyDescent="0.45">
      <c r="A30" s="1" t="s">
        <v>23</v>
      </c>
      <c r="B30" s="17">
        <v>10000</v>
      </c>
      <c r="C30" s="18">
        <v>10000</v>
      </c>
      <c r="D30" s="18">
        <v>9640</v>
      </c>
      <c r="E30" s="1"/>
    </row>
    <row r="31" spans="1:5" ht="14.55" customHeight="1" x14ac:dyDescent="0.45">
      <c r="A31" s="1" t="s">
        <v>25</v>
      </c>
      <c r="B31" s="17">
        <v>7000</v>
      </c>
      <c r="C31" s="18">
        <v>10000</v>
      </c>
      <c r="D31" s="18">
        <v>12120</v>
      </c>
      <c r="E31" s="1" t="s">
        <v>43</v>
      </c>
    </row>
    <row r="32" spans="1:5" ht="14.55" customHeight="1" x14ac:dyDescent="0.45">
      <c r="A32" s="1" t="s">
        <v>27</v>
      </c>
      <c r="B32" s="17">
        <v>10000</v>
      </c>
      <c r="C32" s="18">
        <v>2000</v>
      </c>
      <c r="D32" s="18">
        <v>0</v>
      </c>
      <c r="E32" s="1"/>
    </row>
    <row r="33" spans="1:5" ht="14.55" customHeight="1" x14ac:dyDescent="0.45">
      <c r="A33" s="1" t="s">
        <v>28</v>
      </c>
      <c r="B33" s="17">
        <v>5000</v>
      </c>
      <c r="C33" s="18">
        <v>10000</v>
      </c>
      <c r="D33" s="18">
        <v>7855</v>
      </c>
      <c r="E33" s="1"/>
    </row>
    <row r="34" spans="1:5" ht="14.55" customHeight="1" x14ac:dyDescent="0.45">
      <c r="A34" s="1" t="s">
        <v>30</v>
      </c>
      <c r="B34" s="17">
        <v>300000</v>
      </c>
      <c r="C34" s="18">
        <v>150000</v>
      </c>
      <c r="D34" s="18">
        <v>143964</v>
      </c>
      <c r="E34" s="1" t="s">
        <v>44</v>
      </c>
    </row>
    <row r="35" spans="1:5" ht="14.55" customHeight="1" x14ac:dyDescent="0.45">
      <c r="A35" s="1" t="s">
        <v>31</v>
      </c>
      <c r="B35" s="17">
        <v>50000</v>
      </c>
      <c r="C35" s="18">
        <v>80000</v>
      </c>
      <c r="D35" s="18">
        <v>74675</v>
      </c>
      <c r="E35" s="1" t="s">
        <v>45</v>
      </c>
    </row>
    <row r="36" spans="1:5" ht="14.55" customHeight="1" x14ac:dyDescent="0.45">
      <c r="A36" s="1" t="s">
        <v>35</v>
      </c>
      <c r="B36" s="17">
        <v>1000</v>
      </c>
      <c r="C36" s="18">
        <v>1000</v>
      </c>
      <c r="D36" s="18">
        <v>0</v>
      </c>
      <c r="E36" s="1"/>
    </row>
    <row r="37" spans="1:5" ht="14.55" customHeight="1" x14ac:dyDescent="0.45">
      <c r="A37" s="1" t="s">
        <v>38</v>
      </c>
      <c r="B37" s="17">
        <v>2000</v>
      </c>
      <c r="C37" s="18">
        <v>10000</v>
      </c>
      <c r="D37" s="18">
        <v>42412</v>
      </c>
      <c r="E37" s="1" t="s">
        <v>46</v>
      </c>
    </row>
    <row r="38" spans="1:5" ht="14.55" customHeight="1" x14ac:dyDescent="0.45">
      <c r="A38" s="1" t="s">
        <v>47</v>
      </c>
      <c r="B38" s="14">
        <f>SUM(B39:B47)</f>
        <v>242000</v>
      </c>
      <c r="C38" s="15">
        <f>SUM(C39:C47)</f>
        <v>356000</v>
      </c>
      <c r="D38" s="15">
        <f>SUM(D39:D47)</f>
        <v>350010</v>
      </c>
      <c r="E38" s="1"/>
    </row>
    <row r="39" spans="1:5" ht="14.55" customHeight="1" x14ac:dyDescent="0.45">
      <c r="A39" s="1" t="s">
        <v>19</v>
      </c>
      <c r="B39" s="17">
        <v>52000</v>
      </c>
      <c r="C39" s="18">
        <v>52000</v>
      </c>
      <c r="D39" s="18">
        <v>51812</v>
      </c>
      <c r="E39" s="1" t="s">
        <v>48</v>
      </c>
    </row>
    <row r="40" spans="1:5" ht="14.55" customHeight="1" x14ac:dyDescent="0.45">
      <c r="A40" s="1" t="s">
        <v>23</v>
      </c>
      <c r="B40" s="17">
        <v>4000</v>
      </c>
      <c r="C40" s="18">
        <v>8000</v>
      </c>
      <c r="D40" s="18">
        <v>4700</v>
      </c>
      <c r="E40" s="1" t="s">
        <v>49</v>
      </c>
    </row>
    <row r="41" spans="1:5" ht="14.55" customHeight="1" x14ac:dyDescent="0.45">
      <c r="A41" s="1" t="s">
        <v>27</v>
      </c>
      <c r="B41" s="17">
        <v>30000</v>
      </c>
      <c r="C41" s="18">
        <v>28000</v>
      </c>
      <c r="D41" s="18">
        <v>38056</v>
      </c>
      <c r="E41" s="1" t="s">
        <v>50</v>
      </c>
    </row>
    <row r="42" spans="1:5" ht="14.55" customHeight="1" x14ac:dyDescent="0.45">
      <c r="A42" s="1" t="s">
        <v>28</v>
      </c>
      <c r="B42" s="17">
        <v>20000</v>
      </c>
      <c r="C42" s="18">
        <v>32000</v>
      </c>
      <c r="D42" s="18">
        <v>32362</v>
      </c>
      <c r="E42" s="1" t="s">
        <v>51</v>
      </c>
    </row>
    <row r="43" spans="1:5" ht="14.55" customHeight="1" x14ac:dyDescent="0.45">
      <c r="A43" s="1" t="s">
        <v>30</v>
      </c>
      <c r="B43" s="17">
        <v>6000</v>
      </c>
      <c r="C43" s="18">
        <v>2000</v>
      </c>
      <c r="D43" s="18">
        <v>0</v>
      </c>
      <c r="E43" s="1" t="s">
        <v>52</v>
      </c>
    </row>
    <row r="44" spans="1:5" ht="14.55" customHeight="1" x14ac:dyDescent="0.45">
      <c r="A44" s="1" t="s">
        <v>31</v>
      </c>
      <c r="B44" s="17">
        <v>50000</v>
      </c>
      <c r="C44" s="18">
        <v>120000</v>
      </c>
      <c r="D44" s="18">
        <v>115387</v>
      </c>
      <c r="E44" s="1" t="s">
        <v>53</v>
      </c>
    </row>
    <row r="45" spans="1:5" ht="14.55" customHeight="1" x14ac:dyDescent="0.45">
      <c r="A45" s="1" t="s">
        <v>33</v>
      </c>
      <c r="B45" s="17">
        <v>50000</v>
      </c>
      <c r="C45" s="18">
        <v>64000</v>
      </c>
      <c r="D45" s="18">
        <v>60148</v>
      </c>
      <c r="E45" s="1" t="s">
        <v>54</v>
      </c>
    </row>
    <row r="46" spans="1:5" ht="14.55" customHeight="1" x14ac:dyDescent="0.45">
      <c r="A46" s="1" t="s">
        <v>38</v>
      </c>
      <c r="B46" s="17">
        <v>10000</v>
      </c>
      <c r="C46" s="18">
        <v>30000</v>
      </c>
      <c r="D46" s="18">
        <v>27545</v>
      </c>
      <c r="E46" s="1" t="s">
        <v>55</v>
      </c>
    </row>
    <row r="47" spans="1:5" ht="14.55" customHeight="1" thickBot="1" x14ac:dyDescent="0.5">
      <c r="A47" s="7" t="s">
        <v>56</v>
      </c>
      <c r="B47" s="20">
        <v>20000</v>
      </c>
      <c r="C47" s="21">
        <v>20000</v>
      </c>
      <c r="D47" s="21">
        <v>20000</v>
      </c>
      <c r="E47" s="7" t="s">
        <v>57</v>
      </c>
    </row>
    <row r="48" spans="1:5" ht="14.55" customHeight="1" thickTop="1" x14ac:dyDescent="0.45">
      <c r="A48" s="10" t="s">
        <v>58</v>
      </c>
      <c r="B48" s="22">
        <f>SUM(B14+B27+B38)</f>
        <v>2190000</v>
      </c>
      <c r="C48" s="23">
        <f>SUM(C14+C27+C38)</f>
        <v>2100000</v>
      </c>
      <c r="D48" s="23">
        <f>SUM(D14+D27+D38)</f>
        <v>2319300</v>
      </c>
      <c r="E48" s="10"/>
    </row>
    <row r="49" spans="1:5" ht="14.55" customHeight="1" x14ac:dyDescent="0.45">
      <c r="A49" s="1" t="s">
        <v>59</v>
      </c>
      <c r="B49" s="17"/>
      <c r="C49" s="17"/>
      <c r="D49" s="18">
        <v>0</v>
      </c>
      <c r="E49" s="1"/>
    </row>
    <row r="50" spans="1:5" ht="14.55" customHeight="1" x14ac:dyDescent="0.45">
      <c r="A50" s="1" t="s">
        <v>60</v>
      </c>
      <c r="B50" s="17"/>
      <c r="C50" s="17"/>
      <c r="D50" s="18">
        <v>299996</v>
      </c>
      <c r="E50" s="1"/>
    </row>
    <row r="51" spans="1:5" ht="14.55" customHeight="1" x14ac:dyDescent="0.45">
      <c r="A51" s="1" t="s">
        <v>61</v>
      </c>
      <c r="B51" s="17"/>
      <c r="C51" s="17"/>
      <c r="D51" s="18">
        <v>299996</v>
      </c>
      <c r="E51" s="1"/>
    </row>
  </sheetData>
  <mergeCells count="1">
    <mergeCell ref="A1:E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とちぎ チャイルドライン</dc:creator>
  <cp:lastModifiedBy>とちぎ チャイルドライン</cp:lastModifiedBy>
  <dcterms:created xsi:type="dcterms:W3CDTF">2025-05-14T02:20:17Z</dcterms:created>
  <dcterms:modified xsi:type="dcterms:W3CDTF">2025-05-14T02:23:18Z</dcterms:modified>
</cp:coreProperties>
</file>