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75" windowWidth="12795" windowHeight="7890"/>
  </bookViews>
  <sheets>
    <sheet name="BS" sheetId="2" r:id="rId1"/>
  </sheets>
  <definedNames>
    <definedName name="_xlnm.Print_Area" localSheetId="0">BS!$B$1:$J$53</definedName>
  </definedNames>
  <calcPr calcId="145621"/>
</workbook>
</file>

<file path=xl/calcChain.xml><?xml version="1.0" encoding="utf-8"?>
<calcChain xmlns="http://schemas.openxmlformats.org/spreadsheetml/2006/main">
  <c r="H46" i="2" l="1"/>
  <c r="H27" i="2"/>
  <c r="H17" i="2"/>
  <c r="H30" i="2" l="1"/>
  <c r="H51" i="2"/>
  <c r="H53" i="2" s="1"/>
</calcChain>
</file>

<file path=xl/sharedStrings.xml><?xml version="1.0" encoding="utf-8"?>
<sst xmlns="http://schemas.openxmlformats.org/spreadsheetml/2006/main" count="53" uniqueCount="46">
  <si>
    <t>現金</t>
    <rPh sb="0" eb="2">
      <t>ゲンキン</t>
    </rPh>
    <phoneticPr fontId="2"/>
  </si>
  <si>
    <t>前払金</t>
    <rPh sb="0" eb="1">
      <t>マエ</t>
    </rPh>
    <rPh sb="1" eb="2">
      <t>ハラ</t>
    </rPh>
    <rPh sb="2" eb="3">
      <t>キン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</si>
  <si>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</si>
  <si>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時間預託基金</t>
    <rPh sb="0" eb="2">
      <t>ジカン</t>
    </rPh>
    <rPh sb="2" eb="4">
      <t>ヨタク</t>
    </rPh>
    <rPh sb="4" eb="6">
      <t>キキン</t>
    </rPh>
    <phoneticPr fontId="2"/>
  </si>
  <si>
    <t>未払交通費</t>
    <rPh sb="0" eb="2">
      <t>ミハラ</t>
    </rPh>
    <rPh sb="2" eb="4">
      <t>コウツウ</t>
    </rPh>
    <rPh sb="4" eb="5">
      <t>ヒ</t>
    </rPh>
    <phoneticPr fontId="2"/>
  </si>
  <si>
    <t>未払金</t>
    <rPh sb="0" eb="2">
      <t>ミハラ</t>
    </rPh>
    <rPh sb="2" eb="3">
      <t>キン</t>
    </rPh>
    <phoneticPr fontId="2"/>
  </si>
  <si>
    <t>未収金</t>
    <rPh sb="0" eb="3">
      <t>ミシュウキン</t>
    </rPh>
    <phoneticPr fontId="2"/>
  </si>
  <si>
    <t>負債合計</t>
    <rPh sb="0" eb="2">
      <t>フサイ</t>
    </rPh>
    <rPh sb="2" eb="4">
      <t>ゴウケイ</t>
    </rPh>
    <phoneticPr fontId="2"/>
  </si>
  <si>
    <t>助合い預り金</t>
    <rPh sb="0" eb="1">
      <t>タス</t>
    </rPh>
    <rPh sb="1" eb="2">
      <t>ア</t>
    </rPh>
    <rPh sb="3" eb="4">
      <t>アズカ</t>
    </rPh>
    <rPh sb="5" eb="6">
      <t>キン</t>
    </rPh>
    <phoneticPr fontId="2"/>
  </si>
  <si>
    <t>資産の部</t>
    <rPh sb="0" eb="2">
      <t>シサン</t>
    </rPh>
    <rPh sb="3" eb="4">
      <t>ブ</t>
    </rPh>
    <phoneticPr fontId="2"/>
  </si>
  <si>
    <t>(流動資産)</t>
    <rPh sb="1" eb="3">
      <t>リュウドウ</t>
    </rPh>
    <rPh sb="3" eb="5">
      <t>シサン</t>
    </rPh>
    <phoneticPr fontId="2"/>
  </si>
  <si>
    <t>(固定資産)</t>
    <rPh sb="1" eb="3">
      <t>コテイ</t>
    </rPh>
    <rPh sb="3" eb="5">
      <t>シサン</t>
    </rPh>
    <phoneticPr fontId="2"/>
  </si>
  <si>
    <t>ゆめ基金特定資産</t>
    <rPh sb="2" eb="4">
      <t>キキン</t>
    </rPh>
    <rPh sb="4" eb="6">
      <t>トクテイ</t>
    </rPh>
    <rPh sb="6" eb="8">
      <t>シサン</t>
    </rPh>
    <phoneticPr fontId="2"/>
  </si>
  <si>
    <t>普通預金</t>
    <rPh sb="0" eb="2">
      <t>フツウ</t>
    </rPh>
    <rPh sb="2" eb="4">
      <t>ヨキン</t>
    </rPh>
    <phoneticPr fontId="2"/>
  </si>
  <si>
    <t>負債の部</t>
    <rPh sb="0" eb="2">
      <t>フサイ</t>
    </rPh>
    <rPh sb="3" eb="4">
      <t>ブ</t>
    </rPh>
    <phoneticPr fontId="2"/>
  </si>
  <si>
    <t>(流動負債)</t>
    <rPh sb="1" eb="3">
      <t>リュウドウ</t>
    </rPh>
    <rPh sb="3" eb="5">
      <t>フサイ</t>
    </rPh>
    <phoneticPr fontId="2"/>
  </si>
  <si>
    <t>　</t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</si>
  <si>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</si>
  <si>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</si>
  <si>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　</t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</si>
  <si>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</si>
  <si>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</si>
  <si>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</si>
  <si>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</si>
  <si>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負債及び正味財産の合計</t>
    <rPh sb="0" eb="2">
      <t>フサイ</t>
    </rPh>
    <rPh sb="2" eb="3">
      <t>オヨ</t>
    </rPh>
    <rPh sb="4" eb="6">
      <t>ショウミ</t>
    </rPh>
    <rPh sb="6" eb="8">
      <t>ザイサン</t>
    </rPh>
    <rPh sb="9" eb="11">
      <t>ゴウケイ</t>
    </rPh>
    <phoneticPr fontId="2"/>
  </si>
  <si>
    <t>金　　　　　　額</t>
    <rPh sb="0" eb="1">
      <t>キン</t>
    </rPh>
    <rPh sb="7" eb="8">
      <t>ガク</t>
    </rPh>
    <phoneticPr fontId="2"/>
  </si>
  <si>
    <t>　　　　科　　　　目　　　　　　　　　　　　　　　　　(内　　訳）</t>
    <rPh sb="4" eb="5">
      <t>カ</t>
    </rPh>
    <rPh sb="9" eb="10">
      <t>メ</t>
    </rPh>
    <rPh sb="28" eb="29">
      <t>ウチ</t>
    </rPh>
    <rPh sb="31" eb="32">
      <t>ヤク</t>
    </rPh>
    <phoneticPr fontId="2"/>
  </si>
  <si>
    <t xml:space="preserve"> </t>
    <phoneticPr fontId="2"/>
  </si>
  <si>
    <t>郵便貯金</t>
    <rPh sb="0" eb="2">
      <t>ユウビン</t>
    </rPh>
    <rPh sb="2" eb="4">
      <t>チョキン</t>
    </rPh>
    <phoneticPr fontId="2"/>
  </si>
  <si>
    <t>定期預金</t>
    <rPh sb="0" eb="2">
      <t>テイキ</t>
    </rPh>
    <rPh sb="2" eb="4">
      <t>ヨキン</t>
    </rPh>
    <phoneticPr fontId="2"/>
  </si>
  <si>
    <t>機器備品</t>
    <rPh sb="0" eb="2">
      <t>キキ</t>
    </rPh>
    <rPh sb="2" eb="4">
      <t>ビヒン</t>
    </rPh>
    <phoneticPr fontId="2"/>
  </si>
  <si>
    <t>前受金</t>
    <rPh sb="0" eb="2">
      <t>マエウケ</t>
    </rPh>
    <rPh sb="2" eb="3">
      <t>キン</t>
    </rPh>
    <phoneticPr fontId="2"/>
  </si>
  <si>
    <t>入居者預り金</t>
    <rPh sb="0" eb="3">
      <t>ニュウキョシャ</t>
    </rPh>
    <rPh sb="3" eb="4">
      <t>アズカ</t>
    </rPh>
    <rPh sb="5" eb="6">
      <t>キン</t>
    </rPh>
    <phoneticPr fontId="2"/>
  </si>
  <si>
    <t>(固定負債)</t>
    <rPh sb="1" eb="3">
      <t>コテイ</t>
    </rPh>
    <rPh sb="3" eb="5">
      <t>フサイ</t>
    </rPh>
    <phoneticPr fontId="2"/>
  </si>
  <si>
    <t>預り敷金</t>
    <rPh sb="0" eb="1">
      <t>アズカ</t>
    </rPh>
    <rPh sb="2" eb="4">
      <t>シキキン</t>
    </rPh>
    <phoneticPr fontId="2"/>
  </si>
  <si>
    <t xml:space="preserve"> </t>
    <phoneticPr fontId="2"/>
  </si>
  <si>
    <t>構築物</t>
    <rPh sb="0" eb="3">
      <t>コウチクブツ</t>
    </rPh>
    <phoneticPr fontId="2"/>
  </si>
  <si>
    <t>振興券</t>
    <rPh sb="0" eb="2">
      <t>シンコウ</t>
    </rPh>
    <rPh sb="2" eb="3">
      <t>ケン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</si>
  <si>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</si>
  <si>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</si>
  <si>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会員預り金</t>
    <rPh sb="0" eb="2">
      <t>カイイン</t>
    </rPh>
    <rPh sb="2" eb="3">
      <t>アズカ</t>
    </rPh>
    <rPh sb="4" eb="5">
      <t>キン</t>
    </rPh>
    <phoneticPr fontId="2"/>
  </si>
  <si>
    <t>子育て預り金</t>
    <rPh sb="0" eb="2">
      <t>コソダ</t>
    </rPh>
    <rPh sb="3" eb="4">
      <t>アズカ</t>
    </rPh>
    <rPh sb="5" eb="6">
      <t>キン</t>
    </rPh>
    <phoneticPr fontId="2"/>
  </si>
  <si>
    <t>資  産  合  計</t>
    <phoneticPr fontId="2"/>
  </si>
  <si>
    <t>令和　元年度　貸　借　対　照　表</t>
    <rPh sb="0" eb="1">
      <t>レイ</t>
    </rPh>
    <rPh sb="1" eb="2">
      <t>ワ</t>
    </rPh>
    <rPh sb="3" eb="5">
      <t>ガンネン</t>
    </rPh>
    <rPh sb="5" eb="6">
      <t>ド</t>
    </rPh>
    <rPh sb="6" eb="8">
      <t>ヘイネンド</t>
    </rPh>
    <rPh sb="7" eb="8">
      <t>カシ</t>
    </rPh>
    <rPh sb="9" eb="10">
      <t>シャク</t>
    </rPh>
    <rPh sb="11" eb="12">
      <t>タイ</t>
    </rPh>
    <rPh sb="13" eb="14">
      <t>アキラ</t>
    </rPh>
    <rPh sb="15" eb="16">
      <t>ヒョウ</t>
    </rPh>
    <phoneticPr fontId="2"/>
  </si>
  <si>
    <t>令和　２年３月３１日現在</t>
    <rPh sb="0" eb="1">
      <t>レイ</t>
    </rPh>
    <rPh sb="1" eb="2">
      <t>ワ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2"/>
  </si>
  <si>
    <t>認定　特定非営利活動法人きらりびとみやしろ</t>
    <rPh sb="0" eb="2">
      <t>ニンテイ</t>
    </rPh>
    <rPh sb="3" eb="5">
      <t>トクテイ</t>
    </rPh>
    <rPh sb="5" eb="8">
      <t>ヒエイリ</t>
    </rPh>
    <rPh sb="8" eb="10">
      <t>カツドウ</t>
    </rPh>
    <rPh sb="10" eb="12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</si>
</sst>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/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38" fontId="0" fillId="0" borderId="3" xfId="1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38" fontId="3" fillId="0" borderId="10" xfId="1" applyFont="1" applyBorder="1">
      <alignment vertical="center"/>
    </xf>
    <xf numFmtId="0" fontId="0" fillId="0" borderId="11" xfId="0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12" xfId="1" applyFont="1" applyBorder="1">
      <alignment vertical="center"/>
    </xf>
    <xf numFmtId="0" fontId="0" fillId="0" borderId="10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1" applyNumberFormat="1" applyFont="1" applyBorder="1">
      <alignment vertical="center"/>
    </xf>
    <xf numFmtId="0" fontId="5" fillId="0" borderId="0" xfId="0" applyFont="1" applyAlignment="1">
      <alignment vertical="center"/>
    </xf>
    <xf numFmtId="176" fontId="3" fillId="0" borderId="10" xfId="1" applyNumberFormat="1" applyFont="1" applyBorder="1">
      <alignment vertical="center"/>
    </xf>
    <xf numFmtId="58" fontId="0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view="pageBreakPreview" zoomScaleNormal="100" zoomScaleSheetLayoutView="100" workbookViewId="0">
      <selection activeCell="E9" sqref="E9"/>
    </sheetView>
  </sheetViews>
  <sheetFormatPr defaultRowHeight="13.5"/>
  <cols>
    <col min="1" max="2" width="3.625" customWidth="1"/>
    <col min="3" max="3" width="2.75" customWidth="1"/>
    <col min="4" max="4" width="2.5" customWidth="1"/>
    <col min="5" max="5" width="40.625" customWidth="1"/>
    <col min="6" max="6" width="12.125" customWidth="1"/>
    <col min="7" max="7" width="2.25" customWidth="1"/>
    <col min="8" max="8" width="19.125" customWidth="1"/>
    <col min="9" max="10" width="2" customWidth="1"/>
  </cols>
  <sheetData>
    <row r="1" spans="1:9" ht="12.75" customHeight="1">
      <c r="D1" t="s">
        <v>16</v>
      </c>
    </row>
    <row r="2" spans="1:9" ht="18.75" customHeight="1">
      <c r="C2" s="5"/>
      <c r="E2" s="51" t="s">
        <v>45</v>
      </c>
      <c r="F2" s="51"/>
      <c r="G2" s="51"/>
      <c r="H2" s="51"/>
      <c r="I2" s="51"/>
    </row>
    <row r="3" spans="1:9" ht="24.75" customHeight="1" thickBot="1">
      <c r="C3" s="50" t="s">
        <v>43</v>
      </c>
      <c r="D3" s="50"/>
      <c r="E3" s="50"/>
      <c r="F3" s="50"/>
      <c r="G3" s="7"/>
      <c r="H3" s="47"/>
    </row>
    <row r="4" spans="1:9" ht="22.5" customHeight="1" thickBot="1">
      <c r="F4" s="8" t="s">
        <v>19</v>
      </c>
      <c r="G4" s="49" t="s">
        <v>44</v>
      </c>
    </row>
    <row r="5" spans="1:9" ht="18.75" customHeight="1" thickBot="1">
      <c r="B5" s="23"/>
      <c r="C5" s="24"/>
      <c r="D5" s="26" t="s">
        <v>26</v>
      </c>
      <c r="E5" s="26"/>
      <c r="F5" s="24"/>
      <c r="G5" s="25"/>
      <c r="H5" s="45" t="s">
        <v>25</v>
      </c>
      <c r="I5" s="34"/>
    </row>
    <row r="6" spans="1:9" ht="18.75" customHeight="1">
      <c r="B6" s="28"/>
      <c r="C6" s="29"/>
      <c r="D6" s="30"/>
      <c r="E6" s="30"/>
      <c r="F6" s="29"/>
      <c r="G6" s="22"/>
      <c r="H6" s="44"/>
      <c r="I6" s="37"/>
    </row>
    <row r="7" spans="1:9" ht="15" customHeight="1">
      <c r="A7" s="2"/>
      <c r="B7" s="19" t="s">
        <v>19</v>
      </c>
      <c r="C7" s="9" t="s">
        <v>9</v>
      </c>
      <c r="D7" s="9"/>
      <c r="E7" s="9"/>
      <c r="F7" s="9"/>
      <c r="G7" s="4"/>
      <c r="H7" s="43"/>
      <c r="I7" s="32"/>
    </row>
    <row r="8" spans="1:9" ht="15" customHeight="1">
      <c r="A8" s="2"/>
      <c r="B8" s="19"/>
      <c r="C8" s="9" t="s">
        <v>10</v>
      </c>
      <c r="F8" s="10"/>
      <c r="G8" s="1"/>
      <c r="H8" s="33"/>
      <c r="I8" s="32"/>
    </row>
    <row r="9" spans="1:9" ht="15" customHeight="1">
      <c r="A9" s="2"/>
      <c r="B9" s="19"/>
      <c r="C9" s="9"/>
      <c r="D9" s="9" t="s">
        <v>0</v>
      </c>
      <c r="E9" s="9"/>
      <c r="F9" s="1"/>
      <c r="G9" s="1"/>
      <c r="H9" s="33">
        <v>523503</v>
      </c>
      <c r="I9" s="32"/>
    </row>
    <row r="10" spans="1:9" ht="15" customHeight="1">
      <c r="A10" s="2"/>
      <c r="B10" s="19"/>
      <c r="C10" s="9"/>
      <c r="D10" s="9" t="s">
        <v>37</v>
      </c>
      <c r="E10" s="9"/>
      <c r="F10" s="1"/>
      <c r="G10" s="1"/>
      <c r="H10" s="33">
        <v>106000</v>
      </c>
      <c r="I10" s="32"/>
    </row>
    <row r="11" spans="1:9" ht="15" customHeight="1">
      <c r="A11" s="2"/>
      <c r="B11" s="19"/>
      <c r="C11" s="9"/>
      <c r="D11" s="9" t="s">
        <v>13</v>
      </c>
      <c r="E11" s="9"/>
      <c r="F11" s="1"/>
      <c r="G11" s="1"/>
      <c r="H11" s="33">
        <v>21700417</v>
      </c>
      <c r="I11" s="32"/>
    </row>
    <row r="12" spans="1:9" ht="15" customHeight="1">
      <c r="A12" s="2"/>
      <c r="B12" s="19"/>
      <c r="C12" s="11"/>
      <c r="D12" s="9" t="s">
        <v>28</v>
      </c>
      <c r="E12" s="9"/>
      <c r="F12" s="1"/>
      <c r="G12" s="1"/>
      <c r="H12" s="33">
        <v>3440575</v>
      </c>
      <c r="I12" s="32"/>
    </row>
    <row r="13" spans="1:9" ht="15" customHeight="1">
      <c r="A13" s="2"/>
      <c r="B13" s="19"/>
      <c r="C13" s="11"/>
      <c r="D13" s="9" t="s">
        <v>29</v>
      </c>
      <c r="E13" s="9"/>
      <c r="F13" s="1"/>
      <c r="G13" s="1"/>
      <c r="H13" s="33">
        <v>14000000</v>
      </c>
      <c r="I13" s="32"/>
    </row>
    <row r="14" spans="1:9" ht="15" customHeight="1">
      <c r="A14" s="2"/>
      <c r="B14" s="19"/>
      <c r="C14" s="9"/>
      <c r="D14" s="9" t="s">
        <v>6</v>
      </c>
      <c r="E14" s="9"/>
      <c r="F14" s="1"/>
      <c r="G14" s="1"/>
      <c r="H14" s="33">
        <v>18076138</v>
      </c>
      <c r="I14" s="32"/>
    </row>
    <row r="15" spans="1:9" ht="15" customHeight="1">
      <c r="A15" s="2"/>
      <c r="B15" s="19"/>
      <c r="C15" s="9"/>
      <c r="D15" s="9" t="s">
        <v>1</v>
      </c>
      <c r="E15" s="9"/>
      <c r="F15" s="1"/>
      <c r="G15" s="1"/>
      <c r="H15" s="33">
        <v>380339</v>
      </c>
      <c r="I15" s="32"/>
    </row>
    <row r="16" spans="1:9" ht="15" customHeight="1">
      <c r="A16" s="2"/>
      <c r="B16" s="19"/>
      <c r="C16" s="9"/>
      <c r="D16" s="9" t="s">
        <v>27</v>
      </c>
      <c r="E16" s="9"/>
      <c r="F16" s="10" t="s">
        <v>35</v>
      </c>
      <c r="G16" s="1"/>
      <c r="H16" s="33"/>
      <c r="I16" s="32"/>
    </row>
    <row r="17" spans="1:9" ht="15" customHeight="1">
      <c r="A17" s="2"/>
      <c r="B17" s="19"/>
      <c r="C17" s="16"/>
      <c r="D17" s="16" t="s">
        <v>17</v>
      </c>
      <c r="E17" s="16"/>
      <c r="F17" s="17"/>
      <c r="G17" s="18"/>
      <c r="H17" s="42">
        <f>SUM(H9:H16)</f>
        <v>58226972</v>
      </c>
      <c r="I17" s="38"/>
    </row>
    <row r="18" spans="1:9" ht="15" customHeight="1">
      <c r="A18" s="2"/>
      <c r="B18" s="19"/>
      <c r="C18" s="9"/>
      <c r="D18" s="9"/>
      <c r="E18" s="9"/>
      <c r="F18" s="10"/>
      <c r="G18" s="1"/>
      <c r="H18" s="33"/>
      <c r="I18" s="32"/>
    </row>
    <row r="19" spans="1:9" ht="15" customHeight="1">
      <c r="A19" s="2"/>
      <c r="B19" s="19"/>
      <c r="C19" s="5" t="s">
        <v>11</v>
      </c>
      <c r="F19" s="10"/>
      <c r="G19" s="1"/>
      <c r="H19" s="33"/>
      <c r="I19" s="32"/>
    </row>
    <row r="20" spans="1:9" ht="15" customHeight="1">
      <c r="A20" s="2"/>
      <c r="B20" s="19"/>
      <c r="C20" s="9"/>
      <c r="D20" s="9" t="s">
        <v>30</v>
      </c>
      <c r="E20" s="9"/>
      <c r="F20" s="10"/>
      <c r="G20" s="1"/>
      <c r="H20" s="33">
        <v>2628115</v>
      </c>
      <c r="I20" s="32"/>
    </row>
    <row r="21" spans="1:9" ht="15" customHeight="1">
      <c r="A21" s="2"/>
      <c r="B21" s="19"/>
      <c r="C21" s="9"/>
      <c r="D21" s="9" t="s">
        <v>2</v>
      </c>
      <c r="E21" s="9"/>
      <c r="F21" s="10"/>
      <c r="G21" s="1"/>
      <c r="H21" s="33">
        <v>291504</v>
      </c>
      <c r="I21" s="32"/>
    </row>
    <row r="22" spans="1:9" ht="15" customHeight="1">
      <c r="A22" s="2"/>
      <c r="B22" s="19"/>
      <c r="C22" s="9"/>
      <c r="D22" s="9" t="s">
        <v>36</v>
      </c>
      <c r="E22" s="9"/>
      <c r="F22" s="10"/>
      <c r="G22" s="1"/>
      <c r="H22" s="33">
        <v>1</v>
      </c>
      <c r="I22" s="32"/>
    </row>
    <row r="23" spans="1:9" ht="15" customHeight="1">
      <c r="A23" s="2"/>
      <c r="B23" s="19"/>
      <c r="C23" s="9"/>
      <c r="D23" s="9" t="s">
        <v>38</v>
      </c>
      <c r="E23" s="9"/>
      <c r="F23" s="10"/>
      <c r="G23" s="1"/>
      <c r="H23" s="33">
        <v>537500</v>
      </c>
      <c r="I23" s="32"/>
    </row>
    <row r="24" spans="1:9" ht="15" customHeight="1">
      <c r="A24" s="2"/>
      <c r="B24" s="19"/>
      <c r="C24" s="9"/>
      <c r="D24" s="9" t="s">
        <v>39</v>
      </c>
      <c r="E24" s="9"/>
      <c r="F24" s="10"/>
      <c r="G24" s="1"/>
      <c r="H24" s="33">
        <v>6520300</v>
      </c>
      <c r="I24" s="32"/>
    </row>
    <row r="25" spans="1:9" ht="15" customHeight="1">
      <c r="A25" s="2"/>
      <c r="B25" s="19"/>
      <c r="C25" s="9"/>
      <c r="D25" s="9" t="s">
        <v>12</v>
      </c>
      <c r="E25" s="9"/>
      <c r="F25" s="10"/>
      <c r="G25" s="1"/>
      <c r="H25" s="33">
        <v>5164224</v>
      </c>
      <c r="I25" s="32"/>
    </row>
    <row r="26" spans="1:9" ht="15" customHeight="1">
      <c r="A26" s="2"/>
      <c r="B26" s="19"/>
      <c r="C26" s="9"/>
      <c r="D26" s="9"/>
      <c r="E26" s="9"/>
      <c r="F26" s="10"/>
      <c r="G26" s="1"/>
      <c r="H26" s="33"/>
      <c r="I26" s="32"/>
    </row>
    <row r="27" spans="1:9" ht="15" customHeight="1">
      <c r="A27" s="2"/>
      <c r="B27" s="19"/>
      <c r="C27" s="16"/>
      <c r="D27" s="16" t="s">
        <v>18</v>
      </c>
      <c r="E27" s="16"/>
      <c r="F27" s="17"/>
      <c r="G27" s="18"/>
      <c r="H27" s="42">
        <f>SUM(H20:H26)</f>
        <v>15141644</v>
      </c>
      <c r="I27" s="38"/>
    </row>
    <row r="28" spans="1:9" ht="15" customHeight="1">
      <c r="A28" s="2"/>
      <c r="B28" s="19"/>
      <c r="C28" s="9"/>
      <c r="D28" s="9"/>
      <c r="E28" s="9"/>
      <c r="F28" s="10"/>
      <c r="G28" s="1"/>
      <c r="H28" s="33"/>
      <c r="I28" s="32"/>
    </row>
    <row r="29" spans="1:9" ht="15" customHeight="1">
      <c r="A29" s="2"/>
      <c r="B29" s="19"/>
      <c r="C29" s="9"/>
      <c r="D29" s="9"/>
      <c r="E29" s="9"/>
      <c r="F29" s="10"/>
      <c r="G29" s="1"/>
      <c r="H29" s="33"/>
      <c r="I29" s="32"/>
    </row>
    <row r="30" spans="1:9" ht="18.75" customHeight="1" thickBot="1">
      <c r="A30" s="2"/>
      <c r="B30" s="27" t="s">
        <v>42</v>
      </c>
      <c r="C30" s="12"/>
      <c r="D30" s="12"/>
      <c r="E30" s="12"/>
      <c r="F30" s="13" t="s">
        <v>19</v>
      </c>
      <c r="G30" s="6"/>
      <c r="H30" s="35">
        <f>H17+H27</f>
        <v>73368616</v>
      </c>
      <c r="I30" s="39"/>
    </row>
    <row r="31" spans="1:9" ht="15" customHeight="1">
      <c r="A31" s="2"/>
      <c r="B31" s="19"/>
      <c r="C31" s="9"/>
      <c r="D31" s="9"/>
      <c r="E31" s="9"/>
      <c r="F31" s="10"/>
      <c r="G31" s="1"/>
      <c r="H31" s="33"/>
      <c r="I31" s="32"/>
    </row>
    <row r="32" spans="1:9" ht="15" customHeight="1">
      <c r="A32" s="2"/>
      <c r="B32" s="19" t="s">
        <v>19</v>
      </c>
      <c r="C32" s="9" t="s">
        <v>14</v>
      </c>
      <c r="D32" s="9"/>
      <c r="E32" s="9"/>
      <c r="F32" s="10"/>
      <c r="G32" s="1"/>
      <c r="H32" s="33"/>
      <c r="I32" s="32"/>
    </row>
    <row r="33" spans="1:9" ht="15" customHeight="1">
      <c r="A33" s="2"/>
      <c r="B33" s="19"/>
      <c r="C33" s="9" t="s">
        <v>15</v>
      </c>
      <c r="F33" s="10"/>
      <c r="G33" s="1"/>
      <c r="H33" s="33"/>
      <c r="I33" s="32"/>
    </row>
    <row r="34" spans="1:9" ht="15" customHeight="1">
      <c r="A34" s="2"/>
      <c r="B34" s="19"/>
      <c r="C34" s="9"/>
      <c r="D34" s="9" t="s">
        <v>5</v>
      </c>
      <c r="F34" s="10"/>
      <c r="G34" s="1"/>
      <c r="H34" s="33">
        <v>9930011</v>
      </c>
      <c r="I34" s="32"/>
    </row>
    <row r="35" spans="1:9" ht="15" customHeight="1">
      <c r="A35" s="2"/>
      <c r="B35" s="19"/>
      <c r="C35" s="9"/>
      <c r="D35" s="9" t="s">
        <v>40</v>
      </c>
      <c r="F35" s="10"/>
      <c r="G35" s="1"/>
      <c r="H35" s="33">
        <v>202076</v>
      </c>
      <c r="I35" s="32"/>
    </row>
    <row r="36" spans="1:9" ht="15" customHeight="1">
      <c r="A36" s="2"/>
      <c r="B36" s="19"/>
      <c r="C36" s="9"/>
      <c r="D36" s="5" t="s">
        <v>31</v>
      </c>
      <c r="F36" s="10"/>
      <c r="G36" s="1"/>
      <c r="H36" s="33">
        <v>0</v>
      </c>
      <c r="I36" s="32"/>
    </row>
    <row r="37" spans="1:9" ht="15" customHeight="1">
      <c r="A37" s="2"/>
      <c r="B37" s="19"/>
      <c r="C37" s="9"/>
      <c r="D37" s="9" t="s">
        <v>32</v>
      </c>
      <c r="F37" s="10"/>
      <c r="G37" s="1"/>
      <c r="H37" s="33">
        <v>146663</v>
      </c>
      <c r="I37" s="32"/>
    </row>
    <row r="38" spans="1:9" ht="15" customHeight="1">
      <c r="A38" s="2"/>
      <c r="B38" s="19"/>
      <c r="C38" s="9"/>
      <c r="D38" s="9" t="s">
        <v>8</v>
      </c>
      <c r="E38" s="9"/>
      <c r="F38" s="10"/>
      <c r="G38" s="1"/>
      <c r="H38" s="33">
        <v>979200</v>
      </c>
      <c r="I38" s="32"/>
    </row>
    <row r="39" spans="1:9" ht="15" customHeight="1">
      <c r="A39" s="2"/>
      <c r="B39" s="19"/>
      <c r="C39" s="9"/>
      <c r="D39" s="9" t="s">
        <v>4</v>
      </c>
      <c r="E39" s="9"/>
      <c r="F39" s="10"/>
      <c r="G39" s="1"/>
      <c r="H39" s="33">
        <v>1585800</v>
      </c>
      <c r="I39" s="32"/>
    </row>
    <row r="40" spans="1:9" ht="15" customHeight="1">
      <c r="A40" s="2"/>
      <c r="B40" s="19"/>
      <c r="C40" s="9"/>
      <c r="D40" s="9" t="s">
        <v>41</v>
      </c>
      <c r="E40" s="9"/>
      <c r="F40" s="10"/>
      <c r="G40" s="1"/>
      <c r="H40" s="33">
        <v>0</v>
      </c>
      <c r="I40" s="32"/>
    </row>
    <row r="41" spans="1:9" ht="15" customHeight="1">
      <c r="A41" s="2"/>
      <c r="B41" s="19"/>
      <c r="C41" s="9"/>
      <c r="D41" s="9"/>
      <c r="E41" s="9"/>
      <c r="F41" s="10"/>
      <c r="G41" s="1"/>
      <c r="H41" s="33"/>
      <c r="I41" s="32"/>
    </row>
    <row r="42" spans="1:9" ht="15" customHeight="1">
      <c r="A42" s="2"/>
      <c r="B42" s="19"/>
      <c r="C42" s="9" t="s">
        <v>33</v>
      </c>
      <c r="D42" s="9"/>
      <c r="E42" s="9"/>
      <c r="F42" s="10"/>
      <c r="G42" s="1"/>
      <c r="H42" s="33"/>
      <c r="I42" s="32"/>
    </row>
    <row r="43" spans="1:9" ht="15" customHeight="1">
      <c r="A43" s="2"/>
      <c r="B43" s="19"/>
      <c r="C43" s="9"/>
      <c r="D43" s="9" t="s">
        <v>34</v>
      </c>
      <c r="E43" s="9"/>
      <c r="F43" s="10"/>
      <c r="G43" s="1"/>
      <c r="H43" s="33">
        <v>2160000</v>
      </c>
      <c r="I43" s="32"/>
    </row>
    <row r="44" spans="1:9" ht="15" customHeight="1">
      <c r="A44" s="2"/>
      <c r="B44" s="19"/>
      <c r="C44" s="9"/>
      <c r="D44" s="9" t="s">
        <v>3</v>
      </c>
      <c r="E44" s="9"/>
      <c r="F44" s="10"/>
      <c r="G44" s="1"/>
      <c r="H44" s="33">
        <v>11263200</v>
      </c>
      <c r="I44" s="32"/>
    </row>
    <row r="45" spans="1:9" ht="15" customHeight="1">
      <c r="A45" s="2"/>
      <c r="B45" s="19"/>
      <c r="C45" s="9"/>
      <c r="D45" s="5"/>
      <c r="E45" s="5"/>
      <c r="F45" s="5"/>
      <c r="G45" s="1"/>
      <c r="H45" s="33"/>
      <c r="I45" s="32"/>
    </row>
    <row r="46" spans="1:9" ht="21" customHeight="1" thickBot="1">
      <c r="A46" s="2"/>
      <c r="B46" s="27"/>
      <c r="C46" s="12"/>
      <c r="D46" s="12" t="s">
        <v>7</v>
      </c>
      <c r="E46" s="12"/>
      <c r="F46" s="13" t="s">
        <v>19</v>
      </c>
      <c r="G46" s="6"/>
      <c r="H46" s="35">
        <f>SUM(H34:H44)</f>
        <v>26266950</v>
      </c>
      <c r="I46" s="39"/>
    </row>
    <row r="47" spans="1:9" ht="15" customHeight="1">
      <c r="A47" s="2"/>
      <c r="B47" s="19"/>
      <c r="C47" s="9"/>
      <c r="D47" s="9"/>
      <c r="E47" s="9"/>
      <c r="F47" s="10"/>
      <c r="G47" s="1"/>
      <c r="H47" s="33"/>
      <c r="I47" s="32"/>
    </row>
    <row r="48" spans="1:9" ht="15" customHeight="1">
      <c r="A48" s="2"/>
      <c r="B48" s="19" t="s">
        <v>19</v>
      </c>
      <c r="C48" s="9" t="s">
        <v>20</v>
      </c>
      <c r="F48" s="10" t="s">
        <v>19</v>
      </c>
      <c r="G48" s="1"/>
      <c r="H48" s="33" t="s">
        <v>19</v>
      </c>
      <c r="I48" s="32"/>
    </row>
    <row r="49" spans="1:9" ht="15" customHeight="1">
      <c r="A49" s="2"/>
      <c r="B49" s="20"/>
      <c r="C49" s="2"/>
      <c r="D49" s="9" t="s">
        <v>21</v>
      </c>
      <c r="E49" s="9"/>
      <c r="F49" s="10"/>
      <c r="G49" s="1"/>
      <c r="H49" s="33">
        <v>41741833</v>
      </c>
      <c r="I49" s="32"/>
    </row>
    <row r="50" spans="1:9" s="5" customFormat="1" ht="15" customHeight="1">
      <c r="A50" s="9"/>
      <c r="B50" s="19"/>
      <c r="C50" s="9"/>
      <c r="D50" s="9" t="s">
        <v>22</v>
      </c>
      <c r="E50" s="9"/>
      <c r="F50" s="46"/>
      <c r="G50" s="10"/>
      <c r="H50" s="48">
        <v>5359833</v>
      </c>
      <c r="I50" s="31"/>
    </row>
    <row r="51" spans="1:9" s="5" customFormat="1" ht="18.75" customHeight="1" thickBot="1">
      <c r="A51" s="9"/>
      <c r="B51" s="27"/>
      <c r="C51" s="12"/>
      <c r="D51" s="12" t="s">
        <v>23</v>
      </c>
      <c r="E51" s="12"/>
      <c r="F51" s="13"/>
      <c r="G51" s="13"/>
      <c r="H51" s="35">
        <f>SUM(H49:H50)</f>
        <v>47101666</v>
      </c>
      <c r="I51" s="40"/>
    </row>
    <row r="52" spans="1:9" s="5" customFormat="1" ht="15" customHeight="1" thickBot="1">
      <c r="A52" s="9"/>
      <c r="B52" s="19"/>
      <c r="C52" s="9"/>
      <c r="D52" s="9"/>
      <c r="E52" s="9"/>
      <c r="F52" s="10"/>
      <c r="G52" s="10"/>
      <c r="H52" s="33"/>
      <c r="I52" s="31"/>
    </row>
    <row r="53" spans="1:9" s="5" customFormat="1" ht="21" customHeight="1" thickBot="1">
      <c r="A53" s="9"/>
      <c r="B53" s="21" t="s">
        <v>24</v>
      </c>
      <c r="C53" s="14"/>
      <c r="D53" s="14"/>
      <c r="E53" s="14"/>
      <c r="F53" s="15"/>
      <c r="G53" s="15"/>
      <c r="H53" s="36">
        <f>H46+H51</f>
        <v>73368616</v>
      </c>
      <c r="I53" s="41"/>
    </row>
    <row r="54" spans="1:9" s="5" customFormat="1" ht="15" customHeight="1">
      <c r="A54" s="9"/>
      <c r="B54" s="9"/>
      <c r="C54" s="9"/>
      <c r="D54" s="9"/>
      <c r="E54" s="9"/>
      <c r="F54" s="10"/>
      <c r="G54" s="10"/>
      <c r="H54" s="10"/>
      <c r="I54" s="9"/>
    </row>
    <row r="55" spans="1:9" s="5" customFormat="1" ht="15" customHeight="1">
      <c r="A55" s="9"/>
      <c r="B55" s="9"/>
      <c r="C55" s="9"/>
      <c r="D55" s="9"/>
      <c r="E55" s="9"/>
      <c r="F55" s="10"/>
      <c r="G55" s="10"/>
      <c r="H55" s="10"/>
      <c r="I55" s="9"/>
    </row>
    <row r="56" spans="1:9" s="5" customFormat="1" ht="15" customHeight="1">
      <c r="A56" s="9"/>
      <c r="B56" s="9"/>
      <c r="C56" s="9"/>
      <c r="D56" s="9"/>
      <c r="E56" s="9"/>
      <c r="F56" s="10"/>
      <c r="G56" s="10"/>
      <c r="H56" s="10"/>
      <c r="I56" s="9"/>
    </row>
    <row r="57" spans="1:9" s="5" customFormat="1" ht="15" customHeight="1">
      <c r="A57" s="9"/>
      <c r="B57" s="9"/>
      <c r="C57" s="9"/>
      <c r="D57" s="9"/>
      <c r="E57" s="9"/>
      <c r="F57" s="10"/>
      <c r="G57" s="10"/>
      <c r="H57" s="10"/>
      <c r="I57" s="9"/>
    </row>
    <row r="58" spans="1:9" s="5" customFormat="1" ht="15" customHeight="1">
      <c r="A58" s="9"/>
      <c r="B58" s="9"/>
      <c r="C58" s="9"/>
      <c r="D58" s="9"/>
      <c r="E58" s="9"/>
      <c r="F58" s="10"/>
      <c r="G58" s="10"/>
      <c r="H58" s="10"/>
      <c r="I58" s="9"/>
    </row>
    <row r="59" spans="1:9" s="5" customFormat="1" ht="15" customHeight="1">
      <c r="A59" s="9"/>
      <c r="B59" s="9"/>
      <c r="C59" s="9"/>
      <c r="D59" s="9"/>
      <c r="E59" s="9"/>
      <c r="F59" s="10"/>
      <c r="G59" s="10"/>
      <c r="H59" s="10"/>
      <c r="I59" s="9"/>
    </row>
    <row r="60" spans="1:9" s="5" customFormat="1" ht="15" customHeight="1">
      <c r="A60" s="9"/>
      <c r="B60" s="9"/>
      <c r="C60" s="9"/>
      <c r="D60" s="9"/>
      <c r="E60" s="9"/>
      <c r="F60" s="10"/>
      <c r="G60" s="10"/>
      <c r="H60" s="10"/>
      <c r="I60" s="9"/>
    </row>
    <row r="61" spans="1:9" s="5" customFormat="1" ht="15" customHeight="1">
      <c r="A61" s="9"/>
      <c r="B61" s="9"/>
      <c r="C61" s="9"/>
      <c r="D61" s="9"/>
      <c r="E61" s="9"/>
      <c r="F61" s="10"/>
      <c r="G61" s="10"/>
      <c r="H61" s="10"/>
      <c r="I61" s="9"/>
    </row>
    <row r="139" spans="1:9" ht="18.75" customHeight="1">
      <c r="A139" s="2"/>
      <c r="B139" s="2"/>
      <c r="C139" s="2"/>
      <c r="D139" s="3"/>
      <c r="E139" s="3"/>
      <c r="F139" s="1"/>
      <c r="G139" s="1"/>
      <c r="H139" s="1"/>
      <c r="I139" s="2"/>
    </row>
    <row r="140" spans="1:9" ht="18.75" customHeight="1">
      <c r="A140" s="2"/>
      <c r="B140" s="2"/>
      <c r="C140" s="2"/>
      <c r="D140" s="3"/>
      <c r="E140" s="3"/>
      <c r="F140" s="1"/>
      <c r="G140" s="1"/>
      <c r="H140" s="1"/>
      <c r="I140" s="2"/>
    </row>
  </sheetData>
  <mergeCells count="2">
    <mergeCell ref="C3:F3"/>
    <mergeCell ref="E2:I2"/>
  </mergeCells>
  <phoneticPr fontId="2"/>
  <pageMargins left="1.1023622047244095" right="0.19685039370078741" top="0.27559055118110237" bottom="0.39370078740157483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特定非営利活動法人さわやか福祉会</dc:creator>
  <cp:lastModifiedBy>KN01</cp:lastModifiedBy>
  <cp:lastPrinted>2020-06-24T02:10:15Z</cp:lastPrinted>
  <dcterms:created xsi:type="dcterms:W3CDTF">2004-05-04T01:11:33Z</dcterms:created>
  <dcterms:modified xsi:type="dcterms:W3CDTF">2022-01-20T07:11:05Z</dcterms:modified>
</cp:coreProperties>
</file>