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-USER\Desktop\フードバンク\東京都への申請\H30年度申請\"/>
    </mc:Choice>
  </mc:AlternateContent>
  <bookViews>
    <workbookView xWindow="0" yWindow="0" windowWidth="24000" windowHeight="9480"/>
  </bookViews>
  <sheets>
    <sheet name="全体" sheetId="4" r:id="rId1"/>
  </sheets>
  <calcPr calcId="152511"/>
</workbook>
</file>

<file path=xl/calcChain.xml><?xml version="1.0" encoding="utf-8"?>
<calcChain xmlns="http://schemas.openxmlformats.org/spreadsheetml/2006/main">
  <c r="F43" i="4" l="1"/>
  <c r="G20" i="4" l="1"/>
  <c r="G17" i="4"/>
  <c r="G15" i="4"/>
  <c r="G12" i="4"/>
  <c r="F50" i="4" l="1"/>
  <c r="G51" i="4" s="1"/>
  <c r="F41" i="4"/>
  <c r="G44" i="4" s="1"/>
  <c r="H21" i="4"/>
  <c r="H52" i="4" l="1"/>
  <c r="H53" i="4" s="1"/>
  <c r="H59" i="4" s="1"/>
  <c r="H62" i="4" s="1"/>
</calcChain>
</file>

<file path=xl/sharedStrings.xml><?xml version="1.0" encoding="utf-8"?>
<sst xmlns="http://schemas.openxmlformats.org/spreadsheetml/2006/main" count="61" uniqueCount="56">
  <si>
    <t>科目</t>
    <rPh sb="0" eb="2">
      <t>カモク</t>
    </rPh>
    <phoneticPr fontId="2"/>
  </si>
  <si>
    <t>１　事業費</t>
    <rPh sb="2" eb="5">
      <t>ジギョウヒ</t>
    </rPh>
    <phoneticPr fontId="2"/>
  </si>
  <si>
    <t>２　管理費</t>
    <rPh sb="2" eb="5">
      <t>カンリヒ</t>
    </rPh>
    <phoneticPr fontId="2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</si>
  <si>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</si>
  <si>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</si>
  <si>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2"/>
  </si>
  <si>
    <t>Ⅰ　経常収益</t>
    <rPh sb="2" eb="4">
      <t>ケイジョウ</t>
    </rPh>
    <rPh sb="4" eb="6">
      <t>シュウエキ</t>
    </rPh>
    <phoneticPr fontId="2"/>
  </si>
  <si>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</si>
  <si>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</si>
  <si>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</si>
  <si>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施設等受入評価益</t>
    <rPh sb="0" eb="3">
      <t>シセツトウ</t>
    </rPh>
    <rPh sb="3" eb="5">
      <t>ウケイレ</t>
    </rPh>
    <rPh sb="5" eb="8">
      <t>ヒョウカエキ</t>
    </rPh>
    <phoneticPr fontId="2"/>
  </si>
  <si>
    <t>受取利息</t>
    <rPh sb="0" eb="2">
      <t>ウケトリ</t>
    </rPh>
    <rPh sb="2" eb="4">
      <t>リソク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</si>
  <si>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</si>
  <si>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</si>
  <si>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人件費計</t>
    <rPh sb="0" eb="3">
      <t>ジンケンヒ</t>
    </rPh>
    <rPh sb="3" eb="4">
      <t>ケイ</t>
    </rPh>
    <phoneticPr fontId="2"/>
  </si>
  <si>
    <t>(2)その他経費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</si>
  <si>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</si>
  <si>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</si>
  <si>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施設等評価費用</t>
    <rPh sb="0" eb="3">
      <t>シセツトウ</t>
    </rPh>
    <rPh sb="3" eb="5">
      <t>ヒョウカ</t>
    </rPh>
    <rPh sb="5" eb="7">
      <t>ヒヨウ</t>
    </rPh>
    <phoneticPr fontId="2"/>
  </si>
  <si>
    <t>その他経費計</t>
    <rPh sb="2" eb="3">
      <t>ホカ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</si>
  <si>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</si>
  <si>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</si>
  <si>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</si>
  <si>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</si>
  <si>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</si>
  <si>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</si>
  <si>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</si>
  <si>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</si>
  <si>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</si>
  <si>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</si>
  <si>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</si>
  <si>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</si>
  <si>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(1)人件費</t>
    <rPh sb="3" eb="5">
      <t>ジンケン</t>
    </rPh>
    <rPh sb="5" eb="6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</si>
  <si>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</si>
  <si>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</si>
  <si>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</si>
  <si>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2"/>
  </si>
  <si>
    <t>書式第９号（法第１０条・第２５条関係）　　</t>
    <rPh sb="0" eb="2">
      <t>ショシキ</t>
    </rPh>
    <rPh sb="2" eb="3">
      <t>ダイ</t>
    </rPh>
    <rPh sb="4" eb="5">
      <t>ゴウ</t>
    </rPh>
    <rPh sb="6" eb="7">
      <t>ホウ</t>
    </rPh>
    <rPh sb="7" eb="8">
      <t>ダイ</t>
    </rPh>
    <rPh sb="10" eb="11">
      <t>ジョウ</t>
    </rPh>
    <rPh sb="12" eb="13">
      <t>ダイ</t>
    </rPh>
    <rPh sb="15" eb="16">
      <t>ジョウ</t>
    </rPh>
    <rPh sb="16" eb="18">
      <t>カンケイ</t>
    </rPh>
    <phoneticPr fontId="2"/>
  </si>
  <si>
    <t>２　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</si>
  <si>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</si>
  <si>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特定非営利活動法人フードバンクＴＡＭＡ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</si>
  <si>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雑収入</t>
    <rPh sb="0" eb="3">
      <t>ザツシュウニュウ</t>
    </rPh>
    <phoneticPr fontId="2"/>
  </si>
  <si>
    <t>４　その他収益</t>
    <rPh sb="4" eb="5">
      <t>タ</t>
    </rPh>
    <rPh sb="5" eb="7">
      <t>シュウエキ</t>
    </rPh>
    <phoneticPr fontId="2"/>
  </si>
  <si>
    <t>諸会費</t>
    <rPh sb="0" eb="3">
      <t>ショカイヒ</t>
    </rPh>
    <phoneticPr fontId="2"/>
  </si>
  <si>
    <t>支払手数料</t>
    <rPh sb="0" eb="2">
      <t>シハラ</t>
    </rPh>
    <rPh sb="2" eb="5">
      <t>テスウリョウ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</si>
  <si>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</si>
  <si>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</si>
  <si>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　　平成30年4月1日から平成31年3月31日まで</t>
    <rPh sb="2" eb="4">
      <t>ヘイセイ</t>
    </rPh>
    <rPh sb="6" eb="7">
      <t>ネン</t>
    </rPh>
    <rPh sb="8" eb="9">
      <t>ガツ</t>
    </rPh>
    <rPh sb="10" eb="11">
      <t>ニチ</t>
    </rPh>
    <rPh sb="13" eb="15">
      <t>ヘイセイ</t>
    </rPh>
    <rPh sb="17" eb="18">
      <t>ネン</t>
    </rPh>
    <rPh sb="19" eb="20">
      <t>ガツ</t>
    </rPh>
    <rPh sb="22" eb="23">
      <t>ニチ</t>
    </rPh>
    <phoneticPr fontId="2"/>
  </si>
  <si>
    <t>謝金</t>
    <rPh sb="0" eb="2">
      <t>シャキン</t>
    </rPh>
    <phoneticPr fontId="2"/>
  </si>
  <si>
    <t>家賃</t>
    <rPh sb="0" eb="2">
      <t>ヤチン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</si>
  <si>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</si>
  <si>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水道光熱費</t>
    <rPh sb="0" eb="2">
      <t>スイドウ</t>
    </rPh>
    <rPh sb="2" eb="4">
      <t>コウネツ</t>
    </rPh>
    <rPh sb="4" eb="5">
      <t>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</si>
  <si>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</si>
  <si>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委託費</t>
    <rPh sb="0" eb="2">
      <t>イタク</t>
    </rPh>
    <rPh sb="2" eb="3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</si>
  <si>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</si>
  <si>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　平成３０年度　　活動予算書</t>
    <rPh sb="1" eb="3">
      <t>ヘイセイ</t>
    </rPh>
    <rPh sb="5" eb="7">
      <t>ネンド</t>
    </rPh>
    <rPh sb="9" eb="11">
      <t>カツドウ</t>
    </rPh>
    <rPh sb="11" eb="14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</si>
</sst>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13" xfId="0" applyFont="1" applyBorder="1" applyAlignment="1"/>
    <xf numFmtId="0" fontId="4" fillId="0" borderId="13" xfId="0" applyFont="1" applyBorder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 justifyLastLine="1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6" fillId="0" borderId="0" xfId="0" quotePrefix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Normal="100" workbookViewId="0">
      <selection activeCell="L11" sqref="L11"/>
    </sheetView>
  </sheetViews>
  <sheetFormatPr defaultRowHeight="13.5"/>
  <cols>
    <col min="1" max="1" width="2.625" style="48" customWidth="1"/>
    <col min="2" max="2" width="2.5" style="48" customWidth="1"/>
    <col min="3" max="3" width="3.25" style="48" customWidth="1"/>
    <col min="4" max="4" width="3.125" style="48" customWidth="1"/>
    <col min="5" max="5" width="31.75" style="48" customWidth="1"/>
    <col min="6" max="8" width="13.75" style="48" customWidth="1"/>
    <col min="9" max="9" width="2.625" style="48" customWidth="1"/>
    <col min="10" max="10" width="4.625" style="53" customWidth="1"/>
    <col min="11" max="11" width="15.5" style="48" customWidth="1"/>
    <col min="12" max="13" width="9.5" style="48" bestFit="1" customWidth="1"/>
    <col min="14" max="14" width="11.625" style="48" bestFit="1" customWidth="1"/>
    <col min="15" max="15" width="37.875" style="48" customWidth="1"/>
    <col min="16" max="16384" width="9" style="48"/>
  </cols>
  <sheetData>
    <row r="1" spans="1:15" s="1" customFormat="1">
      <c r="A1" s="1" t="s">
        <v>37</v>
      </c>
      <c r="J1" s="52"/>
    </row>
    <row r="2" spans="1:15" ht="24.75" customHeight="1">
      <c r="A2" s="72" t="s">
        <v>55</v>
      </c>
      <c r="B2" s="73"/>
      <c r="C2" s="73"/>
      <c r="D2" s="73"/>
      <c r="E2" s="73"/>
      <c r="F2" s="73"/>
      <c r="G2" s="73"/>
      <c r="H2" s="73"/>
      <c r="I2" s="74"/>
    </row>
    <row r="3" spans="1:15" ht="12" customHeight="1">
      <c r="A3" s="16"/>
      <c r="B3" s="17"/>
      <c r="C3" s="17"/>
      <c r="D3" s="17"/>
      <c r="E3" s="17"/>
      <c r="F3" s="17"/>
      <c r="G3" s="17"/>
      <c r="H3" s="17"/>
      <c r="I3" s="49"/>
    </row>
    <row r="4" spans="1:15" s="1" customFormat="1" ht="14.25" customHeight="1">
      <c r="A4" s="75" t="s">
        <v>47</v>
      </c>
      <c r="B4" s="70"/>
      <c r="C4" s="70"/>
      <c r="D4" s="70"/>
      <c r="E4" s="70"/>
      <c r="F4" s="70"/>
      <c r="G4" s="70"/>
      <c r="H4" s="70"/>
      <c r="I4" s="71"/>
      <c r="J4" s="52"/>
      <c r="K4" s="43"/>
      <c r="L4" s="43"/>
      <c r="M4" s="43"/>
      <c r="N4" s="43"/>
    </row>
    <row r="5" spans="1:15" s="1" customFormat="1" ht="6.75" customHeight="1">
      <c r="A5" s="2"/>
      <c r="B5" s="3"/>
      <c r="C5" s="3"/>
      <c r="D5" s="3"/>
      <c r="E5" s="3"/>
      <c r="F5" s="3"/>
      <c r="G5" s="3"/>
      <c r="H5" s="3"/>
      <c r="I5" s="4"/>
      <c r="J5" s="52"/>
      <c r="K5" s="43"/>
      <c r="L5" s="43"/>
      <c r="M5" s="43"/>
      <c r="N5" s="43"/>
    </row>
    <row r="6" spans="1:15" s="1" customFormat="1" ht="20.25" customHeight="1">
      <c r="A6" s="2"/>
      <c r="B6" s="3"/>
      <c r="C6" s="3"/>
      <c r="D6" s="3"/>
      <c r="E6" s="3"/>
      <c r="F6" s="22" t="s">
        <v>40</v>
      </c>
      <c r="G6" s="23"/>
      <c r="H6" s="23"/>
      <c r="I6" s="4"/>
      <c r="J6" s="52"/>
      <c r="K6" s="43"/>
      <c r="L6" s="43"/>
      <c r="M6" s="43"/>
      <c r="N6" s="43"/>
    </row>
    <row r="7" spans="1:15" s="9" customFormat="1" ht="13.5" customHeight="1">
      <c r="A7" s="5"/>
      <c r="B7" s="6"/>
      <c r="C7" s="6"/>
      <c r="D7" s="6"/>
      <c r="E7" s="6"/>
      <c r="F7" s="6"/>
      <c r="G7" s="6"/>
      <c r="H7" s="7" t="s">
        <v>4</v>
      </c>
      <c r="I7" s="8"/>
      <c r="J7" s="46"/>
      <c r="K7" s="44"/>
      <c r="L7" s="44"/>
      <c r="M7" s="44"/>
      <c r="N7" s="44"/>
    </row>
    <row r="8" spans="1:15" s="9" customFormat="1" ht="19.5" customHeight="1">
      <c r="A8" s="5"/>
      <c r="B8" s="76" t="s">
        <v>0</v>
      </c>
      <c r="C8" s="77"/>
      <c r="D8" s="77"/>
      <c r="E8" s="78"/>
      <c r="F8" s="76" t="s">
        <v>3</v>
      </c>
      <c r="G8" s="77"/>
      <c r="H8" s="78"/>
      <c r="I8" s="8"/>
      <c r="J8" s="46"/>
      <c r="K8" s="44"/>
      <c r="L8" s="44"/>
      <c r="M8" s="44"/>
      <c r="N8" s="44"/>
    </row>
    <row r="9" spans="1:15" s="50" customFormat="1" ht="14.1" customHeight="1">
      <c r="A9" s="26"/>
      <c r="B9" s="26" t="s">
        <v>6</v>
      </c>
      <c r="C9" s="47"/>
      <c r="D9" s="47"/>
      <c r="E9" s="51"/>
      <c r="F9" s="24"/>
      <c r="G9" s="25"/>
      <c r="H9" s="27"/>
      <c r="I9" s="51"/>
      <c r="J9" s="46"/>
      <c r="K9" s="45"/>
      <c r="L9" s="45"/>
      <c r="M9" s="45"/>
      <c r="N9" s="45"/>
    </row>
    <row r="10" spans="1:15" s="50" customFormat="1" ht="14.1" customHeight="1">
      <c r="A10" s="26"/>
      <c r="B10" s="26"/>
      <c r="C10" s="47" t="s">
        <v>7</v>
      </c>
      <c r="D10" s="47"/>
      <c r="E10" s="51"/>
      <c r="F10" s="24"/>
      <c r="G10" s="25"/>
      <c r="H10" s="27"/>
      <c r="I10" s="51"/>
      <c r="J10" s="46"/>
      <c r="K10" s="55"/>
      <c r="L10" s="56"/>
      <c r="M10" s="56"/>
      <c r="N10" s="56"/>
      <c r="O10" s="52"/>
    </row>
    <row r="11" spans="1:15" s="50" customFormat="1" ht="14.1" customHeight="1">
      <c r="A11" s="26"/>
      <c r="B11" s="26"/>
      <c r="C11" s="47"/>
      <c r="D11" s="47" t="s">
        <v>8</v>
      </c>
      <c r="E11" s="51"/>
      <c r="F11" s="28">
        <v>54000</v>
      </c>
      <c r="G11" s="25"/>
      <c r="H11" s="27"/>
      <c r="I11" s="51"/>
      <c r="J11" s="46"/>
      <c r="K11" s="57"/>
      <c r="L11" s="57"/>
      <c r="M11" s="55"/>
      <c r="N11" s="55"/>
      <c r="O11" s="58"/>
    </row>
    <row r="12" spans="1:15" s="50" customFormat="1" ht="14.1" customHeight="1">
      <c r="A12" s="26"/>
      <c r="B12" s="26"/>
      <c r="C12" s="47"/>
      <c r="D12" s="69" t="s">
        <v>9</v>
      </c>
      <c r="E12" s="71"/>
      <c r="F12" s="29">
        <v>140000</v>
      </c>
      <c r="G12" s="29">
        <f>F11+F12</f>
        <v>194000</v>
      </c>
      <c r="H12" s="27"/>
      <c r="I12" s="51"/>
      <c r="J12" s="46"/>
      <c r="K12" s="57"/>
      <c r="L12" s="59"/>
      <c r="M12" s="55"/>
      <c r="N12" s="55"/>
      <c r="O12" s="58"/>
    </row>
    <row r="13" spans="1:15" s="50" customFormat="1" ht="14.1" customHeight="1">
      <c r="A13" s="26"/>
      <c r="B13" s="26"/>
      <c r="C13" s="69" t="s">
        <v>38</v>
      </c>
      <c r="D13" s="70"/>
      <c r="E13" s="71"/>
      <c r="F13" s="24"/>
      <c r="G13" s="25"/>
      <c r="H13" s="27"/>
      <c r="I13" s="51"/>
      <c r="J13" s="46"/>
      <c r="K13" s="60"/>
      <c r="L13" s="60"/>
      <c r="M13" s="55"/>
      <c r="N13" s="55"/>
      <c r="O13" s="58"/>
    </row>
    <row r="14" spans="1:15" s="50" customFormat="1" ht="14.1" customHeight="1">
      <c r="A14" s="26"/>
      <c r="B14" s="26"/>
      <c r="C14" s="47"/>
      <c r="D14" s="80" t="s">
        <v>39</v>
      </c>
      <c r="E14" s="71"/>
      <c r="F14" s="24">
        <v>650000</v>
      </c>
      <c r="G14" s="25"/>
      <c r="H14" s="27"/>
      <c r="I14" s="51"/>
      <c r="J14" s="46"/>
      <c r="K14" s="57"/>
      <c r="L14" s="59"/>
      <c r="M14" s="55"/>
      <c r="N14" s="55"/>
      <c r="O14" s="58"/>
    </row>
    <row r="15" spans="1:15" s="50" customFormat="1" ht="14.1" customHeight="1">
      <c r="A15" s="26"/>
      <c r="B15" s="26"/>
      <c r="C15" s="47"/>
      <c r="D15" s="69" t="s">
        <v>10</v>
      </c>
      <c r="E15" s="71"/>
      <c r="F15" s="28">
        <v>1320000</v>
      </c>
      <c r="G15" s="25">
        <f>F14+F15</f>
        <v>1970000</v>
      </c>
      <c r="H15" s="27"/>
      <c r="I15" s="51"/>
      <c r="J15" s="46"/>
      <c r="K15" s="57"/>
      <c r="L15" s="59"/>
      <c r="M15" s="55"/>
      <c r="N15" s="55"/>
      <c r="O15" s="61"/>
    </row>
    <row r="16" spans="1:15" s="50" customFormat="1" ht="14.1" customHeight="1">
      <c r="A16" s="26"/>
      <c r="B16" s="26"/>
      <c r="C16" s="47" t="s">
        <v>30</v>
      </c>
      <c r="D16" s="47"/>
      <c r="E16" s="51"/>
      <c r="F16" s="24"/>
      <c r="G16" s="25"/>
      <c r="H16" s="27"/>
      <c r="I16" s="51"/>
      <c r="J16" s="46"/>
      <c r="K16" s="60"/>
      <c r="L16" s="60"/>
      <c r="M16" s="55"/>
      <c r="N16" s="55"/>
      <c r="O16" s="58"/>
    </row>
    <row r="17" spans="1:15" s="50" customFormat="1" ht="14.1" customHeight="1">
      <c r="A17" s="26"/>
      <c r="B17" s="26"/>
      <c r="C17" s="47"/>
      <c r="D17" s="47" t="s">
        <v>31</v>
      </c>
      <c r="E17" s="51"/>
      <c r="F17" s="28">
        <v>2726000</v>
      </c>
      <c r="G17" s="25">
        <f>F17</f>
        <v>2726000</v>
      </c>
      <c r="H17" s="27"/>
      <c r="I17" s="51"/>
      <c r="J17" s="46"/>
      <c r="K17" s="60"/>
      <c r="L17" s="60"/>
      <c r="M17" s="55"/>
      <c r="N17" s="55"/>
      <c r="O17" s="58"/>
    </row>
    <row r="18" spans="1:15" s="50" customFormat="1" ht="14.1" customHeight="1">
      <c r="A18" s="26"/>
      <c r="B18" s="26"/>
      <c r="C18" s="47" t="s">
        <v>42</v>
      </c>
      <c r="D18" s="47"/>
      <c r="E18" s="51"/>
      <c r="F18" s="24"/>
      <c r="G18" s="25"/>
      <c r="H18" s="27"/>
      <c r="I18" s="51"/>
      <c r="J18" s="46"/>
      <c r="K18" s="60"/>
      <c r="L18" s="60"/>
      <c r="M18" s="55"/>
      <c r="N18" s="55"/>
      <c r="O18" s="58"/>
    </row>
    <row r="19" spans="1:15" s="50" customFormat="1" ht="14.1" customHeight="1">
      <c r="A19" s="26"/>
      <c r="B19" s="26"/>
      <c r="C19" s="47"/>
      <c r="D19" s="47" t="s">
        <v>11</v>
      </c>
      <c r="E19" s="51"/>
      <c r="F19" s="28">
        <v>0</v>
      </c>
      <c r="G19" s="25"/>
      <c r="H19" s="27"/>
      <c r="I19" s="51"/>
      <c r="J19" s="46"/>
      <c r="K19" s="60"/>
      <c r="L19" s="60"/>
      <c r="M19" s="55"/>
      <c r="N19" s="55"/>
      <c r="O19" s="58"/>
    </row>
    <row r="20" spans="1:15" s="50" customFormat="1" ht="14.1" customHeight="1">
      <c r="A20" s="26"/>
      <c r="B20" s="26"/>
      <c r="C20" s="47"/>
      <c r="D20" s="69" t="s">
        <v>41</v>
      </c>
      <c r="E20" s="71"/>
      <c r="F20" s="30">
        <v>0</v>
      </c>
      <c r="G20" s="31">
        <f>F20</f>
        <v>0</v>
      </c>
      <c r="H20" s="27"/>
      <c r="I20" s="51"/>
      <c r="J20" s="46"/>
      <c r="K20" s="57"/>
      <c r="L20" s="59"/>
      <c r="M20" s="55"/>
      <c r="N20" s="55"/>
      <c r="O20" s="58"/>
    </row>
    <row r="21" spans="1:15" s="50" customFormat="1" ht="14.1" customHeight="1">
      <c r="A21" s="26"/>
      <c r="B21" s="26"/>
      <c r="C21" s="47" t="s">
        <v>12</v>
      </c>
      <c r="D21" s="47"/>
      <c r="E21" s="51"/>
      <c r="F21" s="29"/>
      <c r="G21" s="29"/>
      <c r="H21" s="38">
        <f>SUM(G12:G20)</f>
        <v>4890000</v>
      </c>
      <c r="I21" s="51"/>
      <c r="J21" s="46"/>
      <c r="K21" s="55"/>
      <c r="L21" s="55"/>
      <c r="M21" s="55"/>
      <c r="N21" s="55"/>
      <c r="O21" s="58"/>
    </row>
    <row r="22" spans="1:15" s="50" customFormat="1" ht="14.1" customHeight="1">
      <c r="A22" s="26"/>
      <c r="B22" s="26" t="s">
        <v>13</v>
      </c>
      <c r="C22" s="47"/>
      <c r="D22" s="47"/>
      <c r="E22" s="51"/>
      <c r="F22" s="24"/>
      <c r="G22" s="25"/>
      <c r="H22" s="25"/>
      <c r="I22" s="51"/>
      <c r="J22" s="46"/>
      <c r="K22" s="55"/>
      <c r="L22" s="55"/>
      <c r="M22" s="55"/>
      <c r="N22" s="55"/>
      <c r="O22" s="58"/>
    </row>
    <row r="23" spans="1:15" s="50" customFormat="1" ht="14.1" customHeight="1">
      <c r="A23" s="26"/>
      <c r="B23" s="26"/>
      <c r="C23" s="47" t="s">
        <v>1</v>
      </c>
      <c r="D23" s="47"/>
      <c r="E23" s="51"/>
      <c r="F23" s="24"/>
      <c r="G23" s="25"/>
      <c r="H23" s="27"/>
      <c r="I23" s="51"/>
      <c r="J23" s="46"/>
      <c r="K23" s="55"/>
      <c r="L23" s="55"/>
      <c r="M23" s="55"/>
      <c r="N23" s="55"/>
      <c r="O23" s="58"/>
    </row>
    <row r="24" spans="1:15" s="50" customFormat="1" ht="14.1" customHeight="1">
      <c r="A24" s="26"/>
      <c r="B24" s="26"/>
      <c r="C24" s="47"/>
      <c r="D24" s="47" t="s">
        <v>32</v>
      </c>
      <c r="E24" s="51"/>
      <c r="F24" s="28"/>
      <c r="G24" s="25"/>
      <c r="H24" s="27"/>
      <c r="I24" s="51"/>
      <c r="J24" s="46"/>
      <c r="K24" s="55"/>
      <c r="L24" s="55"/>
      <c r="M24" s="55"/>
      <c r="N24" s="55"/>
      <c r="O24" s="58"/>
    </row>
    <row r="25" spans="1:15" s="50" customFormat="1" ht="14.1" customHeight="1">
      <c r="A25" s="26"/>
      <c r="B25" s="26"/>
      <c r="C25" s="47"/>
      <c r="D25" s="47"/>
      <c r="E25" s="51" t="s">
        <v>14</v>
      </c>
      <c r="F25" s="32">
        <v>0</v>
      </c>
      <c r="G25" s="29"/>
      <c r="H25" s="27"/>
      <c r="I25" s="51"/>
      <c r="J25" s="46"/>
      <c r="K25" s="55"/>
      <c r="L25" s="55"/>
      <c r="M25" s="55"/>
      <c r="N25" s="55"/>
      <c r="O25" s="58"/>
    </row>
    <row r="26" spans="1:15" s="50" customFormat="1" ht="14.1" customHeight="1">
      <c r="A26" s="26"/>
      <c r="B26" s="26"/>
      <c r="C26" s="47"/>
      <c r="D26" s="69" t="s">
        <v>15</v>
      </c>
      <c r="E26" s="81"/>
      <c r="F26" s="33"/>
      <c r="G26" s="29"/>
      <c r="H26" s="27"/>
      <c r="I26" s="51"/>
      <c r="J26" s="46"/>
      <c r="K26" s="55"/>
      <c r="L26" s="56"/>
      <c r="M26" s="56"/>
      <c r="N26" s="56"/>
      <c r="O26" s="52"/>
    </row>
    <row r="27" spans="1:15" s="50" customFormat="1" ht="14.1" customHeight="1">
      <c r="A27" s="26"/>
      <c r="B27" s="26"/>
      <c r="C27" s="47"/>
      <c r="D27" s="47"/>
      <c r="E27" s="51" t="s">
        <v>52</v>
      </c>
      <c r="F27" s="33">
        <v>150000</v>
      </c>
      <c r="G27" s="29"/>
      <c r="H27" s="27"/>
      <c r="I27" s="51"/>
      <c r="J27" s="46"/>
      <c r="K27" s="60"/>
      <c r="L27" s="55"/>
      <c r="M27" s="55"/>
      <c r="N27" s="55"/>
      <c r="O27" s="58"/>
    </row>
    <row r="28" spans="1:15" s="50" customFormat="1" ht="14.1" customHeight="1">
      <c r="A28" s="26"/>
      <c r="B28" s="26"/>
      <c r="C28" s="47"/>
      <c r="D28" s="47"/>
      <c r="E28" s="51" t="s">
        <v>48</v>
      </c>
      <c r="F28" s="33">
        <v>150000</v>
      </c>
      <c r="G28" s="29"/>
      <c r="H28" s="27"/>
      <c r="I28" s="51"/>
      <c r="J28" s="46"/>
      <c r="K28" s="60"/>
      <c r="L28" s="55"/>
      <c r="M28" s="55"/>
      <c r="N28" s="55"/>
      <c r="O28" s="58"/>
    </row>
    <row r="29" spans="1:15" s="65" customFormat="1" ht="14.1" customHeight="1">
      <c r="A29" s="26"/>
      <c r="B29" s="26"/>
      <c r="C29" s="63"/>
      <c r="D29" s="63"/>
      <c r="E29" s="64" t="s">
        <v>53</v>
      </c>
      <c r="F29" s="33">
        <v>0</v>
      </c>
      <c r="G29" s="29"/>
      <c r="H29" s="27"/>
      <c r="I29" s="64"/>
      <c r="J29" s="46"/>
      <c r="K29" s="60"/>
      <c r="L29" s="55"/>
      <c r="M29" s="55"/>
      <c r="N29" s="55"/>
      <c r="O29" s="58"/>
    </row>
    <row r="30" spans="1:15" s="50" customFormat="1" ht="14.1" customHeight="1">
      <c r="A30" s="26"/>
      <c r="B30" s="26"/>
      <c r="C30" s="47"/>
      <c r="D30" s="47"/>
      <c r="E30" s="51" t="s">
        <v>16</v>
      </c>
      <c r="F30" s="33">
        <v>0</v>
      </c>
      <c r="G30" s="29"/>
      <c r="H30" s="27"/>
      <c r="I30" s="51"/>
      <c r="J30" s="46"/>
      <c r="K30" s="60"/>
      <c r="L30" s="55"/>
      <c r="M30" s="55"/>
      <c r="N30" s="55"/>
      <c r="O30" s="58"/>
    </row>
    <row r="31" spans="1:15" s="50" customFormat="1" ht="14.1" customHeight="1">
      <c r="A31" s="26"/>
      <c r="B31" s="26"/>
      <c r="C31" s="47"/>
      <c r="D31" s="47"/>
      <c r="E31" s="47" t="s">
        <v>17</v>
      </c>
      <c r="F31" s="29">
        <v>240000</v>
      </c>
      <c r="G31" s="29"/>
      <c r="H31" s="27"/>
      <c r="I31" s="51"/>
      <c r="J31" s="46"/>
      <c r="K31" s="60"/>
      <c r="L31" s="55"/>
      <c r="M31" s="55"/>
      <c r="N31" s="55"/>
      <c r="O31" s="58"/>
    </row>
    <row r="32" spans="1:15" s="50" customFormat="1" ht="14.1" customHeight="1">
      <c r="A32" s="26"/>
      <c r="B32" s="26"/>
      <c r="C32" s="47"/>
      <c r="D32" s="47"/>
      <c r="E32" s="47" t="s">
        <v>34</v>
      </c>
      <c r="F32" s="29">
        <v>430000</v>
      </c>
      <c r="G32" s="29"/>
      <c r="H32" s="27"/>
      <c r="I32" s="51"/>
      <c r="J32" s="46"/>
      <c r="K32" s="60"/>
      <c r="L32" s="55"/>
      <c r="M32" s="55"/>
      <c r="N32" s="55"/>
      <c r="O32" s="58"/>
    </row>
    <row r="33" spans="1:15" s="50" customFormat="1" ht="14.1" customHeight="1">
      <c r="A33" s="26"/>
      <c r="B33" s="26"/>
      <c r="C33" s="47"/>
      <c r="D33" s="47"/>
      <c r="E33" s="50" t="s">
        <v>33</v>
      </c>
      <c r="F33" s="29">
        <v>900000</v>
      </c>
      <c r="G33" s="29"/>
      <c r="H33" s="27"/>
      <c r="I33" s="51"/>
      <c r="J33" s="46"/>
      <c r="K33" s="60"/>
      <c r="L33" s="62"/>
      <c r="M33" s="55"/>
      <c r="N33" s="55"/>
      <c r="O33" s="58"/>
    </row>
    <row r="34" spans="1:15" s="50" customFormat="1" ht="14.1" customHeight="1">
      <c r="A34" s="26"/>
      <c r="B34" s="26"/>
      <c r="C34" s="47"/>
      <c r="D34" s="47"/>
      <c r="E34" s="50" t="s">
        <v>50</v>
      </c>
      <c r="F34" s="29">
        <v>260000</v>
      </c>
      <c r="G34" s="29"/>
      <c r="H34" s="27"/>
      <c r="I34" s="51"/>
      <c r="J34" s="46"/>
      <c r="K34" s="60"/>
      <c r="L34" s="62"/>
      <c r="M34" s="55"/>
      <c r="N34" s="55"/>
      <c r="O34" s="58"/>
    </row>
    <row r="35" spans="1:15" s="50" customFormat="1" ht="14.1" customHeight="1">
      <c r="A35" s="26"/>
      <c r="B35" s="26"/>
      <c r="C35" s="47"/>
      <c r="D35" s="47"/>
      <c r="E35" s="50" t="s">
        <v>43</v>
      </c>
      <c r="F35" s="29">
        <v>10000</v>
      </c>
      <c r="G35" s="29"/>
      <c r="H35" s="27"/>
      <c r="I35" s="51"/>
      <c r="J35" s="46"/>
      <c r="K35" s="60"/>
      <c r="L35" s="55"/>
      <c r="M35" s="55"/>
      <c r="N35" s="55"/>
      <c r="O35" s="58"/>
    </row>
    <row r="36" spans="1:15" s="50" customFormat="1" ht="14.1" customHeight="1">
      <c r="A36" s="26"/>
      <c r="B36" s="26"/>
      <c r="C36" s="47"/>
      <c r="D36" s="47"/>
      <c r="E36" s="50" t="s">
        <v>44</v>
      </c>
      <c r="F36" s="29">
        <v>0</v>
      </c>
      <c r="G36" s="29"/>
      <c r="H36" s="27"/>
      <c r="I36" s="51"/>
      <c r="J36" s="46"/>
      <c r="K36" s="60"/>
      <c r="L36" s="55"/>
      <c r="M36" s="55"/>
      <c r="N36" s="55"/>
      <c r="O36" s="58"/>
    </row>
    <row r="37" spans="1:15" s="50" customFormat="1" ht="14.1" customHeight="1">
      <c r="A37" s="26"/>
      <c r="B37" s="26"/>
      <c r="C37" s="47"/>
      <c r="D37" s="47"/>
      <c r="E37" s="50" t="s">
        <v>49</v>
      </c>
      <c r="F37" s="29">
        <v>900000</v>
      </c>
      <c r="G37" s="29"/>
      <c r="H37" s="27"/>
      <c r="I37" s="51"/>
      <c r="J37" s="46"/>
      <c r="K37" s="60"/>
      <c r="L37" s="55"/>
      <c r="M37" s="55"/>
      <c r="N37" s="55"/>
      <c r="O37" s="58"/>
    </row>
    <row r="38" spans="1:15" s="50" customFormat="1" ht="14.1" customHeight="1">
      <c r="A38" s="26"/>
      <c r="B38" s="26"/>
      <c r="C38" s="47"/>
      <c r="D38" s="47"/>
      <c r="E38" s="50" t="s">
        <v>45</v>
      </c>
      <c r="F38" s="29">
        <v>300000</v>
      </c>
      <c r="G38" s="29"/>
      <c r="H38" s="27"/>
      <c r="I38" s="51"/>
      <c r="J38" s="46"/>
      <c r="K38" s="60"/>
      <c r="L38" s="55"/>
      <c r="M38" s="55"/>
      <c r="N38" s="55"/>
      <c r="O38" s="58"/>
    </row>
    <row r="39" spans="1:15" s="50" customFormat="1" ht="14.1" customHeight="1">
      <c r="A39" s="26"/>
      <c r="B39" s="26"/>
      <c r="C39" s="47"/>
      <c r="D39" s="47"/>
      <c r="E39" s="50" t="s">
        <v>46</v>
      </c>
      <c r="F39" s="29">
        <v>21000</v>
      </c>
      <c r="G39" s="29"/>
      <c r="H39" s="27"/>
      <c r="I39" s="51"/>
      <c r="J39" s="46"/>
      <c r="K39" s="60"/>
      <c r="L39" s="55"/>
      <c r="M39" s="55"/>
      <c r="N39" s="55"/>
      <c r="O39" s="58"/>
    </row>
    <row r="40" spans="1:15" s="50" customFormat="1" ht="14.1" customHeight="1">
      <c r="A40" s="26"/>
      <c r="B40" s="26"/>
      <c r="C40" s="47"/>
      <c r="D40" s="47"/>
      <c r="E40" s="50" t="s">
        <v>51</v>
      </c>
      <c r="F40" s="29">
        <v>100000</v>
      </c>
      <c r="G40" s="29"/>
      <c r="H40" s="27"/>
      <c r="I40" s="51"/>
      <c r="J40" s="46"/>
      <c r="K40" s="60"/>
      <c r="L40" s="55"/>
      <c r="M40" s="55"/>
      <c r="N40" s="55"/>
      <c r="O40" s="58"/>
    </row>
    <row r="41" spans="1:15" s="50" customFormat="1" ht="14.1" customHeight="1">
      <c r="A41" s="26"/>
      <c r="B41" s="26"/>
      <c r="C41" s="47"/>
      <c r="D41" s="47"/>
      <c r="E41" s="47" t="s">
        <v>18</v>
      </c>
      <c r="F41" s="29">
        <f>F15</f>
        <v>1320000</v>
      </c>
      <c r="G41" s="29"/>
      <c r="H41" s="27"/>
      <c r="I41" s="51"/>
      <c r="J41" s="46"/>
      <c r="K41" s="55"/>
      <c r="L41" s="55"/>
      <c r="M41" s="55"/>
      <c r="N41" s="55"/>
      <c r="O41" s="58"/>
    </row>
    <row r="42" spans="1:15" s="66" customFormat="1" ht="14.1" customHeight="1">
      <c r="A42" s="26"/>
      <c r="B42" s="26"/>
      <c r="C42" s="67"/>
      <c r="D42" s="67"/>
      <c r="E42" s="67" t="s">
        <v>54</v>
      </c>
      <c r="F42" s="29">
        <v>52000</v>
      </c>
      <c r="G42" s="29"/>
      <c r="H42" s="27"/>
      <c r="I42" s="68"/>
      <c r="J42" s="46"/>
      <c r="K42" s="55"/>
      <c r="L42" s="55"/>
      <c r="M42" s="55"/>
      <c r="N42" s="55"/>
      <c r="O42" s="58"/>
    </row>
    <row r="43" spans="1:15" s="50" customFormat="1" ht="14.1" customHeight="1">
      <c r="A43" s="26"/>
      <c r="B43" s="26"/>
      <c r="C43" s="47"/>
      <c r="D43" s="47"/>
      <c r="E43" s="47" t="s">
        <v>19</v>
      </c>
      <c r="F43" s="34">
        <f>SUM(F27:F42)</f>
        <v>4833000</v>
      </c>
      <c r="G43" s="29"/>
      <c r="H43" s="27"/>
      <c r="I43" s="51"/>
      <c r="J43" s="46"/>
      <c r="K43" s="55"/>
      <c r="L43" s="55"/>
      <c r="M43" s="55"/>
      <c r="N43" s="55"/>
      <c r="O43" s="58"/>
    </row>
    <row r="44" spans="1:15" s="50" customFormat="1" ht="14.1" customHeight="1">
      <c r="A44" s="26"/>
      <c r="B44" s="26"/>
      <c r="C44" s="47"/>
      <c r="D44" s="69" t="s">
        <v>20</v>
      </c>
      <c r="E44" s="81"/>
      <c r="F44" s="33"/>
      <c r="G44" s="29">
        <f>F25+F43</f>
        <v>4833000</v>
      </c>
      <c r="H44" s="27"/>
      <c r="I44" s="51"/>
      <c r="J44" s="46"/>
      <c r="K44" s="55"/>
      <c r="L44" s="55"/>
      <c r="M44" s="55"/>
      <c r="N44" s="55"/>
      <c r="O44" s="58"/>
    </row>
    <row r="45" spans="1:15" s="50" customFormat="1" ht="14.1" customHeight="1">
      <c r="A45" s="26"/>
      <c r="B45" s="26"/>
      <c r="C45" s="47" t="s">
        <v>2</v>
      </c>
      <c r="D45" s="47"/>
      <c r="E45" s="51"/>
      <c r="F45" s="35"/>
      <c r="G45" s="25"/>
      <c r="H45" s="27"/>
      <c r="I45" s="51"/>
      <c r="J45" s="46"/>
      <c r="K45" s="55"/>
      <c r="L45" s="55"/>
      <c r="M45" s="55"/>
      <c r="N45" s="55"/>
      <c r="O45" s="58"/>
    </row>
    <row r="46" spans="1:15" s="50" customFormat="1" ht="14.1" customHeight="1">
      <c r="A46" s="26"/>
      <c r="B46" s="26"/>
      <c r="C46" s="47"/>
      <c r="D46" s="47" t="s">
        <v>32</v>
      </c>
      <c r="E46" s="51"/>
      <c r="F46" s="33"/>
      <c r="G46" s="25"/>
      <c r="H46" s="27"/>
      <c r="I46" s="51"/>
      <c r="J46" s="46"/>
      <c r="K46" s="55"/>
      <c r="L46" s="55"/>
      <c r="M46" s="55"/>
      <c r="N46" s="55"/>
      <c r="O46" s="58"/>
    </row>
    <row r="47" spans="1:15" s="50" customFormat="1" ht="14.1" customHeight="1">
      <c r="A47" s="26"/>
      <c r="B47" s="26"/>
      <c r="C47" s="47"/>
      <c r="D47" s="47"/>
      <c r="E47" s="51" t="s">
        <v>14</v>
      </c>
      <c r="F47" s="32">
        <v>0</v>
      </c>
      <c r="G47" s="25"/>
      <c r="H47" s="27"/>
      <c r="I47" s="51"/>
      <c r="J47" s="46"/>
      <c r="K47" s="55"/>
      <c r="L47" s="55"/>
      <c r="M47" s="55"/>
      <c r="N47" s="55"/>
      <c r="O47" s="58"/>
    </row>
    <row r="48" spans="1:15" s="50" customFormat="1" ht="14.1" customHeight="1">
      <c r="A48" s="26"/>
      <c r="B48" s="26"/>
      <c r="C48" s="47"/>
      <c r="D48" s="69" t="s">
        <v>15</v>
      </c>
      <c r="E48" s="81"/>
      <c r="F48" s="33"/>
      <c r="G48" s="25"/>
      <c r="H48" s="27"/>
      <c r="I48" s="51"/>
      <c r="J48" s="46"/>
      <c r="K48" s="55"/>
      <c r="L48" s="55"/>
      <c r="M48" s="55"/>
      <c r="N48" s="55"/>
      <c r="O48" s="58"/>
    </row>
    <row r="49" spans="1:15" s="50" customFormat="1" ht="14.1" customHeight="1">
      <c r="A49" s="26"/>
      <c r="B49" s="26"/>
      <c r="C49" s="47"/>
      <c r="D49" s="47"/>
      <c r="E49" s="51" t="s">
        <v>34</v>
      </c>
      <c r="F49" s="35">
        <v>56000</v>
      </c>
      <c r="G49" s="25"/>
      <c r="H49" s="29"/>
      <c r="I49" s="51"/>
      <c r="J49" s="46"/>
      <c r="K49" s="57"/>
      <c r="L49" s="55"/>
      <c r="M49" s="55"/>
      <c r="N49" s="55"/>
      <c r="O49" s="58"/>
    </row>
    <row r="50" spans="1:15" s="50" customFormat="1" ht="14.1" customHeight="1">
      <c r="A50" s="26"/>
      <c r="B50" s="26"/>
      <c r="C50" s="47"/>
      <c r="D50" s="47"/>
      <c r="E50" s="51" t="s">
        <v>19</v>
      </c>
      <c r="F50" s="36">
        <f>F49</f>
        <v>56000</v>
      </c>
      <c r="G50" s="25"/>
      <c r="H50" s="37"/>
      <c r="I50" s="51"/>
      <c r="J50" s="46"/>
      <c r="K50" s="55"/>
      <c r="L50" s="55"/>
      <c r="M50" s="55"/>
      <c r="N50" s="55"/>
      <c r="O50" s="58"/>
    </row>
    <row r="51" spans="1:15" s="50" customFormat="1" ht="14.1" customHeight="1">
      <c r="A51" s="26"/>
      <c r="B51" s="26"/>
      <c r="C51" s="47"/>
      <c r="D51" s="69" t="s">
        <v>21</v>
      </c>
      <c r="E51" s="81"/>
      <c r="F51" s="35"/>
      <c r="G51" s="38">
        <f>F47+F50</f>
        <v>56000</v>
      </c>
      <c r="H51" s="37"/>
      <c r="I51" s="51"/>
      <c r="J51" s="46"/>
      <c r="K51" s="45"/>
      <c r="L51" s="45"/>
      <c r="M51" s="45"/>
      <c r="N51" s="45"/>
    </row>
    <row r="52" spans="1:15" s="50" customFormat="1" ht="14.1" customHeight="1">
      <c r="A52" s="26"/>
      <c r="B52" s="26"/>
      <c r="C52" s="69" t="s">
        <v>22</v>
      </c>
      <c r="D52" s="82"/>
      <c r="E52" s="81"/>
      <c r="F52" s="35"/>
      <c r="G52" s="25"/>
      <c r="H52" s="31">
        <f>G44+G51</f>
        <v>4889000</v>
      </c>
      <c r="I52" s="51"/>
      <c r="J52" s="46"/>
      <c r="K52" s="45"/>
      <c r="L52" s="45"/>
      <c r="M52" s="45"/>
      <c r="N52" s="45"/>
    </row>
    <row r="53" spans="1:15" s="50" customFormat="1" ht="14.1" customHeight="1">
      <c r="A53" s="26"/>
      <c r="B53" s="26"/>
      <c r="C53" s="47"/>
      <c r="D53" s="69" t="s">
        <v>23</v>
      </c>
      <c r="E53" s="83"/>
      <c r="F53" s="35"/>
      <c r="G53" s="25"/>
      <c r="H53" s="37">
        <f>+H21-H52</f>
        <v>1000</v>
      </c>
      <c r="I53" s="51"/>
      <c r="J53" s="46"/>
      <c r="K53" s="45"/>
      <c r="L53" s="45"/>
      <c r="M53" s="45"/>
      <c r="N53" s="45"/>
    </row>
    <row r="54" spans="1:15" s="50" customFormat="1" ht="14.1" customHeight="1">
      <c r="A54" s="26"/>
      <c r="B54" s="26" t="s">
        <v>24</v>
      </c>
      <c r="C54" s="47"/>
      <c r="D54" s="47"/>
      <c r="E54" s="51"/>
      <c r="F54" s="35"/>
      <c r="G54" s="25"/>
      <c r="H54" s="27"/>
      <c r="I54" s="51"/>
      <c r="J54" s="46"/>
      <c r="K54" s="45"/>
      <c r="L54" s="45"/>
      <c r="M54" s="45"/>
      <c r="N54" s="45"/>
    </row>
    <row r="55" spans="1:15" s="50" customFormat="1" ht="14.1" customHeight="1">
      <c r="A55" s="26"/>
      <c r="B55" s="26"/>
      <c r="C55" s="69" t="s">
        <v>25</v>
      </c>
      <c r="D55" s="82"/>
      <c r="E55" s="81"/>
      <c r="F55" s="35">
        <v>0</v>
      </c>
      <c r="G55" s="39">
        <v>0</v>
      </c>
      <c r="H55" s="29">
        <v>0</v>
      </c>
      <c r="I55" s="51"/>
      <c r="J55" s="46"/>
      <c r="K55" s="45"/>
      <c r="L55" s="45"/>
      <c r="M55" s="45"/>
      <c r="N55" s="45"/>
    </row>
    <row r="56" spans="1:15" s="50" customFormat="1" ht="14.1" customHeight="1">
      <c r="A56" s="26"/>
      <c r="B56" s="26" t="s">
        <v>26</v>
      </c>
      <c r="C56" s="47"/>
      <c r="D56" s="47"/>
      <c r="E56" s="51"/>
      <c r="F56" s="35"/>
      <c r="G56" s="25"/>
      <c r="H56" s="27"/>
      <c r="I56" s="51"/>
      <c r="J56" s="46"/>
      <c r="K56" s="45"/>
      <c r="L56" s="45"/>
      <c r="M56" s="45"/>
      <c r="N56" s="45"/>
    </row>
    <row r="57" spans="1:15" s="50" customFormat="1" ht="14.1" customHeight="1">
      <c r="A57" s="26"/>
      <c r="B57" s="26"/>
      <c r="C57" s="69" t="s">
        <v>27</v>
      </c>
      <c r="D57" s="82"/>
      <c r="E57" s="81"/>
      <c r="F57" s="37">
        <v>0</v>
      </c>
      <c r="G57" s="39">
        <v>0</v>
      </c>
      <c r="H57" s="38">
        <v>0</v>
      </c>
      <c r="I57" s="51"/>
      <c r="J57" s="46"/>
      <c r="K57" s="45"/>
      <c r="L57" s="45"/>
      <c r="M57" s="45"/>
      <c r="N57" s="45"/>
    </row>
    <row r="58" spans="1:15" s="50" customFormat="1" ht="14.1" customHeight="1">
      <c r="A58" s="26"/>
      <c r="B58" s="26"/>
      <c r="F58" s="29"/>
      <c r="G58" s="29"/>
      <c r="H58" s="42"/>
      <c r="I58" s="51"/>
      <c r="J58" s="46"/>
      <c r="K58" s="45"/>
      <c r="L58" s="45"/>
      <c r="M58" s="45"/>
      <c r="N58" s="45"/>
    </row>
    <row r="59" spans="1:15" s="50" customFormat="1" ht="14.1" customHeight="1">
      <c r="A59" s="26"/>
      <c r="B59" s="26"/>
      <c r="C59" s="47"/>
      <c r="D59" s="47" t="s">
        <v>35</v>
      </c>
      <c r="E59" s="51"/>
      <c r="F59" s="35"/>
      <c r="G59" s="25"/>
      <c r="H59" s="29">
        <f>H53+H55-H57</f>
        <v>1000</v>
      </c>
      <c r="I59" s="51"/>
      <c r="J59" s="46"/>
      <c r="K59" s="45"/>
      <c r="L59" s="45"/>
      <c r="M59" s="45"/>
      <c r="N59" s="45"/>
    </row>
    <row r="60" spans="1:15" s="50" customFormat="1" ht="14.1" customHeight="1">
      <c r="A60" s="26"/>
      <c r="B60" s="26"/>
      <c r="C60" s="47"/>
      <c r="D60" s="47" t="s">
        <v>36</v>
      </c>
      <c r="E60" s="51"/>
      <c r="F60" s="35"/>
      <c r="G60" s="25"/>
      <c r="H60" s="29">
        <v>0</v>
      </c>
      <c r="I60" s="51"/>
      <c r="J60" s="46"/>
      <c r="K60" s="45"/>
      <c r="L60" s="45"/>
      <c r="M60" s="45"/>
      <c r="N60" s="45"/>
    </row>
    <row r="61" spans="1:15" s="50" customFormat="1" ht="14.1" customHeight="1">
      <c r="A61" s="26"/>
      <c r="B61" s="26"/>
      <c r="C61" s="47"/>
      <c r="D61" s="47" t="s">
        <v>28</v>
      </c>
      <c r="E61" s="51"/>
      <c r="F61" s="35"/>
      <c r="G61" s="25"/>
      <c r="H61" s="31">
        <v>1213141</v>
      </c>
      <c r="I61" s="51"/>
      <c r="J61" s="46"/>
      <c r="K61" s="45"/>
      <c r="L61" s="45"/>
      <c r="M61" s="45"/>
      <c r="N61" s="45"/>
    </row>
    <row r="62" spans="1:15" s="50" customFormat="1" ht="14.1" customHeight="1" thickBot="1">
      <c r="A62" s="26"/>
      <c r="B62" s="10"/>
      <c r="C62" s="11" t="s">
        <v>5</v>
      </c>
      <c r="D62" s="11" t="s">
        <v>29</v>
      </c>
      <c r="E62" s="12"/>
      <c r="F62" s="40"/>
      <c r="G62" s="38"/>
      <c r="H62" s="41">
        <f>H59-H60+H61</f>
        <v>1214141</v>
      </c>
      <c r="I62" s="51"/>
      <c r="J62" s="46"/>
      <c r="K62" s="45"/>
      <c r="L62" s="45"/>
      <c r="M62" s="45"/>
      <c r="N62" s="45"/>
    </row>
    <row r="63" spans="1:15" s="1" customFormat="1" ht="10.5" customHeight="1" thickTop="1">
      <c r="A63" s="13"/>
      <c r="B63" s="14"/>
      <c r="C63" s="14"/>
      <c r="D63" s="18"/>
      <c r="E63" s="14"/>
      <c r="F63" s="14"/>
      <c r="G63" s="14"/>
      <c r="H63" s="14"/>
      <c r="I63" s="15"/>
      <c r="J63" s="52"/>
      <c r="K63" s="43"/>
      <c r="L63" s="43"/>
      <c r="M63" s="43"/>
      <c r="N63" s="43"/>
    </row>
    <row r="64" spans="1:15" s="1" customFormat="1" ht="10.5" customHeight="1">
      <c r="A64" s="19"/>
      <c r="B64" s="19"/>
      <c r="C64" s="19"/>
      <c r="D64" s="19"/>
      <c r="E64" s="19"/>
      <c r="F64" s="19"/>
      <c r="G64" s="19"/>
      <c r="H64" s="19"/>
      <c r="I64" s="19"/>
      <c r="J64" s="52"/>
    </row>
    <row r="65" spans="1:10" s="21" customFormat="1">
      <c r="J65" s="54"/>
    </row>
    <row r="66" spans="1:10" s="21" customFormat="1" ht="14.25">
      <c r="H66" s="79"/>
      <c r="I66" s="70"/>
      <c r="J66" s="70"/>
    </row>
    <row r="67" spans="1:10" s="21" customFormat="1">
      <c r="J67" s="54"/>
    </row>
    <row r="68" spans="1:10" s="21" customFormat="1">
      <c r="J68" s="54"/>
    </row>
    <row r="70" spans="1:10">
      <c r="A70" s="20"/>
    </row>
  </sheetData>
  <mergeCells count="18">
    <mergeCell ref="H66:J66"/>
    <mergeCell ref="D14:E14"/>
    <mergeCell ref="D15:E15"/>
    <mergeCell ref="D20:E20"/>
    <mergeCell ref="D26:E26"/>
    <mergeCell ref="D44:E44"/>
    <mergeCell ref="D48:E48"/>
    <mergeCell ref="D51:E51"/>
    <mergeCell ref="C52:E52"/>
    <mergeCell ref="D53:E53"/>
    <mergeCell ref="C55:E55"/>
    <mergeCell ref="C57:E57"/>
    <mergeCell ref="C13:E13"/>
    <mergeCell ref="A2:I2"/>
    <mergeCell ref="A4:I4"/>
    <mergeCell ref="B8:E8"/>
    <mergeCell ref="F8:H8"/>
    <mergeCell ref="D12:E12"/>
  </mergeCells>
  <phoneticPr fontId="2"/>
  <printOptions horizontalCentered="1" verticalCentered="1"/>
  <pageMargins left="0.78740157480314965" right="0.19685039370078741" top="0" bottom="0" header="0" footer="0"/>
  <pageSetup paperSize="9" firstPageNumber="22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全体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NEC-USER</cp:lastModifiedBy>
  <cp:lastPrinted>2018-04-26T01:32:03Z</cp:lastPrinted>
  <dcterms:created xsi:type="dcterms:W3CDTF">2002-07-29T05:38:42Z</dcterms:created>
  <dcterms:modified xsi:type="dcterms:W3CDTF">2018-05-24T06:39:27Z</dcterms:modified>
</cp:coreProperties>
</file>