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PO\0.　NPO申請関係\A：県庁への報告 - 29年度\資産の総額の変更\"/>
    </mc:Choice>
  </mc:AlternateContent>
  <xr:revisionPtr revIDLastSave="0" documentId="13_ncr:1_{348DC5B2-D3EB-4FBB-A87B-A318415E3CEB}" xr6:coauthVersionLast="33" xr6:coauthVersionMax="33" xr10:uidLastSave="{00000000-0000-0000-0000-000000000000}"/>
  <bookViews>
    <workbookView xWindow="120" yWindow="75" windowWidth="23715" windowHeight="9870" xr2:uid="{00000000-000D-0000-FFFF-FFFF00000000}"/>
  </bookViews>
  <sheets>
    <sheet name="財産目録（総）" sheetId="1" r:id="rId1"/>
  </sheets>
  <definedNames>
    <definedName name="_xlnm.Print_Area" localSheetId="0">'財産目録（総）'!$A$1:$I$63</definedName>
  </definedNames>
  <calcPr calcId="179017"/>
</workbook>
</file>

<file path=xl/calcChain.xml><?xml version="1.0" encoding="utf-8"?>
<calcChain xmlns="http://schemas.openxmlformats.org/spreadsheetml/2006/main">
  <c r="I58" i="1" l="1"/>
  <c r="H26" i="1" l="1"/>
  <c r="H57" i="1"/>
  <c r="H54" i="1"/>
  <c r="G41" i="1"/>
  <c r="G38" i="1"/>
  <c r="G34" i="1"/>
  <c r="H42" i="1" l="1"/>
  <c r="I43" i="1" s="1"/>
  <c r="I59" i="1" l="1"/>
</calcChain>
</file>

<file path=xl/sharedStrings.xml><?xml version="1.0" encoding="utf-8"?>
<sst xmlns="http://schemas.openxmlformats.org/spreadsheetml/2006/main" count="73" uniqueCount="66">
  <si>
    <t>正味財産</t>
    <phoneticPr fontId="2"/>
  </si>
  <si>
    <t>負債合計</t>
    <phoneticPr fontId="2"/>
  </si>
  <si>
    <t>固定負債合計</t>
    <phoneticPr fontId="2"/>
  </si>
  <si>
    <t>固定負債</t>
    <phoneticPr fontId="2"/>
  </si>
  <si>
    <t>２．</t>
    <phoneticPr fontId="2"/>
  </si>
  <si>
    <t>流動負債合計</t>
    <phoneticPr fontId="2"/>
  </si>
  <si>
    <t>法人税等充当金</t>
    <rPh sb="0" eb="3">
      <t>ホウジンゼイ</t>
    </rPh>
    <rPh sb="3" eb="4">
      <t>トウ</t>
    </rPh>
    <rPh sb="4" eb="6">
      <t>ジュウトウ</t>
    </rPh>
    <rPh sb="6" eb="7">
      <t>キン</t>
    </rPh>
    <phoneticPr fontId="2"/>
  </si>
  <si>
    <t>買掛金</t>
    <rPh sb="0" eb="3">
      <t>カイカケキン</t>
    </rPh>
    <phoneticPr fontId="2"/>
  </si>
  <si>
    <t>預り金</t>
    <rPh sb="0" eb="1">
      <t>アズカ</t>
    </rPh>
    <rPh sb="2" eb="3">
      <t>キン</t>
    </rPh>
    <phoneticPr fontId="2"/>
  </si>
  <si>
    <t>未払費用</t>
    <rPh sb="0" eb="1">
      <t>ミ</t>
    </rPh>
    <rPh sb="1" eb="2">
      <t>バラ</t>
    </rPh>
    <rPh sb="2" eb="4">
      <t>ヒヨウ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</si>
  <si>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</si>
  <si>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</si>
  <si>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流動負債</t>
  </si>
  <si>
    <t>１．</t>
    <phoneticPr fontId="2"/>
  </si>
  <si>
    <t>負債の部</t>
    <phoneticPr fontId="2"/>
  </si>
  <si>
    <t>Ⅱ</t>
    <phoneticPr fontId="2"/>
  </si>
  <si>
    <t>資産合計</t>
    <phoneticPr fontId="2"/>
  </si>
  <si>
    <t>固定資産合計</t>
    <phoneticPr fontId="2"/>
  </si>
  <si>
    <t>投資その他の資産計</t>
    <phoneticPr fontId="2"/>
  </si>
  <si>
    <t>預託金</t>
    <rPh sb="0" eb="3">
      <t>ヨタクキン</t>
    </rPh>
    <phoneticPr fontId="2"/>
  </si>
  <si>
    <t>投資その他の資産</t>
    <phoneticPr fontId="2"/>
  </si>
  <si>
    <t>（３）</t>
    <phoneticPr fontId="2"/>
  </si>
  <si>
    <t>無形固定資産計</t>
    <phoneticPr fontId="2"/>
  </si>
  <si>
    <t>営業権</t>
    <rPh sb="0" eb="3">
      <t>エイギョウケン</t>
    </rPh>
    <phoneticPr fontId="2"/>
  </si>
  <si>
    <t>無形固定資産</t>
    <phoneticPr fontId="2"/>
  </si>
  <si>
    <t>（２）</t>
    <phoneticPr fontId="2"/>
  </si>
  <si>
    <t>有形固定資産計</t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</si>
  <si>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</si>
  <si>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</si>
  <si>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</si>
  <si>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有形固定資産</t>
  </si>
  <si>
    <t>（１）</t>
    <phoneticPr fontId="2"/>
  </si>
  <si>
    <t>固定資産</t>
    <phoneticPr fontId="2"/>
  </si>
  <si>
    <t>２．</t>
    <phoneticPr fontId="2"/>
  </si>
  <si>
    <t>流動資産合計</t>
    <phoneticPr fontId="2"/>
  </si>
  <si>
    <t>未収入金</t>
    <rPh sb="0" eb="2">
      <t>ミシュウ</t>
    </rPh>
    <rPh sb="2" eb="4">
      <t>ニュウキン</t>
    </rPh>
    <phoneticPr fontId="2"/>
  </si>
  <si>
    <t>売掛金</t>
    <rPh sb="0" eb="2">
      <t>ウリカケ</t>
    </rPh>
    <rPh sb="2" eb="3">
      <t>キン</t>
    </rPh>
    <phoneticPr fontId="2"/>
  </si>
  <si>
    <t>玉島信用金庫普通預金</t>
    <rPh sb="0" eb="2">
      <t>タマシマ</t>
    </rPh>
    <rPh sb="2" eb="4">
      <t>シンヨウ</t>
    </rPh>
    <rPh sb="4" eb="6">
      <t>キンコ</t>
    </rPh>
    <rPh sb="6" eb="8">
      <t>フツウ</t>
    </rPh>
    <rPh sb="8" eb="10">
      <t>ヨキン</t>
    </rPh>
    <phoneticPr fontId="2"/>
  </si>
  <si>
    <t>トマト銀行普通預金</t>
    <rPh sb="3" eb="5">
      <t>ギンコウ</t>
    </rPh>
    <rPh sb="5" eb="7">
      <t>フツウ</t>
    </rPh>
    <rPh sb="7" eb="9">
      <t>ヨキン</t>
    </rPh>
    <phoneticPr fontId="2"/>
  </si>
  <si>
    <t>香川銀行普通預金</t>
    <rPh sb="0" eb="2">
      <t>カガワ</t>
    </rPh>
    <rPh sb="2" eb="4">
      <t>ギンコウ</t>
    </rPh>
    <rPh sb="4" eb="6">
      <t>フツウ</t>
    </rPh>
    <rPh sb="6" eb="8">
      <t>ヨキン</t>
    </rPh>
    <phoneticPr fontId="2"/>
  </si>
  <si>
    <t>流動資産</t>
    <phoneticPr fontId="2"/>
  </si>
  <si>
    <t>１．</t>
    <phoneticPr fontId="2"/>
  </si>
  <si>
    <t>資産の部</t>
    <phoneticPr fontId="2"/>
  </si>
  <si>
    <t>Ⅰ</t>
    <phoneticPr fontId="2"/>
  </si>
  <si>
    <t>金額</t>
    <rPh sb="0" eb="2">
      <t>キンガク</t>
    </rPh>
    <phoneticPr fontId="2"/>
  </si>
  <si>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</si>
  <si>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</si>
  <si>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特定非営利活動法人まこと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</si>
  <si>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（法第28条第１項「前事業年度の財産目録」）</t>
    </r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ゼン</t>
    </rPh>
    <rPh sb="14" eb="16">
      <t>ジギョウ</t>
    </rPh>
    <rPh sb="16" eb="18">
      <t>ネンド</t>
    </rPh>
    <rPh sb="19" eb="21">
      <t>ザイサン</t>
    </rPh>
    <rPh sb="21" eb="23">
      <t>モクロク</t>
    </rPh>
    <phoneticPr fontId="2"/>
  </si>
  <si>
    <t>現金</t>
    <phoneticPr fontId="2"/>
  </si>
  <si>
    <t>前払費用</t>
    <rPh sb="0" eb="2">
      <t>マエバライ</t>
    </rPh>
    <rPh sb="2" eb="4">
      <t>ヒヨウ</t>
    </rPh>
    <phoneticPr fontId="2"/>
  </si>
  <si>
    <t>1.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</si>
  <si>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</si>
  <si>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未払消費税等</t>
    <rPh sb="0" eb="2">
      <t>ミバライ</t>
    </rPh>
    <rPh sb="2" eb="5">
      <t>ショウヒゼイ</t>
    </rPh>
    <rPh sb="5" eb="6">
      <t>トウ</t>
    </rPh>
    <phoneticPr fontId="2"/>
  </si>
  <si>
    <t>中国銀行/倉敷駅前支店普通預金</t>
    <rPh sb="0" eb="2">
      <t>チュウゴク</t>
    </rPh>
    <rPh sb="2" eb="4">
      <t>ギンコウ</t>
    </rPh>
    <rPh sb="5" eb="7">
      <t>クラシキ</t>
    </rPh>
    <rPh sb="7" eb="9">
      <t>エキマエ</t>
    </rPh>
    <rPh sb="9" eb="11">
      <t>シテン</t>
    </rPh>
    <rPh sb="11" eb="13">
      <t>フツウ</t>
    </rPh>
    <rPh sb="13" eb="15">
      <t>ヨキン</t>
    </rPh>
    <phoneticPr fontId="2"/>
  </si>
  <si>
    <t>中国銀行/西阿知支店普通預金</t>
    <rPh sb="0" eb="2">
      <t>チュウゴク</t>
    </rPh>
    <rPh sb="2" eb="4">
      <t>ギンコウ</t>
    </rPh>
    <rPh sb="5" eb="8">
      <t>ニシアチ</t>
    </rPh>
    <rPh sb="8" eb="10">
      <t>シテン</t>
    </rPh>
    <rPh sb="10" eb="12">
      <t>フツウ</t>
    </rPh>
    <rPh sb="12" eb="14">
      <t>ヨキン</t>
    </rPh>
    <phoneticPr fontId="2"/>
  </si>
  <si>
    <t xml:space="preserve">上記は財産目録に相違ない。
</t>
    <rPh sb="0" eb="2">
      <t>ジョウキ</t>
    </rPh>
    <rPh sb="3" eb="5">
      <t>ザイサン</t>
    </rPh>
    <rPh sb="5" eb="7">
      <t>モクロク</t>
    </rPh>
    <rPh sb="8" eb="10">
      <t>ソウイ</t>
    </rPh>
    <phoneticPr fontId="2"/>
  </si>
  <si>
    <t>特定非営利活動法人まこと</t>
  </si>
  <si>
    <t>理事　水川　順子　　　　印</t>
    <phoneticPr fontId="2"/>
  </si>
  <si>
    <t>仮払金</t>
    <rPh sb="0" eb="2">
      <t>カリバライ</t>
    </rPh>
    <rPh sb="2" eb="3">
      <t>キン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</si>
  <si>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</si>
  <si>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</si>
  <si>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保証金</t>
    <rPh sb="0" eb="2">
      <t>ホショウ</t>
    </rPh>
    <rPh sb="2" eb="3">
      <t>カネ</t>
    </rPh>
    <phoneticPr fontId="2"/>
  </si>
  <si>
    <t>仮受金</t>
    <rPh sb="0" eb="2">
      <t>カリウケ</t>
    </rPh>
    <rPh sb="2" eb="3">
      <t>キン</t>
    </rPh>
    <phoneticPr fontId="2"/>
  </si>
  <si>
    <t>29年度　財産目録</t>
    <rPh sb="2" eb="3">
      <t>ネン</t>
    </rPh>
    <rPh sb="3" eb="4">
      <t>ド</t>
    </rPh>
    <rPh sb="5" eb="7">
      <t>ザイサン</t>
    </rPh>
    <rPh sb="7" eb="9">
      <t>モクロク</t>
    </rPh>
    <phoneticPr fontId="2"/>
  </si>
  <si>
    <t>30年  3月 31日現在</t>
    <rPh sb="2" eb="3">
      <t>ネン</t>
    </rPh>
    <rPh sb="6" eb="7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</si>
</sst>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/>
    <xf numFmtId="49" fontId="3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/>
    <xf numFmtId="49" fontId="3" fillId="0" borderId="2" xfId="0" applyNumberFormat="1" applyFont="1" applyBorder="1"/>
    <xf numFmtId="49" fontId="3" fillId="0" borderId="5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49" fontId="3" fillId="0" borderId="7" xfId="0" applyNumberFormat="1" applyFont="1" applyBorder="1"/>
    <xf numFmtId="49" fontId="3" fillId="0" borderId="0" xfId="0" applyNumberFormat="1" applyFont="1" applyBorder="1"/>
    <xf numFmtId="49" fontId="3" fillId="0" borderId="8" xfId="0" applyNumberFormat="1" applyFont="1" applyBorder="1"/>
    <xf numFmtId="3" fontId="3" fillId="0" borderId="9" xfId="0" applyNumberFormat="1" applyFont="1" applyBorder="1" applyAlignment="1">
      <alignment horizontal="right"/>
    </xf>
    <xf numFmtId="41" fontId="3" fillId="0" borderId="6" xfId="0" applyNumberFormat="1" applyFont="1" applyBorder="1"/>
    <xf numFmtId="41" fontId="3" fillId="0" borderId="0" xfId="0" applyNumberFormat="1" applyFont="1" applyBorder="1"/>
    <xf numFmtId="41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3" xfId="0" applyNumberFormat="1" applyFont="1" applyBorder="1"/>
    <xf numFmtId="49" fontId="3" fillId="0" borderId="0" xfId="0" applyNumberFormat="1" applyFont="1" applyFill="1"/>
    <xf numFmtId="49" fontId="3" fillId="0" borderId="14" xfId="0" applyNumberFormat="1" applyFont="1" applyFill="1" applyBorder="1" applyAlignment="1">
      <alignment horizontal="centerContinuous"/>
    </xf>
    <xf numFmtId="49" fontId="3" fillId="0" borderId="15" xfId="0" applyNumberFormat="1" applyFont="1" applyFill="1" applyBorder="1" applyAlignment="1">
      <alignment horizontal="centerContinuous"/>
    </xf>
    <xf numFmtId="49" fontId="3" fillId="0" borderId="16" xfId="0" applyNumberFormat="1" applyFont="1" applyFill="1" applyBorder="1" applyAlignment="1">
      <alignment horizontal="centerContinuous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/>
    <xf numFmtId="49" fontId="0" fillId="0" borderId="0" xfId="0" applyNumberFormat="1" applyFont="1"/>
    <xf numFmtId="41" fontId="3" fillId="0" borderId="8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view="pageBreakPreview" zoomScaleNormal="100" zoomScaleSheetLayoutView="100" workbookViewId="0">
      <selection activeCell="K46" sqref="K46"/>
    </sheetView>
  </sheetViews>
  <sheetFormatPr defaultRowHeight="13.5" x14ac:dyDescent="0.15"/>
  <cols>
    <col min="1" max="2" width="2.625" style="1" customWidth="1"/>
    <col min="3" max="5" width="2.125" style="1" customWidth="1"/>
    <col min="6" max="6" width="26.5" style="1" customWidth="1"/>
    <col min="7" max="9" width="16.625" style="1" customWidth="1"/>
    <col min="10" max="16384" width="9" style="1"/>
  </cols>
  <sheetData>
    <row r="1" spans="1:9" x14ac:dyDescent="0.15">
      <c r="A1" s="2" t="s">
        <v>48</v>
      </c>
      <c r="B1" s="28"/>
    </row>
    <row r="2" spans="1:9" s="27" customFormat="1" ht="33.4" customHeight="1" x14ac:dyDescent="0.15">
      <c r="A2" s="31" t="s">
        <v>64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2.75" x14ac:dyDescent="0.15">
      <c r="A3" s="36" t="s">
        <v>65</v>
      </c>
      <c r="B3" s="36"/>
      <c r="C3" s="36"/>
      <c r="D3" s="36"/>
      <c r="E3" s="36"/>
      <c r="F3" s="36"/>
      <c r="G3" s="36"/>
      <c r="H3" s="36"/>
      <c r="I3" s="36"/>
    </row>
    <row r="4" spans="1:9" s="2" customFormat="1" x14ac:dyDescent="0.15">
      <c r="H4" s="37" t="s">
        <v>47</v>
      </c>
      <c r="I4" s="38"/>
    </row>
    <row r="5" spans="1:9" s="2" customFormat="1" ht="12.75" x14ac:dyDescent="0.15">
      <c r="I5" s="26" t="s">
        <v>46</v>
      </c>
    </row>
    <row r="6" spans="1:9" s="22" customFormat="1" ht="14.1" customHeight="1" x14ac:dyDescent="0.15">
      <c r="A6" s="25" t="s">
        <v>45</v>
      </c>
      <c r="B6" s="24"/>
      <c r="C6" s="24"/>
      <c r="D6" s="24"/>
      <c r="E6" s="24"/>
      <c r="F6" s="23"/>
      <c r="G6" s="33" t="s">
        <v>44</v>
      </c>
      <c r="H6" s="34"/>
      <c r="I6" s="34"/>
    </row>
    <row r="7" spans="1:9" s="2" customFormat="1" ht="14.1" customHeight="1" x14ac:dyDescent="0.15">
      <c r="A7" s="21" t="s">
        <v>43</v>
      </c>
      <c r="B7" s="20" t="s">
        <v>42</v>
      </c>
      <c r="C7" s="20"/>
      <c r="D7" s="20"/>
      <c r="E7" s="20"/>
      <c r="F7" s="19"/>
      <c r="G7" s="18"/>
      <c r="H7" s="9"/>
      <c r="I7" s="18"/>
    </row>
    <row r="8" spans="1:9" s="2" customFormat="1" ht="14.1" customHeight="1" x14ac:dyDescent="0.15">
      <c r="A8" s="13"/>
      <c r="B8" s="12" t="s">
        <v>41</v>
      </c>
      <c r="C8" s="12" t="s">
        <v>40</v>
      </c>
      <c r="D8" s="12"/>
      <c r="E8" s="12"/>
      <c r="F8" s="11"/>
      <c r="G8" s="10"/>
      <c r="H8" s="9"/>
      <c r="I8" s="10"/>
    </row>
    <row r="9" spans="1:9" s="2" customFormat="1" ht="14.1" customHeight="1" x14ac:dyDescent="0.15">
      <c r="A9" s="13"/>
      <c r="B9" s="12"/>
      <c r="C9" s="12"/>
      <c r="D9" s="12"/>
      <c r="E9" s="12" t="s">
        <v>49</v>
      </c>
      <c r="F9" s="11"/>
      <c r="G9" s="16">
        <v>23025521</v>
      </c>
      <c r="H9" s="10"/>
      <c r="I9" s="10"/>
    </row>
    <row r="10" spans="1:9" s="2" customFormat="1" ht="14.1" customHeight="1" x14ac:dyDescent="0.15">
      <c r="A10" s="13"/>
      <c r="B10" s="12"/>
      <c r="C10" s="12"/>
      <c r="D10" s="12"/>
      <c r="E10" s="12" t="s">
        <v>39</v>
      </c>
      <c r="F10" s="11"/>
      <c r="G10" s="16">
        <v>489405</v>
      </c>
      <c r="H10" s="10"/>
      <c r="I10" s="10"/>
    </row>
    <row r="11" spans="1:9" s="2" customFormat="1" ht="14.1" customHeight="1" x14ac:dyDescent="0.15">
      <c r="A11" s="13"/>
      <c r="B11" s="12"/>
      <c r="C11" s="12"/>
      <c r="D11" s="12"/>
      <c r="E11" s="12" t="s">
        <v>38</v>
      </c>
      <c r="F11" s="11"/>
      <c r="G11" s="16">
        <v>9403</v>
      </c>
      <c r="H11" s="10"/>
      <c r="I11" s="10"/>
    </row>
    <row r="12" spans="1:9" s="2" customFormat="1" ht="14.1" customHeight="1" x14ac:dyDescent="0.15">
      <c r="A12" s="13"/>
      <c r="B12" s="12"/>
      <c r="C12" s="12"/>
      <c r="D12" s="12"/>
      <c r="E12" s="12" t="s">
        <v>38</v>
      </c>
      <c r="F12" s="11"/>
      <c r="G12" s="16">
        <v>81993</v>
      </c>
      <c r="H12" s="10"/>
      <c r="I12" s="10"/>
    </row>
    <row r="13" spans="1:9" s="2" customFormat="1" ht="14.1" customHeight="1" x14ac:dyDescent="0.15">
      <c r="A13" s="13"/>
      <c r="B13" s="12"/>
      <c r="C13" s="12"/>
      <c r="D13" s="12"/>
      <c r="E13" s="12" t="s">
        <v>38</v>
      </c>
      <c r="F13" s="11"/>
      <c r="G13" s="16">
        <v>4509</v>
      </c>
      <c r="H13" s="10"/>
      <c r="I13" s="10"/>
    </row>
    <row r="14" spans="1:9" s="2" customFormat="1" ht="14.1" customHeight="1" x14ac:dyDescent="0.15">
      <c r="A14" s="13"/>
      <c r="B14" s="12"/>
      <c r="C14" s="12"/>
      <c r="D14" s="12"/>
      <c r="E14" s="12" t="s">
        <v>54</v>
      </c>
      <c r="F14" s="11"/>
      <c r="G14" s="16">
        <v>8487</v>
      </c>
      <c r="H14" s="10"/>
      <c r="I14" s="10"/>
    </row>
    <row r="15" spans="1:9" s="2" customFormat="1" ht="14.1" customHeight="1" x14ac:dyDescent="0.15">
      <c r="A15" s="13"/>
      <c r="B15" s="12"/>
      <c r="C15" s="12"/>
      <c r="D15" s="12"/>
      <c r="E15" s="12" t="s">
        <v>55</v>
      </c>
      <c r="F15" s="11"/>
      <c r="G15" s="16">
        <v>129400</v>
      </c>
      <c r="H15" s="10"/>
      <c r="I15" s="10"/>
    </row>
    <row r="16" spans="1:9" s="2" customFormat="1" ht="14.1" customHeight="1" x14ac:dyDescent="0.15">
      <c r="A16" s="13"/>
      <c r="B16" s="12"/>
      <c r="C16" s="12"/>
      <c r="D16" s="12"/>
      <c r="E16" s="12" t="s">
        <v>37</v>
      </c>
      <c r="F16" s="11"/>
      <c r="G16" s="29">
        <v>1383634</v>
      </c>
      <c r="H16" s="10"/>
      <c r="I16" s="10"/>
    </row>
    <row r="17" spans="1:9" s="2" customFormat="1" ht="14.1" customHeight="1" x14ac:dyDescent="0.15">
      <c r="A17" s="13"/>
      <c r="B17" s="12"/>
      <c r="C17" s="12"/>
      <c r="D17" s="12"/>
      <c r="E17" s="12" t="s">
        <v>37</v>
      </c>
      <c r="F17" s="11"/>
      <c r="G17" s="17">
        <v>27297</v>
      </c>
      <c r="H17" s="9"/>
      <c r="I17" s="10"/>
    </row>
    <row r="18" spans="1:9" s="2" customFormat="1" ht="14.1" customHeight="1" x14ac:dyDescent="0.15">
      <c r="A18" s="13"/>
      <c r="B18" s="12"/>
      <c r="C18" s="12"/>
      <c r="D18" s="12"/>
      <c r="E18" s="12" t="s">
        <v>37</v>
      </c>
      <c r="F18" s="11"/>
      <c r="G18" s="17">
        <v>58779</v>
      </c>
      <c r="H18" s="9"/>
      <c r="I18" s="10"/>
    </row>
    <row r="19" spans="1:9" s="2" customFormat="1" ht="14.1" customHeight="1" x14ac:dyDescent="0.15">
      <c r="A19" s="13"/>
      <c r="B19" s="12"/>
      <c r="C19" s="12"/>
      <c r="D19" s="12"/>
      <c r="E19" s="12" t="s">
        <v>37</v>
      </c>
      <c r="F19" s="11"/>
      <c r="G19" s="17">
        <v>4982</v>
      </c>
      <c r="H19" s="9"/>
      <c r="I19" s="10"/>
    </row>
    <row r="20" spans="1:9" s="2" customFormat="1" ht="14.1" customHeight="1" x14ac:dyDescent="0.15">
      <c r="A20" s="13"/>
      <c r="B20" s="12"/>
      <c r="C20" s="12"/>
      <c r="D20" s="12"/>
      <c r="E20" s="12" t="s">
        <v>37</v>
      </c>
      <c r="F20" s="11"/>
      <c r="G20" s="17">
        <v>263699</v>
      </c>
      <c r="H20" s="9"/>
      <c r="I20" s="10"/>
    </row>
    <row r="21" spans="1:9" s="2" customFormat="1" ht="14.1" customHeight="1" x14ac:dyDescent="0.15">
      <c r="A21" s="13"/>
      <c r="B21" s="12"/>
      <c r="C21" s="12"/>
      <c r="D21" s="12"/>
      <c r="E21" s="12" t="s">
        <v>37</v>
      </c>
      <c r="F21" s="11"/>
      <c r="G21" s="17">
        <v>48334</v>
      </c>
      <c r="H21" s="9"/>
      <c r="I21" s="10"/>
    </row>
    <row r="22" spans="1:9" s="2" customFormat="1" ht="14.1" customHeight="1" x14ac:dyDescent="0.15">
      <c r="A22" s="13"/>
      <c r="B22" s="12"/>
      <c r="C22" s="12"/>
      <c r="D22" s="12"/>
      <c r="E22" s="12" t="s">
        <v>36</v>
      </c>
      <c r="F22" s="11"/>
      <c r="G22" s="16">
        <v>2616747</v>
      </c>
      <c r="H22" s="10"/>
      <c r="I22" s="10"/>
    </row>
    <row r="23" spans="1:9" s="2" customFormat="1" ht="14.1" customHeight="1" x14ac:dyDescent="0.15">
      <c r="A23" s="13"/>
      <c r="B23" s="12"/>
      <c r="C23" s="12"/>
      <c r="D23" s="12"/>
      <c r="E23" s="12" t="s">
        <v>35</v>
      </c>
      <c r="F23" s="11"/>
      <c r="G23" s="15">
        <v>15091554</v>
      </c>
      <c r="H23" s="9"/>
      <c r="I23" s="10"/>
    </row>
    <row r="24" spans="1:9" s="2" customFormat="1" ht="14.1" customHeight="1" x14ac:dyDescent="0.15">
      <c r="A24" s="13"/>
      <c r="B24" s="12"/>
      <c r="C24" s="12"/>
      <c r="D24" s="12"/>
      <c r="E24" s="12" t="s">
        <v>50</v>
      </c>
      <c r="F24" s="11"/>
      <c r="G24" s="15">
        <v>531938</v>
      </c>
      <c r="H24" s="9"/>
      <c r="I24" s="10"/>
    </row>
    <row r="25" spans="1:9" s="2" customFormat="1" ht="14.1" customHeight="1" x14ac:dyDescent="0.15">
      <c r="A25" s="13"/>
      <c r="B25" s="12"/>
      <c r="C25" s="12"/>
      <c r="D25" s="12"/>
      <c r="E25" s="12" t="s">
        <v>59</v>
      </c>
      <c r="F25" s="11"/>
      <c r="G25" s="15">
        <v>5353912</v>
      </c>
      <c r="H25" s="9"/>
      <c r="I25" s="10"/>
    </row>
    <row r="26" spans="1:9" s="2" customFormat="1" ht="14.1" customHeight="1" x14ac:dyDescent="0.15">
      <c r="A26" s="13"/>
      <c r="B26" s="12"/>
      <c r="C26" s="12" t="s">
        <v>34</v>
      </c>
      <c r="D26" s="12"/>
      <c r="E26" s="12"/>
      <c r="F26" s="11"/>
      <c r="G26" s="18"/>
      <c r="H26" s="9">
        <f>SUM(G9:G25)</f>
        <v>49129594</v>
      </c>
      <c r="I26" s="10"/>
    </row>
    <row r="27" spans="1:9" s="2" customFormat="1" ht="14.1" customHeight="1" x14ac:dyDescent="0.15">
      <c r="A27" s="13"/>
      <c r="B27" s="12" t="s">
        <v>33</v>
      </c>
      <c r="C27" s="12" t="s">
        <v>32</v>
      </c>
      <c r="D27" s="12"/>
      <c r="E27" s="12"/>
      <c r="F27" s="11"/>
      <c r="G27" s="10"/>
      <c r="H27" s="9"/>
      <c r="I27" s="10"/>
    </row>
    <row r="28" spans="1:9" s="2" customFormat="1" ht="14.1" customHeight="1" x14ac:dyDescent="0.15">
      <c r="A28" s="13"/>
      <c r="B28" s="12"/>
      <c r="C28" s="35" t="s">
        <v>31</v>
      </c>
      <c r="D28" s="35"/>
      <c r="E28" s="12" t="s">
        <v>30</v>
      </c>
      <c r="F28" s="11"/>
      <c r="G28" s="10"/>
      <c r="H28" s="9"/>
      <c r="I28" s="10"/>
    </row>
    <row r="29" spans="1:9" s="2" customFormat="1" ht="14.1" customHeight="1" x14ac:dyDescent="0.15">
      <c r="A29" s="13"/>
      <c r="B29" s="12"/>
      <c r="C29" s="30"/>
      <c r="D29" s="30"/>
      <c r="E29" s="12" t="s">
        <v>60</v>
      </c>
      <c r="F29" s="11"/>
      <c r="G29" s="10">
        <v>5082229</v>
      </c>
      <c r="H29" s="9"/>
      <c r="I29" s="10"/>
    </row>
    <row r="30" spans="1:9" s="2" customFormat="1" ht="14.1" customHeight="1" x14ac:dyDescent="0.15">
      <c r="A30" s="13"/>
      <c r="B30" s="12"/>
      <c r="C30" s="30"/>
      <c r="D30" s="30"/>
      <c r="E30" s="12" t="s">
        <v>28</v>
      </c>
      <c r="F30" s="11"/>
      <c r="G30" s="10">
        <v>11290207</v>
      </c>
      <c r="H30" s="9"/>
      <c r="I30" s="10"/>
    </row>
    <row r="31" spans="1:9" s="2" customFormat="1" ht="14.1" customHeight="1" x14ac:dyDescent="0.15">
      <c r="A31" s="13"/>
      <c r="B31" s="12"/>
      <c r="C31" s="12"/>
      <c r="D31" s="12"/>
      <c r="E31" s="12" t="s">
        <v>27</v>
      </c>
      <c r="F31" s="11"/>
      <c r="G31" s="10">
        <v>1261463</v>
      </c>
      <c r="H31" s="9"/>
      <c r="I31" s="10"/>
    </row>
    <row r="32" spans="1:9" s="2" customFormat="1" ht="14.1" customHeight="1" x14ac:dyDescent="0.15">
      <c r="A32" s="13"/>
      <c r="B32" s="12"/>
      <c r="C32" s="12"/>
      <c r="D32" s="12"/>
      <c r="E32" s="12" t="s">
        <v>29</v>
      </c>
      <c r="F32" s="11"/>
      <c r="G32" s="10">
        <v>2515223</v>
      </c>
      <c r="H32" s="9"/>
      <c r="I32" s="10"/>
    </row>
    <row r="33" spans="1:9" s="2" customFormat="1" ht="14.1" customHeight="1" x14ac:dyDescent="0.15">
      <c r="A33" s="13"/>
      <c r="B33" s="12"/>
      <c r="C33" s="12"/>
      <c r="D33" s="12"/>
      <c r="E33" s="12" t="s">
        <v>61</v>
      </c>
      <c r="F33" s="11"/>
      <c r="G33" s="10">
        <v>41526060</v>
      </c>
      <c r="H33" s="9"/>
      <c r="I33" s="10"/>
    </row>
    <row r="34" spans="1:9" s="2" customFormat="1" ht="14.1" customHeight="1" x14ac:dyDescent="0.15">
      <c r="A34" s="13"/>
      <c r="B34" s="12"/>
      <c r="C34" s="12"/>
      <c r="D34" s="12"/>
      <c r="E34" s="12" t="s">
        <v>26</v>
      </c>
      <c r="F34" s="11"/>
      <c r="G34" s="14">
        <f>SUM(G29:G33)</f>
        <v>61675182</v>
      </c>
      <c r="H34" s="9"/>
      <c r="I34" s="10"/>
    </row>
    <row r="35" spans="1:9" s="2" customFormat="1" ht="14.1" customHeight="1" x14ac:dyDescent="0.15">
      <c r="A35" s="13"/>
      <c r="B35" s="12"/>
      <c r="C35" s="35" t="s">
        <v>25</v>
      </c>
      <c r="D35" s="35"/>
      <c r="E35" s="12" t="s">
        <v>24</v>
      </c>
      <c r="F35" s="11"/>
      <c r="G35" s="10"/>
      <c r="H35" s="9"/>
      <c r="I35" s="10"/>
    </row>
    <row r="36" spans="1:9" s="2" customFormat="1" ht="14.1" customHeight="1" x14ac:dyDescent="0.15">
      <c r="A36" s="13"/>
      <c r="B36" s="12"/>
      <c r="C36" s="12"/>
      <c r="D36" s="12"/>
      <c r="E36" s="12" t="s">
        <v>62</v>
      </c>
      <c r="F36" s="11"/>
      <c r="G36" s="10">
        <v>800000</v>
      </c>
      <c r="H36" s="9"/>
      <c r="I36" s="10"/>
    </row>
    <row r="37" spans="1:9" s="2" customFormat="1" ht="14.1" customHeight="1" x14ac:dyDescent="0.15">
      <c r="A37" s="13"/>
      <c r="B37" s="12"/>
      <c r="C37" s="12"/>
      <c r="D37" s="12"/>
      <c r="E37" s="12" t="s">
        <v>23</v>
      </c>
      <c r="F37" s="11"/>
      <c r="G37" s="10">
        <v>60000</v>
      </c>
      <c r="H37" s="9"/>
      <c r="I37" s="10"/>
    </row>
    <row r="38" spans="1:9" s="2" customFormat="1" ht="14.1" customHeight="1" x14ac:dyDescent="0.15">
      <c r="A38" s="13"/>
      <c r="B38" s="12"/>
      <c r="C38" s="12"/>
      <c r="D38" s="12"/>
      <c r="E38" s="12" t="s">
        <v>22</v>
      </c>
      <c r="F38" s="11"/>
      <c r="G38" s="14">
        <f>SUM(G36:G37)</f>
        <v>860000</v>
      </c>
      <c r="H38" s="9"/>
      <c r="I38" s="10"/>
    </row>
    <row r="39" spans="1:9" s="2" customFormat="1" ht="14.1" customHeight="1" x14ac:dyDescent="0.15">
      <c r="A39" s="13"/>
      <c r="B39" s="12"/>
      <c r="C39" s="35" t="s">
        <v>21</v>
      </c>
      <c r="D39" s="35"/>
      <c r="E39" s="12" t="s">
        <v>20</v>
      </c>
      <c r="F39" s="11"/>
      <c r="G39" s="10"/>
      <c r="H39" s="9"/>
      <c r="I39" s="10"/>
    </row>
    <row r="40" spans="1:9" s="2" customFormat="1" ht="14.1" customHeight="1" x14ac:dyDescent="0.15">
      <c r="A40" s="13"/>
      <c r="B40" s="12"/>
      <c r="C40" s="12"/>
      <c r="D40" s="12"/>
      <c r="E40" s="12" t="s">
        <v>19</v>
      </c>
      <c r="F40" s="11"/>
      <c r="G40" s="10">
        <v>18320</v>
      </c>
      <c r="H40" s="9"/>
      <c r="I40" s="10"/>
    </row>
    <row r="41" spans="1:9" s="2" customFormat="1" ht="14.1" customHeight="1" x14ac:dyDescent="0.15">
      <c r="A41" s="13"/>
      <c r="B41" s="12"/>
      <c r="C41" s="12"/>
      <c r="D41" s="12"/>
      <c r="E41" s="12" t="s">
        <v>18</v>
      </c>
      <c r="F41" s="11"/>
      <c r="G41" s="14">
        <f>SUM(G40:G40)</f>
        <v>18320</v>
      </c>
      <c r="H41" s="9"/>
      <c r="I41" s="10"/>
    </row>
    <row r="42" spans="1:9" s="2" customFormat="1" ht="14.1" customHeight="1" x14ac:dyDescent="0.15">
      <c r="A42" s="13"/>
      <c r="B42" s="12"/>
      <c r="C42" s="12" t="s">
        <v>17</v>
      </c>
      <c r="D42" s="12"/>
      <c r="E42" s="12"/>
      <c r="F42" s="11"/>
      <c r="G42" s="10"/>
      <c r="H42" s="5">
        <f>G34+G38+G41</f>
        <v>62553502</v>
      </c>
      <c r="I42" s="10"/>
    </row>
    <row r="43" spans="1:9" s="2" customFormat="1" ht="14.1" customHeight="1" x14ac:dyDescent="0.15">
      <c r="A43" s="13"/>
      <c r="B43" s="12" t="s">
        <v>16</v>
      </c>
      <c r="C43" s="12"/>
      <c r="D43" s="12"/>
      <c r="E43" s="12"/>
      <c r="F43" s="11"/>
      <c r="G43" s="10"/>
      <c r="H43" s="9"/>
      <c r="I43" s="5">
        <f>H26+H42</f>
        <v>111683096</v>
      </c>
    </row>
    <row r="44" spans="1:9" s="2" customFormat="1" ht="14.1" customHeight="1" x14ac:dyDescent="0.15">
      <c r="A44" s="13" t="s">
        <v>15</v>
      </c>
      <c r="B44" s="12" t="s">
        <v>14</v>
      </c>
      <c r="C44" s="12"/>
      <c r="D44" s="12"/>
      <c r="E44" s="12"/>
      <c r="F44" s="11"/>
      <c r="G44" s="10"/>
      <c r="H44" s="9"/>
      <c r="I44" s="10"/>
    </row>
    <row r="45" spans="1:9" s="2" customFormat="1" ht="14.1" customHeight="1" x14ac:dyDescent="0.15">
      <c r="A45" s="13"/>
      <c r="B45" s="12" t="s">
        <v>13</v>
      </c>
      <c r="C45" s="12" t="s">
        <v>12</v>
      </c>
      <c r="D45" s="12"/>
      <c r="E45" s="12"/>
      <c r="F45" s="11"/>
      <c r="G45" s="10"/>
      <c r="H45" s="9"/>
      <c r="I45" s="10"/>
    </row>
    <row r="46" spans="1:9" s="2" customFormat="1" ht="14.1" customHeight="1" x14ac:dyDescent="0.15">
      <c r="A46" s="13"/>
      <c r="B46" s="12"/>
      <c r="C46" s="12" t="s">
        <v>11</v>
      </c>
      <c r="D46" s="12"/>
      <c r="E46" s="12"/>
      <c r="F46" s="11"/>
      <c r="G46" s="10">
        <v>6942407</v>
      </c>
      <c r="H46" s="9"/>
      <c r="I46" s="10"/>
    </row>
    <row r="47" spans="1:9" s="2" customFormat="1" ht="14.1" customHeight="1" x14ac:dyDescent="0.15">
      <c r="A47" s="13"/>
      <c r="B47" s="12"/>
      <c r="C47" s="12" t="s">
        <v>10</v>
      </c>
      <c r="D47" s="12"/>
      <c r="E47" s="12"/>
      <c r="F47" s="11"/>
      <c r="G47" s="10">
        <v>1430400</v>
      </c>
      <c r="H47" s="9"/>
      <c r="I47" s="10"/>
    </row>
    <row r="48" spans="1:9" s="2" customFormat="1" ht="14.1" customHeight="1" x14ac:dyDescent="0.15">
      <c r="A48" s="13"/>
      <c r="B48" s="12"/>
      <c r="C48" s="12" t="s">
        <v>9</v>
      </c>
      <c r="D48" s="12"/>
      <c r="E48" s="12"/>
      <c r="F48" s="11"/>
      <c r="G48" s="10">
        <v>9844226</v>
      </c>
      <c r="H48" s="9"/>
      <c r="I48" s="10"/>
    </row>
    <row r="49" spans="1:9" s="2" customFormat="1" ht="14.1" customHeight="1" x14ac:dyDescent="0.15">
      <c r="A49" s="13"/>
      <c r="B49" s="12"/>
      <c r="C49" s="12" t="s">
        <v>8</v>
      </c>
      <c r="D49" s="12"/>
      <c r="E49" s="12"/>
      <c r="F49" s="11"/>
      <c r="G49" s="10">
        <v>300450</v>
      </c>
      <c r="H49" s="9"/>
      <c r="I49" s="10"/>
    </row>
    <row r="50" spans="1:9" s="2" customFormat="1" ht="14.1" customHeight="1" x14ac:dyDescent="0.15">
      <c r="A50" s="13"/>
      <c r="B50" s="12"/>
      <c r="C50" s="12" t="s">
        <v>7</v>
      </c>
      <c r="D50" s="12"/>
      <c r="E50" s="12"/>
      <c r="F50" s="11"/>
      <c r="G50" s="10">
        <v>907656</v>
      </c>
      <c r="H50" s="9"/>
      <c r="I50" s="10"/>
    </row>
    <row r="51" spans="1:9" s="2" customFormat="1" ht="14.1" customHeight="1" x14ac:dyDescent="0.15">
      <c r="A51" s="13"/>
      <c r="B51" s="12"/>
      <c r="C51" s="12" t="s">
        <v>63</v>
      </c>
      <c r="D51" s="12"/>
      <c r="E51" s="12"/>
      <c r="F51" s="11"/>
      <c r="G51" s="10">
        <v>5353912</v>
      </c>
      <c r="H51" s="9"/>
      <c r="I51" s="10"/>
    </row>
    <row r="52" spans="1:9" s="2" customFormat="1" ht="14.1" customHeight="1" x14ac:dyDescent="0.15">
      <c r="A52" s="13"/>
      <c r="B52" s="12"/>
      <c r="C52" s="12" t="s">
        <v>6</v>
      </c>
      <c r="D52" s="12"/>
      <c r="E52" s="12"/>
      <c r="F52" s="11"/>
      <c r="G52" s="10">
        <v>71000</v>
      </c>
      <c r="H52" s="9"/>
      <c r="I52" s="10"/>
    </row>
    <row r="53" spans="1:9" s="2" customFormat="1" ht="14.1" customHeight="1" x14ac:dyDescent="0.15">
      <c r="A53" s="13"/>
      <c r="B53" s="12"/>
      <c r="C53" s="12" t="s">
        <v>53</v>
      </c>
      <c r="D53" s="12"/>
      <c r="E53" s="12"/>
      <c r="F53" s="11"/>
      <c r="G53" s="10">
        <v>1347300</v>
      </c>
      <c r="H53" s="9"/>
      <c r="I53" s="10"/>
    </row>
    <row r="54" spans="1:9" s="2" customFormat="1" ht="14.1" customHeight="1" x14ac:dyDescent="0.15">
      <c r="A54" s="13"/>
      <c r="B54" s="12"/>
      <c r="C54" s="12" t="s">
        <v>5</v>
      </c>
      <c r="D54" s="12"/>
      <c r="E54" s="12"/>
      <c r="F54" s="11"/>
      <c r="G54" s="18"/>
      <c r="H54" s="9">
        <f>SUM(G46:G53)</f>
        <v>26197351</v>
      </c>
      <c r="I54" s="10"/>
    </row>
    <row r="55" spans="1:9" s="2" customFormat="1" ht="14.1" customHeight="1" x14ac:dyDescent="0.15">
      <c r="A55" s="13"/>
      <c r="B55" s="12" t="s">
        <v>4</v>
      </c>
      <c r="C55" s="12" t="s">
        <v>3</v>
      </c>
      <c r="D55" s="12"/>
      <c r="E55" s="12"/>
      <c r="F55" s="11"/>
      <c r="G55" s="10"/>
      <c r="H55" s="9"/>
      <c r="I55" s="10"/>
    </row>
    <row r="56" spans="1:9" s="2" customFormat="1" ht="14.1" customHeight="1" x14ac:dyDescent="0.15">
      <c r="A56" s="13"/>
      <c r="B56" s="12"/>
      <c r="C56" s="12" t="s">
        <v>51</v>
      </c>
      <c r="D56" s="12" t="s">
        <v>52</v>
      </c>
      <c r="E56" s="12"/>
      <c r="F56" s="11"/>
      <c r="G56" s="10">
        <v>57022000</v>
      </c>
      <c r="H56" s="9"/>
      <c r="I56" s="10"/>
    </row>
    <row r="57" spans="1:9" s="2" customFormat="1" ht="14.1" customHeight="1" x14ac:dyDescent="0.15">
      <c r="A57" s="13"/>
      <c r="B57" s="12"/>
      <c r="C57" s="12" t="s">
        <v>2</v>
      </c>
      <c r="D57" s="12"/>
      <c r="E57" s="12"/>
      <c r="F57" s="11"/>
      <c r="G57" s="18"/>
      <c r="H57" s="5">
        <f>SUM(G55:G57)</f>
        <v>57022000</v>
      </c>
      <c r="I57" s="10"/>
    </row>
    <row r="58" spans="1:9" s="2" customFormat="1" ht="14.1" customHeight="1" x14ac:dyDescent="0.15">
      <c r="A58" s="13"/>
      <c r="B58" s="12" t="s">
        <v>1</v>
      </c>
      <c r="C58" s="12"/>
      <c r="D58" s="12"/>
      <c r="E58" s="12"/>
      <c r="F58" s="11"/>
      <c r="G58" s="10"/>
      <c r="H58" s="9"/>
      <c r="I58" s="5">
        <f>H54+H57</f>
        <v>83219351</v>
      </c>
    </row>
    <row r="59" spans="1:9" s="2" customFormat="1" ht="14.1" customHeight="1" thickBot="1" x14ac:dyDescent="0.2">
      <c r="A59" s="8"/>
      <c r="B59" s="7" t="s">
        <v>0</v>
      </c>
      <c r="C59" s="7"/>
      <c r="D59" s="7"/>
      <c r="E59" s="7"/>
      <c r="F59" s="6"/>
      <c r="G59" s="5"/>
      <c r="H59" s="4"/>
      <c r="I59" s="3">
        <f>I43-I58</f>
        <v>28463745</v>
      </c>
    </row>
    <row r="60" spans="1:9" s="2" customFormat="1" ht="8.25" customHeight="1" thickTop="1" x14ac:dyDescent="0.15">
      <c r="A60" s="12"/>
      <c r="B60" s="12"/>
      <c r="C60" s="12"/>
      <c r="D60" s="12"/>
      <c r="E60" s="12"/>
      <c r="F60" s="12"/>
      <c r="G60" s="9"/>
      <c r="H60" s="9"/>
      <c r="I60" s="9"/>
    </row>
    <row r="61" spans="1:9" x14ac:dyDescent="0.15">
      <c r="A61" s="32" t="s">
        <v>56</v>
      </c>
      <c r="B61" s="32"/>
      <c r="C61" s="32"/>
      <c r="D61" s="32"/>
      <c r="E61" s="32"/>
      <c r="F61" s="32"/>
      <c r="G61" s="32"/>
      <c r="H61" s="32"/>
      <c r="I61" s="32"/>
    </row>
    <row r="62" spans="1:9" x14ac:dyDescent="0.15">
      <c r="H62" s="1" t="s">
        <v>57</v>
      </c>
    </row>
    <row r="63" spans="1:9" x14ac:dyDescent="0.15">
      <c r="H63" s="1" t="s">
        <v>58</v>
      </c>
    </row>
  </sheetData>
  <mergeCells count="8">
    <mergeCell ref="A2:I2"/>
    <mergeCell ref="A61:I61"/>
    <mergeCell ref="G6:I6"/>
    <mergeCell ref="C28:D28"/>
    <mergeCell ref="C35:D35"/>
    <mergeCell ref="C39:D39"/>
    <mergeCell ref="A3:I3"/>
    <mergeCell ref="H4:I4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84" firstPageNumber="17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財産目録（総）</vt:lpstr>
      <vt:lpstr>'財産目録（総）'!Print_Area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onigi</cp:lastModifiedBy>
  <cp:lastPrinted>2018-06-06T07:51:51Z</cp:lastPrinted>
  <dcterms:created xsi:type="dcterms:W3CDTF">2015-06-26T04:22:41Z</dcterms:created>
  <dcterms:modified xsi:type="dcterms:W3CDTF">2018-06-06T07:51:53Z</dcterms:modified>
</cp:coreProperties>
</file>