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orin\Desktop\"/>
    </mc:Choice>
  </mc:AlternateContent>
  <xr:revisionPtr revIDLastSave="0" documentId="8_{33F6844C-A516-4524-9747-C2C4B3FA9FBB}" xr6:coauthVersionLast="37" xr6:coauthVersionMax="37" xr10:uidLastSave="{00000000-0000-0000-0000-000000000000}"/>
  <bookViews>
    <workbookView xWindow="0" yWindow="0" windowWidth="20625" windowHeight="7050" xr2:uid="{00000000-000D-0000-FFFF-FFFF00000000}"/>
  </bookViews>
  <sheets>
    <sheet name="2017年度出席数" sheetId="1" r:id="rId1"/>
    <sheet name="Sheet2" sheetId="2" r:id="rId2"/>
    <sheet name="男女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N49" i="1" l="1"/>
  <c r="N13" i="1"/>
  <c r="G46" i="3" l="1"/>
  <c r="H46" i="3"/>
  <c r="E46" i="3"/>
  <c r="F46" i="3"/>
  <c r="C31" i="3"/>
  <c r="D31" i="3"/>
  <c r="E31" i="3"/>
  <c r="F31" i="3"/>
  <c r="G31" i="3"/>
  <c r="H31" i="3"/>
  <c r="C16" i="3"/>
  <c r="D16" i="3"/>
  <c r="E16" i="3"/>
  <c r="F16" i="3"/>
  <c r="G16" i="3"/>
  <c r="H16" i="3"/>
  <c r="N50" i="1"/>
  <c r="N51" i="1"/>
  <c r="N52" i="1" s="1"/>
  <c r="N17" i="1"/>
  <c r="H13" i="1"/>
  <c r="I13" i="1"/>
  <c r="J13" i="1"/>
  <c r="K13" i="1"/>
  <c r="L13" i="1"/>
  <c r="M13" i="1"/>
  <c r="N18" i="1"/>
  <c r="L16" i="1"/>
  <c r="M16" i="1"/>
  <c r="N14" i="1"/>
  <c r="N16" i="1" s="1"/>
  <c r="N15" i="1"/>
  <c r="J16" i="1"/>
  <c r="K16" i="1"/>
  <c r="I16" i="1"/>
  <c r="H16" i="1"/>
  <c r="N36" i="1" l="1"/>
  <c r="N32" i="1"/>
  <c r="N34" i="1" s="1"/>
  <c r="N33" i="1"/>
  <c r="G34" i="1"/>
  <c r="H34" i="1"/>
  <c r="I34" i="1"/>
  <c r="J34" i="1"/>
  <c r="G31" i="1"/>
  <c r="H31" i="1"/>
  <c r="I31" i="1"/>
  <c r="J31" i="1"/>
  <c r="K31" i="1"/>
  <c r="L31" i="1"/>
  <c r="M31" i="1"/>
  <c r="N31" i="1"/>
  <c r="N35" i="1"/>
  <c r="L49" i="1" l="1"/>
  <c r="M49" i="1"/>
  <c r="M52" i="1"/>
  <c r="L52" i="1"/>
  <c r="I27" i="2"/>
  <c r="J27" i="2"/>
  <c r="F27" i="2"/>
  <c r="F31" i="2" s="1"/>
  <c r="G27" i="2"/>
  <c r="G31" i="2" s="1"/>
  <c r="L34" i="1"/>
  <c r="M34" i="1"/>
  <c r="K34" i="1"/>
  <c r="H27" i="2" l="1"/>
  <c r="K27" i="2"/>
  <c r="I31" i="2"/>
  <c r="G16" i="1"/>
  <c r="F16" i="1"/>
  <c r="F13" i="1" l="1"/>
  <c r="B16" i="1"/>
  <c r="C16" i="1"/>
  <c r="D16" i="1"/>
  <c r="E16" i="1"/>
  <c r="B13" i="1" l="1"/>
  <c r="C13" i="1"/>
  <c r="D13" i="1"/>
  <c r="E13" i="1"/>
</calcChain>
</file>

<file path=xl/sharedStrings.xml><?xml version="1.0" encoding="utf-8"?>
<sst xmlns="http://schemas.openxmlformats.org/spreadsheetml/2006/main" count="169" uniqueCount="52">
  <si>
    <t>4月</t>
    <rPh sb="1" eb="2">
      <t>ガツ</t>
    </rPh>
    <phoneticPr fontId="1"/>
  </si>
  <si>
    <t>5月</t>
  </si>
  <si>
    <t>6月</t>
  </si>
  <si>
    <t>7月</t>
  </si>
  <si>
    <t>小学2年生</t>
    <rPh sb="0" eb="2">
      <t>ショウガク</t>
    </rPh>
    <rPh sb="3" eb="4">
      <t>ネン</t>
    </rPh>
    <rPh sb="4" eb="5">
      <t>セイ</t>
    </rPh>
    <phoneticPr fontId="1"/>
  </si>
  <si>
    <t>小学3年生</t>
    <rPh sb="0" eb="2">
      <t>ショウガク</t>
    </rPh>
    <rPh sb="3" eb="4">
      <t>ネン</t>
    </rPh>
    <rPh sb="4" eb="5">
      <t>セイ</t>
    </rPh>
    <phoneticPr fontId="1"/>
  </si>
  <si>
    <t>小学4年生</t>
    <rPh sb="0" eb="2">
      <t>ショウガク</t>
    </rPh>
    <rPh sb="3" eb="4">
      <t>ネン</t>
    </rPh>
    <rPh sb="4" eb="5">
      <t>セイ</t>
    </rPh>
    <phoneticPr fontId="1"/>
  </si>
  <si>
    <t>小学5年生</t>
    <rPh sb="0" eb="2">
      <t>ショウガク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</si>
  <si>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4">
      <t>ネン</t>
    </rPh>
    <rPh sb="4" eb="5">
      <t>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</si>
  <si>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</si>
  <si>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</si>
  <si>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</si>
  <si>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出席者</t>
    <rPh sb="0" eb="3">
      <t>シュッセキシャ</t>
    </rPh>
    <phoneticPr fontId="1"/>
  </si>
  <si>
    <t>参加受付</t>
    <rPh sb="0" eb="2">
      <t>サンカ</t>
    </rPh>
    <rPh sb="2" eb="4">
      <t>ウケツケ</t>
    </rPh>
    <phoneticPr fontId="1"/>
  </si>
  <si>
    <t>学年別出席者・新規参加受付数</t>
    <rPh sb="0" eb="2">
      <t>ガクネン</t>
    </rPh>
    <rPh sb="2" eb="3">
      <t>ベツ</t>
    </rPh>
    <rPh sb="3" eb="6">
      <t>シュッセキシャ</t>
    </rPh>
    <rPh sb="7" eb="9">
      <t>シンキ</t>
    </rPh>
    <rPh sb="9" eb="11">
      <t>サ</t>
    </rPh>
    <rPh sb="11" eb="14">
      <t>ウケツケスウ</t>
    </rPh>
    <phoneticPr fontId="1"/>
  </si>
  <si>
    <t>延出席者</t>
    <rPh sb="0" eb="1">
      <t>ノベ</t>
    </rPh>
    <rPh sb="1" eb="4">
      <t>シュッセキシャ</t>
    </rPh>
    <phoneticPr fontId="1"/>
  </si>
  <si>
    <t>食事数</t>
    <rPh sb="0" eb="2">
      <t>ショクジ</t>
    </rPh>
    <rPh sb="2" eb="3">
      <t>スウ</t>
    </rPh>
    <phoneticPr fontId="1"/>
  </si>
  <si>
    <t>１日当出席者</t>
    <rPh sb="1" eb="2">
      <t>ニチ</t>
    </rPh>
    <rPh sb="2" eb="3">
      <t>トウ</t>
    </rPh>
    <rPh sb="3" eb="6">
      <t>シュッセキシャ</t>
    </rPh>
    <phoneticPr fontId="1"/>
  </si>
  <si>
    <t>新規受付数</t>
    <rPh sb="0" eb="2">
      <t>シンキ</t>
    </rPh>
    <rPh sb="2" eb="4">
      <t>ウケツケ</t>
    </rPh>
    <rPh sb="4" eb="5">
      <t>ス</t>
    </rPh>
    <phoneticPr fontId="1"/>
  </si>
  <si>
    <t>（人）</t>
    <rPh sb="1" eb="2">
      <t>ニン</t>
    </rPh>
    <phoneticPr fontId="1"/>
  </si>
  <si>
    <t>8月</t>
  </si>
  <si>
    <t>9月</t>
  </si>
  <si>
    <t>小学1年生</t>
    <rPh sb="0" eb="2">
      <t>ショウガク</t>
    </rPh>
    <rPh sb="3" eb="5">
      <t>ネンセイ</t>
    </rPh>
    <phoneticPr fontId="1"/>
  </si>
  <si>
    <t>営業日</t>
    <rPh sb="0" eb="3">
      <t>エイギョウニッ</t>
    </rPh>
    <phoneticPr fontId="1"/>
  </si>
  <si>
    <t>すみれ学級１組（敷戸）</t>
    <rPh sb="3" eb="5">
      <t>ガッキュウ</t>
    </rPh>
    <rPh sb="6" eb="7">
      <t>クミ</t>
    </rPh>
    <rPh sb="8" eb="10">
      <t>シキド</t>
    </rPh>
    <phoneticPr fontId="1"/>
  </si>
  <si>
    <t>10月</t>
  </si>
  <si>
    <t>11月</t>
  </si>
  <si>
    <t>12月</t>
  </si>
  <si>
    <t>1月</t>
  </si>
  <si>
    <t>2月</t>
  </si>
  <si>
    <t>3月</t>
  </si>
  <si>
    <t>すみれ学級2組（大州浜）</t>
    <rPh sb="3" eb="5">
      <t>ガッキュウ</t>
    </rPh>
    <rPh sb="6" eb="7">
      <t>クミ</t>
    </rPh>
    <rPh sb="8" eb="11">
      <t>オオスハマ</t>
    </rPh>
    <phoneticPr fontId="1"/>
  </si>
  <si>
    <t>1月</t>
    <rPh sb="1" eb="2">
      <t>ガツ</t>
    </rPh>
    <phoneticPr fontId="1"/>
  </si>
  <si>
    <t>小池原</t>
    <rPh sb="0" eb="3">
      <t>コイケ</t>
    </rPh>
    <phoneticPr fontId="1"/>
  </si>
  <si>
    <t>8日</t>
    <rPh sb="1" eb="2">
      <t>ニチ</t>
    </rPh>
    <phoneticPr fontId="1"/>
  </si>
  <si>
    <t>10日</t>
    <rPh sb="2" eb="3">
      <t>ニチ</t>
    </rPh>
    <phoneticPr fontId="1"/>
  </si>
  <si>
    <t>9日</t>
    <rPh sb="1" eb="2">
      <t>ニチ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</si>
  <si>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</si>
  <si>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</si>
  <si>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1回当り食事数</t>
    <rPh sb="1" eb="2">
      <t>カイ</t>
    </rPh>
    <rPh sb="2" eb="3">
      <t>アタ</t>
    </rPh>
    <rPh sb="4" eb="6">
      <t>ショクジ</t>
    </rPh>
    <rPh sb="6" eb="7">
      <t>スウ</t>
    </rPh>
    <phoneticPr fontId="1"/>
  </si>
  <si>
    <r>
      <t>10</t>
    </r>
    <r>
      <rPr>
        <sz val="6"/>
        <color theme="1"/>
        <rFont val="ＭＳ Ｐゴシック"/>
        <family val="3"/>
        <charset val="128"/>
        <scheme val="minor"/>
      </rPr>
      <t>回</t>
    </r>
    <rPh sb="2" eb="3">
      <t>カ</t>
    </rPh>
    <phoneticPr fontId="1"/>
  </si>
  <si>
    <r>
      <t>12</t>
    </r>
    <r>
      <rPr>
        <sz val="6"/>
        <color theme="1"/>
        <rFont val="ＭＳ Ｐゴシック"/>
        <family val="3"/>
        <charset val="128"/>
        <scheme val="minor"/>
      </rPr>
      <t>回</t>
    </r>
    <rPh sb="2" eb="3">
      <t>カイ</t>
    </rPh>
    <phoneticPr fontId="1"/>
  </si>
  <si>
    <r>
      <t>8</t>
    </r>
    <r>
      <rPr>
        <sz val="6"/>
        <color theme="1"/>
        <rFont val="ＭＳ Ｐゴシック"/>
        <family val="3"/>
        <charset val="128"/>
        <scheme val="minor"/>
      </rPr>
      <t>回</t>
    </r>
    <rPh sb="1" eb="2">
      <t>カイ</t>
    </rPh>
    <phoneticPr fontId="1"/>
  </si>
  <si>
    <t>小池原</t>
    <rPh sb="0" eb="3">
      <t>コイケバル</t>
    </rPh>
    <phoneticPr fontId="1"/>
  </si>
  <si>
    <t>2017年度（平成29年度）</t>
    <rPh sb="4" eb="5">
      <t>ネン</t>
    </rPh>
    <rPh sb="5" eb="6">
      <t>ド</t>
    </rPh>
    <rPh sb="7" eb="9">
      <t>ヘイセイ</t>
    </rPh>
    <rPh sb="12" eb="13">
      <t>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</si>
  <si>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</si>
  <si>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</si>
  <si>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</si>
  <si>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すみれ学級3組（小池原）</t>
    <rPh sb="3" eb="5">
      <t>ガッキュウ</t>
    </rPh>
    <rPh sb="6" eb="7">
      <t>クミ</t>
    </rPh>
    <rPh sb="8" eb="11">
      <t>コイケバル</t>
    </rPh>
    <phoneticPr fontId="1"/>
  </si>
  <si>
    <t>すみれ学級　　　男女別出席数</t>
    <rPh sb="8" eb="11">
      <t>ダンジョベツ</t>
    </rPh>
    <rPh sb="11" eb="14">
      <t>シュッセキ</t>
    </rPh>
    <phoneticPr fontId="1"/>
  </si>
  <si>
    <t>2018.1月から2018年3月</t>
    <rPh sb="13" eb="14">
      <t>ネン</t>
    </rPh>
    <rPh sb="15" eb="16">
      <t>ガツ</t>
    </rPh>
    <phoneticPr fontId="1"/>
  </si>
  <si>
    <t>2018.4.10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</si>
</sst>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workbookViewId="0">
      <selection activeCell="N43" sqref="N43"/>
    </sheetView>
  </sheetViews>
  <sheetFormatPr defaultRowHeight="13.5" x14ac:dyDescent="0.15"/>
  <cols>
    <col min="1" max="1" width="8.5" style="7" customWidth="1"/>
    <col min="2" max="13" width="6.375" style="1" customWidth="1"/>
    <col min="14" max="14" width="7.875" style="1" customWidth="1"/>
    <col min="15" max="15" width="9" style="1"/>
    <col min="16" max="16" width="9.125" customWidth="1"/>
  </cols>
  <sheetData>
    <row r="1" spans="1:14" ht="19.5" customHeight="1" x14ac:dyDescent="0.15">
      <c r="A1" s="76" t="s">
        <v>44</v>
      </c>
      <c r="B1" s="76"/>
      <c r="C1" s="77"/>
      <c r="D1" s="77"/>
      <c r="E1" s="6" t="s">
        <v>14</v>
      </c>
      <c r="L1" s="1" t="s">
        <v>51</v>
      </c>
    </row>
    <row r="2" spans="1:14" ht="22.5" customHeight="1" x14ac:dyDescent="0.15">
      <c r="B2" s="1" t="s">
        <v>24</v>
      </c>
      <c r="N2" s="1" t="s">
        <v>19</v>
      </c>
    </row>
    <row r="3" spans="1:14" s="7" customFormat="1" x14ac:dyDescent="0.15">
      <c r="A3" s="11"/>
      <c r="B3" s="11" t="s">
        <v>0</v>
      </c>
      <c r="C3" s="11" t="s">
        <v>1</v>
      </c>
      <c r="D3" s="11" t="s">
        <v>2</v>
      </c>
      <c r="E3" s="26" t="s">
        <v>3</v>
      </c>
      <c r="F3" s="11" t="s">
        <v>20</v>
      </c>
      <c r="G3" s="27" t="s">
        <v>21</v>
      </c>
      <c r="H3" s="11" t="s">
        <v>25</v>
      </c>
      <c r="I3" s="27" t="s">
        <v>26</v>
      </c>
      <c r="J3" s="11" t="s">
        <v>27</v>
      </c>
      <c r="K3" s="27" t="s">
        <v>28</v>
      </c>
      <c r="L3" s="11" t="s">
        <v>29</v>
      </c>
      <c r="M3" s="27" t="s">
        <v>30</v>
      </c>
      <c r="N3" s="11" t="s">
        <v>13</v>
      </c>
    </row>
    <row r="4" spans="1:14" s="1" customFormat="1" x14ac:dyDescent="0.15">
      <c r="A4" s="8" t="s">
        <v>22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5">
        <v>1</v>
      </c>
      <c r="H4" s="2">
        <v>0</v>
      </c>
      <c r="I4" s="2">
        <v>0</v>
      </c>
      <c r="J4" s="2">
        <v>0</v>
      </c>
      <c r="K4" s="25">
        <v>0</v>
      </c>
      <c r="L4" s="2">
        <v>0</v>
      </c>
      <c r="M4" s="25">
        <v>0</v>
      </c>
      <c r="N4" s="2">
        <v>1</v>
      </c>
    </row>
    <row r="5" spans="1:14" ht="16.5" customHeight="1" x14ac:dyDescent="0.15">
      <c r="A5" s="13" t="s">
        <v>4</v>
      </c>
      <c r="B5" s="14">
        <v>5</v>
      </c>
      <c r="C5" s="14">
        <v>5</v>
      </c>
      <c r="D5" s="14">
        <v>5</v>
      </c>
      <c r="E5" s="16">
        <v>5</v>
      </c>
      <c r="F5" s="14">
        <v>5</v>
      </c>
      <c r="G5" s="21">
        <v>5</v>
      </c>
      <c r="H5" s="14">
        <v>5</v>
      </c>
      <c r="I5" s="21">
        <v>5</v>
      </c>
      <c r="J5" s="14">
        <v>5</v>
      </c>
      <c r="K5" s="21">
        <v>5</v>
      </c>
      <c r="L5" s="14">
        <v>5</v>
      </c>
      <c r="M5" s="21">
        <v>5</v>
      </c>
      <c r="N5" s="14">
        <v>5</v>
      </c>
    </row>
    <row r="6" spans="1:14" ht="16.5" customHeight="1" x14ac:dyDescent="0.15">
      <c r="A6" s="9" t="s">
        <v>5</v>
      </c>
      <c r="B6" s="3">
        <v>1</v>
      </c>
      <c r="C6" s="3">
        <v>1</v>
      </c>
      <c r="D6" s="3">
        <v>3</v>
      </c>
      <c r="E6" s="17">
        <v>3</v>
      </c>
      <c r="F6" s="3">
        <v>1</v>
      </c>
      <c r="G6" s="22">
        <v>2</v>
      </c>
      <c r="H6" s="3">
        <v>1</v>
      </c>
      <c r="I6" s="22">
        <v>2</v>
      </c>
      <c r="J6" s="3">
        <v>2</v>
      </c>
      <c r="K6" s="22">
        <v>1</v>
      </c>
      <c r="L6" s="3">
        <v>2</v>
      </c>
      <c r="M6" s="22">
        <v>2</v>
      </c>
      <c r="N6" s="3">
        <v>3</v>
      </c>
    </row>
    <row r="7" spans="1:14" ht="16.5" customHeight="1" x14ac:dyDescent="0.15">
      <c r="A7" s="9" t="s">
        <v>6</v>
      </c>
      <c r="B7" s="3">
        <v>6</v>
      </c>
      <c r="C7" s="3">
        <v>6</v>
      </c>
      <c r="D7" s="3">
        <v>6</v>
      </c>
      <c r="E7" s="17">
        <v>5</v>
      </c>
      <c r="F7" s="3">
        <v>5</v>
      </c>
      <c r="G7" s="22">
        <v>5</v>
      </c>
      <c r="H7" s="3">
        <v>5</v>
      </c>
      <c r="I7" s="22">
        <v>5</v>
      </c>
      <c r="J7" s="3">
        <v>5</v>
      </c>
      <c r="K7" s="22">
        <v>5</v>
      </c>
      <c r="L7" s="3">
        <v>5</v>
      </c>
      <c r="M7" s="22">
        <v>5</v>
      </c>
      <c r="N7" s="3">
        <v>6</v>
      </c>
    </row>
    <row r="8" spans="1:14" ht="16.5" customHeight="1" x14ac:dyDescent="0.15">
      <c r="A8" s="9" t="s">
        <v>7</v>
      </c>
      <c r="B8" s="3">
        <v>12</v>
      </c>
      <c r="C8" s="3">
        <v>13</v>
      </c>
      <c r="D8" s="3">
        <v>8</v>
      </c>
      <c r="E8" s="17">
        <v>7</v>
      </c>
      <c r="F8" s="3">
        <v>7</v>
      </c>
      <c r="G8" s="22">
        <v>11</v>
      </c>
      <c r="H8" s="3">
        <v>11</v>
      </c>
      <c r="I8" s="22">
        <v>10</v>
      </c>
      <c r="J8" s="3">
        <v>11</v>
      </c>
      <c r="K8" s="22">
        <v>7</v>
      </c>
      <c r="L8" s="3">
        <v>9</v>
      </c>
      <c r="M8" s="22">
        <v>7</v>
      </c>
      <c r="N8" s="3">
        <v>13</v>
      </c>
    </row>
    <row r="9" spans="1:14" ht="16.5" customHeight="1" x14ac:dyDescent="0.15">
      <c r="A9" s="9" t="s">
        <v>8</v>
      </c>
      <c r="B9" s="3">
        <v>6</v>
      </c>
      <c r="C9" s="3">
        <v>4</v>
      </c>
      <c r="D9" s="3">
        <v>1</v>
      </c>
      <c r="E9" s="17">
        <v>3</v>
      </c>
      <c r="F9" s="3">
        <v>2</v>
      </c>
      <c r="G9" s="22">
        <v>3</v>
      </c>
      <c r="H9" s="3">
        <v>3</v>
      </c>
      <c r="I9" s="22">
        <v>3</v>
      </c>
      <c r="J9" s="3">
        <v>4</v>
      </c>
      <c r="K9" s="22">
        <v>3</v>
      </c>
      <c r="L9" s="3">
        <v>3</v>
      </c>
      <c r="M9" s="22">
        <v>3</v>
      </c>
      <c r="N9" s="3">
        <v>6</v>
      </c>
    </row>
    <row r="10" spans="1:14" ht="16.5" customHeight="1" x14ac:dyDescent="0.15">
      <c r="A10" s="9" t="s">
        <v>9</v>
      </c>
      <c r="B10" s="3">
        <v>4</v>
      </c>
      <c r="C10" s="3">
        <v>4</v>
      </c>
      <c r="D10" s="3">
        <v>3</v>
      </c>
      <c r="E10" s="17">
        <v>3</v>
      </c>
      <c r="F10" s="3">
        <v>2</v>
      </c>
      <c r="G10" s="22">
        <v>3</v>
      </c>
      <c r="H10" s="3">
        <v>3</v>
      </c>
      <c r="I10" s="22">
        <v>3</v>
      </c>
      <c r="J10" s="3">
        <v>3</v>
      </c>
      <c r="K10" s="22">
        <v>4</v>
      </c>
      <c r="L10" s="3">
        <v>4</v>
      </c>
      <c r="M10" s="22">
        <v>4</v>
      </c>
      <c r="N10" s="3">
        <v>4</v>
      </c>
    </row>
    <row r="11" spans="1:14" ht="16.5" customHeight="1" x14ac:dyDescent="0.15">
      <c r="A11" s="9" t="s">
        <v>10</v>
      </c>
      <c r="B11" s="3">
        <v>0</v>
      </c>
      <c r="C11" s="3">
        <v>1</v>
      </c>
      <c r="D11" s="3">
        <v>1</v>
      </c>
      <c r="E11" s="17">
        <v>1</v>
      </c>
      <c r="F11" s="3">
        <v>1</v>
      </c>
      <c r="G11" s="22">
        <v>1</v>
      </c>
      <c r="H11" s="3">
        <v>1</v>
      </c>
      <c r="I11" s="22">
        <v>1</v>
      </c>
      <c r="J11" s="3">
        <v>1</v>
      </c>
      <c r="K11" s="22">
        <v>1</v>
      </c>
      <c r="L11" s="3">
        <v>0</v>
      </c>
      <c r="M11" s="22">
        <v>0</v>
      </c>
      <c r="N11" s="3">
        <v>1</v>
      </c>
    </row>
    <row r="12" spans="1:14" ht="16.5" customHeight="1" x14ac:dyDescent="0.15">
      <c r="A12" s="10" t="s">
        <v>11</v>
      </c>
      <c r="B12" s="4">
        <v>3</v>
      </c>
      <c r="C12" s="4">
        <v>4</v>
      </c>
      <c r="D12" s="4">
        <v>7</v>
      </c>
      <c r="E12" s="18">
        <v>7</v>
      </c>
      <c r="F12" s="4">
        <v>5</v>
      </c>
      <c r="G12" s="23">
        <v>8</v>
      </c>
      <c r="H12" s="4">
        <v>8</v>
      </c>
      <c r="I12" s="23">
        <v>10</v>
      </c>
      <c r="J12" s="4">
        <v>11</v>
      </c>
      <c r="K12" s="23">
        <v>6</v>
      </c>
      <c r="L12" s="4">
        <v>5</v>
      </c>
      <c r="M12" s="23">
        <v>4</v>
      </c>
      <c r="N12" s="4">
        <v>11</v>
      </c>
    </row>
    <row r="13" spans="1:14" ht="16.5" customHeight="1" x14ac:dyDescent="0.15">
      <c r="A13" s="11" t="s">
        <v>12</v>
      </c>
      <c r="B13" s="5">
        <f>SUM(B5:B12)</f>
        <v>37</v>
      </c>
      <c r="C13" s="5">
        <f>SUM(C5:C12)</f>
        <v>38</v>
      </c>
      <c r="D13" s="5">
        <f>SUM(D5:D12)</f>
        <v>34</v>
      </c>
      <c r="E13" s="15">
        <f>SUM(E5:E12)</f>
        <v>34</v>
      </c>
      <c r="F13" s="5">
        <f>SUM(F4:F12)</f>
        <v>28</v>
      </c>
      <c r="G13" s="5">
        <f>SUM(G4:G12)</f>
        <v>39</v>
      </c>
      <c r="H13" s="5">
        <f t="shared" ref="H13:L13" si="0">SUM(H4:H12)</f>
        <v>37</v>
      </c>
      <c r="I13" s="5">
        <f t="shared" si="0"/>
        <v>39</v>
      </c>
      <c r="J13" s="5">
        <f t="shared" si="0"/>
        <v>42</v>
      </c>
      <c r="K13" s="5">
        <f t="shared" si="0"/>
        <v>32</v>
      </c>
      <c r="L13" s="5">
        <f t="shared" si="0"/>
        <v>33</v>
      </c>
      <c r="M13" s="5">
        <f>SUM(M5:M12)</f>
        <v>30</v>
      </c>
      <c r="N13" s="5">
        <f>SUM(N4:N12)</f>
        <v>50</v>
      </c>
    </row>
    <row r="14" spans="1:14" ht="16.5" customHeight="1" x14ac:dyDescent="0.15">
      <c r="A14" s="11" t="s">
        <v>15</v>
      </c>
      <c r="B14" s="5">
        <v>277</v>
      </c>
      <c r="C14" s="5">
        <v>238</v>
      </c>
      <c r="D14" s="5">
        <v>227</v>
      </c>
      <c r="E14" s="5">
        <v>249</v>
      </c>
      <c r="F14" s="5">
        <v>199</v>
      </c>
      <c r="G14" s="5">
        <v>293</v>
      </c>
      <c r="H14" s="5">
        <v>262</v>
      </c>
      <c r="I14" s="5">
        <v>282</v>
      </c>
      <c r="J14" s="5">
        <v>254</v>
      </c>
      <c r="K14" s="5">
        <v>213</v>
      </c>
      <c r="L14" s="5">
        <v>187</v>
      </c>
      <c r="M14" s="15">
        <v>180</v>
      </c>
      <c r="N14" s="5">
        <f>SUM(B14:M14)</f>
        <v>2861</v>
      </c>
    </row>
    <row r="15" spans="1:14" ht="16.5" customHeight="1" x14ac:dyDescent="0.15">
      <c r="A15" s="13" t="s">
        <v>16</v>
      </c>
      <c r="B15" s="14">
        <v>270</v>
      </c>
      <c r="C15" s="14">
        <v>236</v>
      </c>
      <c r="D15" s="14">
        <v>226</v>
      </c>
      <c r="E15" s="14">
        <v>245</v>
      </c>
      <c r="F15" s="14">
        <v>198</v>
      </c>
      <c r="G15" s="14">
        <v>283</v>
      </c>
      <c r="H15" s="14">
        <v>247</v>
      </c>
      <c r="I15" s="14">
        <v>277</v>
      </c>
      <c r="J15" s="14">
        <v>249</v>
      </c>
      <c r="K15" s="14">
        <v>206</v>
      </c>
      <c r="L15" s="14">
        <v>184</v>
      </c>
      <c r="M15" s="16">
        <v>179</v>
      </c>
      <c r="N15" s="14">
        <f>SUM(B15:M15)</f>
        <v>2800</v>
      </c>
    </row>
    <row r="16" spans="1:14" ht="16.5" customHeight="1" x14ac:dyDescent="0.15">
      <c r="A16" s="9" t="s">
        <v>17</v>
      </c>
      <c r="B16" s="19">
        <f t="shared" ref="B16:I16" si="1">B14/B18</f>
        <v>21.307692307692307</v>
      </c>
      <c r="C16" s="19">
        <f t="shared" si="1"/>
        <v>19.833333333333332</v>
      </c>
      <c r="D16" s="19">
        <f t="shared" si="1"/>
        <v>17.46153846153846</v>
      </c>
      <c r="E16" s="19">
        <f t="shared" si="1"/>
        <v>19.153846153846153</v>
      </c>
      <c r="F16" s="19">
        <f t="shared" si="1"/>
        <v>16.583333333333332</v>
      </c>
      <c r="G16" s="19">
        <f t="shared" si="1"/>
        <v>24.416666666666668</v>
      </c>
      <c r="H16" s="19">
        <f t="shared" si="1"/>
        <v>21.833333333333332</v>
      </c>
      <c r="I16" s="19">
        <f t="shared" si="1"/>
        <v>23.5</v>
      </c>
      <c r="J16" s="19">
        <f t="shared" ref="J16:N16" si="2">J14/J18</f>
        <v>21.166666666666668</v>
      </c>
      <c r="K16" s="19">
        <f t="shared" si="2"/>
        <v>19.363636363636363</v>
      </c>
      <c r="L16" s="19">
        <f t="shared" si="2"/>
        <v>17</v>
      </c>
      <c r="M16" s="19">
        <f t="shared" si="2"/>
        <v>15</v>
      </c>
      <c r="N16" s="19">
        <f t="shared" si="2"/>
        <v>19.73103448275862</v>
      </c>
    </row>
    <row r="17" spans="1:14" ht="16.5" customHeight="1" x14ac:dyDescent="0.15">
      <c r="A17" s="9" t="s">
        <v>18</v>
      </c>
      <c r="B17" s="3">
        <v>8</v>
      </c>
      <c r="C17" s="3">
        <v>1</v>
      </c>
      <c r="D17" s="3">
        <v>0</v>
      </c>
      <c r="E17" s="3">
        <v>1</v>
      </c>
      <c r="F17" s="3">
        <v>0</v>
      </c>
      <c r="G17" s="3">
        <v>5</v>
      </c>
      <c r="H17" s="3">
        <v>0</v>
      </c>
      <c r="I17" s="3">
        <v>1</v>
      </c>
      <c r="J17" s="3">
        <v>1</v>
      </c>
      <c r="K17" s="3">
        <v>0</v>
      </c>
      <c r="L17" s="3">
        <v>0</v>
      </c>
      <c r="M17" s="3">
        <v>2</v>
      </c>
      <c r="N17" s="3">
        <f>SUM(B17:M17)</f>
        <v>19</v>
      </c>
    </row>
    <row r="18" spans="1:14" x14ac:dyDescent="0.15">
      <c r="A18" s="11" t="s">
        <v>23</v>
      </c>
      <c r="B18" s="5">
        <v>13</v>
      </c>
      <c r="C18" s="5">
        <v>12</v>
      </c>
      <c r="D18" s="5">
        <v>13</v>
      </c>
      <c r="E18" s="5">
        <v>13</v>
      </c>
      <c r="F18" s="5">
        <v>12</v>
      </c>
      <c r="G18" s="5">
        <v>12</v>
      </c>
      <c r="H18" s="5">
        <v>12</v>
      </c>
      <c r="I18" s="5">
        <v>12</v>
      </c>
      <c r="J18" s="5">
        <v>12</v>
      </c>
      <c r="K18" s="5">
        <v>11</v>
      </c>
      <c r="L18" s="5">
        <v>11</v>
      </c>
      <c r="M18" s="15">
        <v>12</v>
      </c>
      <c r="N18" s="5">
        <f>SUM(B18:M18)</f>
        <v>145</v>
      </c>
    </row>
    <row r="20" spans="1:14" ht="18.75" customHeight="1" x14ac:dyDescent="0.15">
      <c r="B20" s="1" t="s">
        <v>31</v>
      </c>
    </row>
    <row r="21" spans="1:14" x14ac:dyDescent="0.15">
      <c r="A21" s="11"/>
      <c r="B21" s="11" t="s">
        <v>0</v>
      </c>
      <c r="C21" s="11" t="s">
        <v>1</v>
      </c>
      <c r="D21" s="11" t="s">
        <v>2</v>
      </c>
      <c r="E21" s="26" t="s">
        <v>3</v>
      </c>
      <c r="F21" s="11" t="s">
        <v>20</v>
      </c>
      <c r="G21" s="27" t="s">
        <v>21</v>
      </c>
      <c r="H21" s="11" t="s">
        <v>25</v>
      </c>
      <c r="I21" s="27" t="s">
        <v>26</v>
      </c>
      <c r="J21" s="11" t="s">
        <v>27</v>
      </c>
      <c r="K21" s="27" t="s">
        <v>28</v>
      </c>
      <c r="L21" s="11" t="s">
        <v>29</v>
      </c>
      <c r="M21" s="27" t="s">
        <v>30</v>
      </c>
      <c r="N21" s="11" t="s">
        <v>13</v>
      </c>
    </row>
    <row r="22" spans="1:14" x14ac:dyDescent="0.15">
      <c r="A22" s="8" t="s">
        <v>22</v>
      </c>
      <c r="B22" s="28"/>
      <c r="C22" s="28"/>
      <c r="D22" s="28"/>
      <c r="E22" s="29"/>
      <c r="F22" s="28"/>
      <c r="G22" s="25">
        <v>1</v>
      </c>
      <c r="H22" s="2">
        <v>0</v>
      </c>
      <c r="I22" s="2">
        <v>0</v>
      </c>
      <c r="J22" s="2">
        <v>1</v>
      </c>
      <c r="K22" s="25">
        <v>1</v>
      </c>
      <c r="L22" s="2">
        <v>1</v>
      </c>
      <c r="M22" s="25">
        <v>1</v>
      </c>
      <c r="N22" s="2">
        <v>1</v>
      </c>
    </row>
    <row r="23" spans="1:14" x14ac:dyDescent="0.15">
      <c r="A23" s="13" t="s">
        <v>4</v>
      </c>
      <c r="B23" s="31"/>
      <c r="C23" s="31"/>
      <c r="D23" s="31"/>
      <c r="E23" s="32"/>
      <c r="F23" s="31"/>
      <c r="G23" s="21">
        <v>1</v>
      </c>
      <c r="H23" s="14">
        <v>0</v>
      </c>
      <c r="I23" s="14">
        <v>0</v>
      </c>
      <c r="J23" s="14">
        <v>0</v>
      </c>
      <c r="K23" s="21">
        <v>0</v>
      </c>
      <c r="L23" s="14">
        <v>0</v>
      </c>
      <c r="M23" s="21">
        <v>0</v>
      </c>
      <c r="N23" s="14">
        <v>1</v>
      </c>
    </row>
    <row r="24" spans="1:14" x14ac:dyDescent="0.15">
      <c r="A24" s="9" t="s">
        <v>5</v>
      </c>
      <c r="B24" s="34"/>
      <c r="C24" s="34"/>
      <c r="D24" s="34"/>
      <c r="E24" s="35"/>
      <c r="F24" s="34"/>
      <c r="G24" s="22">
        <v>0</v>
      </c>
      <c r="H24" s="3">
        <v>0</v>
      </c>
      <c r="I24" s="3">
        <v>0</v>
      </c>
      <c r="J24" s="3">
        <v>0</v>
      </c>
      <c r="K24" s="22">
        <v>0</v>
      </c>
      <c r="L24" s="3">
        <v>0</v>
      </c>
      <c r="M24" s="22">
        <v>0</v>
      </c>
      <c r="N24" s="3">
        <v>0</v>
      </c>
    </row>
    <row r="25" spans="1:14" x14ac:dyDescent="0.15">
      <c r="A25" s="9" t="s">
        <v>6</v>
      </c>
      <c r="B25" s="34"/>
      <c r="C25" s="34"/>
      <c r="D25" s="34"/>
      <c r="E25" s="35"/>
      <c r="F25" s="34"/>
      <c r="G25" s="22">
        <v>1</v>
      </c>
      <c r="H25" s="3">
        <v>2</v>
      </c>
      <c r="I25" s="22">
        <v>3</v>
      </c>
      <c r="J25" s="3">
        <v>5</v>
      </c>
      <c r="K25" s="22">
        <v>5</v>
      </c>
      <c r="L25" s="3">
        <v>5</v>
      </c>
      <c r="M25" s="22">
        <v>4</v>
      </c>
      <c r="N25" s="3">
        <v>6</v>
      </c>
    </row>
    <row r="26" spans="1:14" x14ac:dyDescent="0.15">
      <c r="A26" s="9" t="s">
        <v>7</v>
      </c>
      <c r="B26" s="34"/>
      <c r="C26" s="34"/>
      <c r="D26" s="34"/>
      <c r="E26" s="35"/>
      <c r="F26" s="34"/>
      <c r="G26" s="22">
        <v>0</v>
      </c>
      <c r="H26" s="3">
        <v>1</v>
      </c>
      <c r="I26" s="22">
        <v>1</v>
      </c>
      <c r="J26" s="3">
        <v>1</v>
      </c>
      <c r="K26" s="22">
        <v>0</v>
      </c>
      <c r="L26" s="3">
        <v>0</v>
      </c>
      <c r="M26" s="22">
        <v>0</v>
      </c>
      <c r="N26" s="3">
        <v>1</v>
      </c>
    </row>
    <row r="27" spans="1:14" x14ac:dyDescent="0.15">
      <c r="A27" s="9" t="s">
        <v>8</v>
      </c>
      <c r="B27" s="34"/>
      <c r="C27" s="34"/>
      <c r="D27" s="34"/>
      <c r="E27" s="35"/>
      <c r="F27" s="34"/>
      <c r="G27" s="22">
        <v>9</v>
      </c>
      <c r="H27" s="3">
        <v>5</v>
      </c>
      <c r="I27" s="22">
        <v>5</v>
      </c>
      <c r="J27" s="3">
        <v>8</v>
      </c>
      <c r="K27" s="22">
        <v>6</v>
      </c>
      <c r="L27" s="3">
        <v>7</v>
      </c>
      <c r="M27" s="22">
        <v>6</v>
      </c>
      <c r="N27" s="3">
        <v>13</v>
      </c>
    </row>
    <row r="28" spans="1:14" x14ac:dyDescent="0.15">
      <c r="A28" s="9" t="s">
        <v>9</v>
      </c>
      <c r="B28" s="34"/>
      <c r="C28" s="34"/>
      <c r="D28" s="34"/>
      <c r="E28" s="35"/>
      <c r="F28" s="34"/>
      <c r="G28" s="22">
        <v>0</v>
      </c>
      <c r="H28" s="3">
        <v>0</v>
      </c>
      <c r="I28" s="3">
        <v>0</v>
      </c>
      <c r="J28" s="3">
        <v>0</v>
      </c>
      <c r="K28" s="22">
        <v>0</v>
      </c>
      <c r="L28" s="3">
        <v>0</v>
      </c>
      <c r="M28" s="22">
        <v>0</v>
      </c>
      <c r="N28" s="3">
        <v>0</v>
      </c>
    </row>
    <row r="29" spans="1:14" x14ac:dyDescent="0.15">
      <c r="A29" s="9" t="s">
        <v>10</v>
      </c>
      <c r="B29" s="34"/>
      <c r="C29" s="34"/>
      <c r="D29" s="34"/>
      <c r="E29" s="35"/>
      <c r="F29" s="34"/>
      <c r="G29" s="22">
        <v>1</v>
      </c>
      <c r="H29" s="3">
        <v>1</v>
      </c>
      <c r="I29" s="22">
        <v>1</v>
      </c>
      <c r="J29" s="3">
        <v>1</v>
      </c>
      <c r="K29" s="22">
        <v>1</v>
      </c>
      <c r="L29" s="3">
        <v>1</v>
      </c>
      <c r="M29" s="22">
        <v>1</v>
      </c>
      <c r="N29" s="3">
        <v>1</v>
      </c>
    </row>
    <row r="30" spans="1:14" x14ac:dyDescent="0.15">
      <c r="A30" s="10" t="s">
        <v>11</v>
      </c>
      <c r="B30" s="37"/>
      <c r="C30" s="37"/>
      <c r="D30" s="37"/>
      <c r="E30" s="38"/>
      <c r="F30" s="37"/>
      <c r="G30" s="23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15">
      <c r="A31" s="11" t="s">
        <v>12</v>
      </c>
      <c r="B31" s="40"/>
      <c r="C31" s="40"/>
      <c r="D31" s="40"/>
      <c r="E31" s="41"/>
      <c r="F31" s="40"/>
      <c r="G31" s="20">
        <f t="shared" ref="G31:N31" si="3">SUM(G22:G30)</f>
        <v>13</v>
      </c>
      <c r="H31" s="5">
        <f t="shared" si="3"/>
        <v>9</v>
      </c>
      <c r="I31" s="20">
        <f t="shared" si="3"/>
        <v>10</v>
      </c>
      <c r="J31" s="5">
        <f t="shared" si="3"/>
        <v>16</v>
      </c>
      <c r="K31" s="20">
        <f t="shared" si="3"/>
        <v>13</v>
      </c>
      <c r="L31" s="5">
        <f t="shared" si="3"/>
        <v>14</v>
      </c>
      <c r="M31" s="20">
        <f t="shared" si="3"/>
        <v>12</v>
      </c>
      <c r="N31" s="5">
        <f t="shared" si="3"/>
        <v>23</v>
      </c>
    </row>
    <row r="32" spans="1:14" x14ac:dyDescent="0.15">
      <c r="A32" s="8" t="s">
        <v>15</v>
      </c>
      <c r="B32" s="28"/>
      <c r="C32" s="28"/>
      <c r="D32" s="28"/>
      <c r="E32" s="28"/>
      <c r="F32" s="28"/>
      <c r="G32" s="2">
        <v>50</v>
      </c>
      <c r="H32" s="2">
        <v>97</v>
      </c>
      <c r="I32" s="2">
        <v>76</v>
      </c>
      <c r="J32" s="2">
        <v>97</v>
      </c>
      <c r="K32" s="2">
        <v>97</v>
      </c>
      <c r="L32" s="2">
        <v>97</v>
      </c>
      <c r="M32" s="24">
        <v>97</v>
      </c>
      <c r="N32" s="2">
        <f>SUM(G32:M32)</f>
        <v>611</v>
      </c>
    </row>
    <row r="33" spans="1:14" x14ac:dyDescent="0.15">
      <c r="A33" s="9" t="s">
        <v>16</v>
      </c>
      <c r="B33" s="34"/>
      <c r="C33" s="34"/>
      <c r="D33" s="34"/>
      <c r="E33" s="34"/>
      <c r="F33" s="34"/>
      <c r="G33" s="3">
        <v>50</v>
      </c>
      <c r="H33" s="3">
        <v>97</v>
      </c>
      <c r="I33" s="3">
        <v>76</v>
      </c>
      <c r="J33" s="3">
        <v>97</v>
      </c>
      <c r="K33" s="3">
        <v>97</v>
      </c>
      <c r="L33" s="3">
        <v>97</v>
      </c>
      <c r="M33" s="17">
        <v>97</v>
      </c>
      <c r="N33" s="3">
        <f>SUM(G33:M33)</f>
        <v>611</v>
      </c>
    </row>
    <row r="34" spans="1:14" x14ac:dyDescent="0.15">
      <c r="A34" s="9" t="s">
        <v>17</v>
      </c>
      <c r="B34" s="43"/>
      <c r="C34" s="43"/>
      <c r="D34" s="43"/>
      <c r="E34" s="43"/>
      <c r="F34" s="43"/>
      <c r="G34" s="19">
        <f t="shared" ref="G34:J34" si="4">G32/G36</f>
        <v>4.166666666666667</v>
      </c>
      <c r="H34" s="19">
        <f t="shared" si="4"/>
        <v>8.0833333333333339</v>
      </c>
      <c r="I34" s="19">
        <f t="shared" si="4"/>
        <v>6.333333333333333</v>
      </c>
      <c r="J34" s="19">
        <f t="shared" si="4"/>
        <v>8.0833333333333339</v>
      </c>
      <c r="K34" s="19">
        <f>K32/K36</f>
        <v>8.8181818181818183</v>
      </c>
      <c r="L34" s="19">
        <f t="shared" ref="L34:N34" si="5">L32/L36</f>
        <v>8.8181818181818183</v>
      </c>
      <c r="M34" s="19">
        <f t="shared" si="5"/>
        <v>8.0833333333333339</v>
      </c>
      <c r="N34" s="19">
        <f t="shared" si="5"/>
        <v>7.4512195121951219</v>
      </c>
    </row>
    <row r="35" spans="1:14" x14ac:dyDescent="0.15">
      <c r="A35" s="9" t="s">
        <v>18</v>
      </c>
      <c r="B35" s="34"/>
      <c r="C35" s="34"/>
      <c r="D35" s="34"/>
      <c r="E35" s="34"/>
      <c r="F35" s="34"/>
      <c r="G35" s="3">
        <v>13</v>
      </c>
      <c r="H35" s="3">
        <v>5</v>
      </c>
      <c r="I35" s="3">
        <v>2</v>
      </c>
      <c r="J35" s="3">
        <v>3</v>
      </c>
      <c r="K35" s="3">
        <v>0</v>
      </c>
      <c r="L35" s="3">
        <v>0</v>
      </c>
      <c r="M35" s="17">
        <v>0</v>
      </c>
      <c r="N35" s="3">
        <f>SUM(G35:M35)</f>
        <v>23</v>
      </c>
    </row>
    <row r="36" spans="1:14" x14ac:dyDescent="0.15">
      <c r="A36" s="11" t="s">
        <v>23</v>
      </c>
      <c r="B36" s="40"/>
      <c r="C36" s="40"/>
      <c r="D36" s="40"/>
      <c r="E36" s="40"/>
      <c r="F36" s="40"/>
      <c r="G36" s="5">
        <v>12</v>
      </c>
      <c r="H36" s="5">
        <v>12</v>
      </c>
      <c r="I36" s="5">
        <v>12</v>
      </c>
      <c r="J36" s="5">
        <v>12</v>
      </c>
      <c r="K36" s="5">
        <v>11</v>
      </c>
      <c r="L36" s="5">
        <v>11</v>
      </c>
      <c r="M36" s="15">
        <v>12</v>
      </c>
      <c r="N36" s="5">
        <f>SUM(G36:M36)</f>
        <v>82</v>
      </c>
    </row>
    <row r="38" spans="1:14" ht="18.75" customHeight="1" x14ac:dyDescent="0.15">
      <c r="B38" s="1" t="s">
        <v>48</v>
      </c>
    </row>
    <row r="39" spans="1:14" x14ac:dyDescent="0.15">
      <c r="A39" s="11"/>
      <c r="B39" s="11" t="s">
        <v>0</v>
      </c>
      <c r="C39" s="11" t="s">
        <v>1</v>
      </c>
      <c r="D39" s="11" t="s">
        <v>2</v>
      </c>
      <c r="E39" s="26" t="s">
        <v>3</v>
      </c>
      <c r="F39" s="11" t="s">
        <v>20</v>
      </c>
      <c r="G39" s="27" t="s">
        <v>21</v>
      </c>
      <c r="H39" s="11" t="s">
        <v>25</v>
      </c>
      <c r="I39" s="27" t="s">
        <v>26</v>
      </c>
      <c r="J39" s="11" t="s">
        <v>27</v>
      </c>
      <c r="K39" s="27" t="s">
        <v>28</v>
      </c>
      <c r="L39" s="11" t="s">
        <v>29</v>
      </c>
      <c r="M39" s="27" t="s">
        <v>30</v>
      </c>
      <c r="N39" s="11" t="s">
        <v>13</v>
      </c>
    </row>
    <row r="40" spans="1:14" x14ac:dyDescent="0.15">
      <c r="A40" s="8" t="s">
        <v>22</v>
      </c>
      <c r="B40" s="28"/>
      <c r="C40" s="28"/>
      <c r="D40" s="28"/>
      <c r="E40" s="29"/>
      <c r="F40" s="28"/>
      <c r="G40" s="30"/>
      <c r="H40" s="28"/>
      <c r="I40" s="30"/>
      <c r="J40" s="28"/>
      <c r="K40" s="30"/>
      <c r="L40" s="2">
        <v>5</v>
      </c>
      <c r="M40" s="25">
        <v>5</v>
      </c>
      <c r="N40" s="2">
        <v>5</v>
      </c>
    </row>
    <row r="41" spans="1:14" x14ac:dyDescent="0.15">
      <c r="A41" s="13" t="s">
        <v>4</v>
      </c>
      <c r="B41" s="31"/>
      <c r="C41" s="31"/>
      <c r="D41" s="31"/>
      <c r="E41" s="32"/>
      <c r="F41" s="31"/>
      <c r="G41" s="33"/>
      <c r="H41" s="31"/>
      <c r="I41" s="33"/>
      <c r="J41" s="31"/>
      <c r="K41" s="33"/>
      <c r="L41" s="14">
        <v>5</v>
      </c>
      <c r="M41" s="21">
        <v>4</v>
      </c>
      <c r="N41" s="14">
        <v>5</v>
      </c>
    </row>
    <row r="42" spans="1:14" x14ac:dyDescent="0.15">
      <c r="A42" s="9" t="s">
        <v>5</v>
      </c>
      <c r="B42" s="34"/>
      <c r="C42" s="34"/>
      <c r="D42" s="34"/>
      <c r="E42" s="35"/>
      <c r="F42" s="34"/>
      <c r="G42" s="36"/>
      <c r="H42" s="34"/>
      <c r="I42" s="36"/>
      <c r="J42" s="34"/>
      <c r="K42" s="36"/>
      <c r="L42" s="3">
        <v>6</v>
      </c>
      <c r="M42" s="22">
        <v>6</v>
      </c>
      <c r="N42" s="3">
        <v>6</v>
      </c>
    </row>
    <row r="43" spans="1:14" x14ac:dyDescent="0.15">
      <c r="A43" s="9" t="s">
        <v>6</v>
      </c>
      <c r="B43" s="34"/>
      <c r="C43" s="34"/>
      <c r="D43" s="34"/>
      <c r="E43" s="35"/>
      <c r="F43" s="34"/>
      <c r="G43" s="36"/>
      <c r="H43" s="34"/>
      <c r="I43" s="36"/>
      <c r="J43" s="34"/>
      <c r="K43" s="36"/>
      <c r="L43" s="3">
        <v>4</v>
      </c>
      <c r="M43" s="22">
        <v>2</v>
      </c>
      <c r="N43" s="3">
        <v>4</v>
      </c>
    </row>
    <row r="44" spans="1:14" x14ac:dyDescent="0.15">
      <c r="A44" s="9" t="s">
        <v>7</v>
      </c>
      <c r="B44" s="34"/>
      <c r="C44" s="34"/>
      <c r="D44" s="34"/>
      <c r="E44" s="35"/>
      <c r="F44" s="34"/>
      <c r="G44" s="36"/>
      <c r="H44" s="34"/>
      <c r="I44" s="36"/>
      <c r="J44" s="34"/>
      <c r="K44" s="36"/>
      <c r="L44" s="3">
        <v>3</v>
      </c>
      <c r="M44" s="22">
        <v>3</v>
      </c>
      <c r="N44" s="3">
        <v>3</v>
      </c>
    </row>
    <row r="45" spans="1:14" x14ac:dyDescent="0.15">
      <c r="A45" s="9" t="s">
        <v>8</v>
      </c>
      <c r="B45" s="34"/>
      <c r="C45" s="34"/>
      <c r="D45" s="34"/>
      <c r="E45" s="35"/>
      <c r="F45" s="34"/>
      <c r="G45" s="36"/>
      <c r="H45" s="34"/>
      <c r="I45" s="36"/>
      <c r="J45" s="34"/>
      <c r="K45" s="36"/>
      <c r="L45" s="3">
        <v>8</v>
      </c>
      <c r="M45" s="22">
        <v>8</v>
      </c>
      <c r="N45" s="3">
        <v>8</v>
      </c>
    </row>
    <row r="46" spans="1:14" x14ac:dyDescent="0.15">
      <c r="A46" s="9" t="s">
        <v>9</v>
      </c>
      <c r="B46" s="34"/>
      <c r="C46" s="34"/>
      <c r="D46" s="34"/>
      <c r="E46" s="35"/>
      <c r="F46" s="34"/>
      <c r="G46" s="36"/>
      <c r="H46" s="34"/>
      <c r="I46" s="36"/>
      <c r="J46" s="34"/>
      <c r="K46" s="36"/>
      <c r="L46" s="3">
        <v>0</v>
      </c>
      <c r="M46" s="22">
        <v>0</v>
      </c>
      <c r="N46" s="3">
        <v>0</v>
      </c>
    </row>
    <row r="47" spans="1:14" x14ac:dyDescent="0.15">
      <c r="A47" s="9" t="s">
        <v>10</v>
      </c>
      <c r="B47" s="34"/>
      <c r="C47" s="34"/>
      <c r="D47" s="34"/>
      <c r="E47" s="35"/>
      <c r="F47" s="34"/>
      <c r="G47" s="36"/>
      <c r="H47" s="34"/>
      <c r="I47" s="36"/>
      <c r="J47" s="34"/>
      <c r="K47" s="36"/>
      <c r="L47" s="3">
        <v>3</v>
      </c>
      <c r="M47" s="22">
        <v>3</v>
      </c>
      <c r="N47" s="3">
        <v>3</v>
      </c>
    </row>
    <row r="48" spans="1:14" x14ac:dyDescent="0.15">
      <c r="A48" s="10" t="s">
        <v>11</v>
      </c>
      <c r="B48" s="37"/>
      <c r="C48" s="37"/>
      <c r="D48" s="37"/>
      <c r="E48" s="38"/>
      <c r="F48" s="37"/>
      <c r="G48" s="39"/>
      <c r="H48" s="37"/>
      <c r="I48" s="39"/>
      <c r="J48" s="37"/>
      <c r="K48" s="39"/>
      <c r="L48" s="4">
        <v>0</v>
      </c>
      <c r="M48" s="23">
        <v>0</v>
      </c>
      <c r="N48" s="4">
        <v>0</v>
      </c>
    </row>
    <row r="49" spans="1:14" x14ac:dyDescent="0.15">
      <c r="A49" s="11" t="s">
        <v>12</v>
      </c>
      <c r="B49" s="40"/>
      <c r="C49" s="40"/>
      <c r="D49" s="40"/>
      <c r="E49" s="41"/>
      <c r="F49" s="40"/>
      <c r="G49" s="42"/>
      <c r="H49" s="40"/>
      <c r="I49" s="42"/>
      <c r="J49" s="40"/>
      <c r="K49" s="42"/>
      <c r="L49" s="5">
        <f>SUM(L40:L48)</f>
        <v>34</v>
      </c>
      <c r="M49" s="20">
        <f>SUM(M40:M48)</f>
        <v>31</v>
      </c>
      <c r="N49" s="5">
        <f>SUM(N40:N48)</f>
        <v>34</v>
      </c>
    </row>
    <row r="50" spans="1:14" x14ac:dyDescent="0.15">
      <c r="A50" s="8" t="s">
        <v>15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">
        <v>258</v>
      </c>
      <c r="M50" s="24">
        <v>260</v>
      </c>
      <c r="N50" s="2">
        <f>SUM(L50:M50)</f>
        <v>518</v>
      </c>
    </row>
    <row r="51" spans="1:14" x14ac:dyDescent="0.15">
      <c r="A51" s="9" t="s">
        <v>16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">
        <v>258</v>
      </c>
      <c r="M51" s="17">
        <v>260</v>
      </c>
      <c r="N51" s="3">
        <f>SUM(L51:M51)</f>
        <v>518</v>
      </c>
    </row>
    <row r="52" spans="1:14" x14ac:dyDescent="0.15">
      <c r="A52" s="9" t="s">
        <v>17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9">
        <f>L51/L54</f>
        <v>14.333333333333334</v>
      </c>
      <c r="M52" s="19">
        <f t="shared" ref="M52:N52" si="6">M51/M54</f>
        <v>13</v>
      </c>
      <c r="N52" s="19">
        <f t="shared" si="6"/>
        <v>13.631578947368421</v>
      </c>
    </row>
    <row r="53" spans="1:14" x14ac:dyDescent="0.15">
      <c r="A53" s="9" t="s">
        <v>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">
        <v>34</v>
      </c>
      <c r="M53" s="17">
        <v>2</v>
      </c>
      <c r="N53" s="3">
        <v>36</v>
      </c>
    </row>
    <row r="54" spans="1:14" x14ac:dyDescent="0.15">
      <c r="A54" s="11" t="s">
        <v>23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5">
        <v>18</v>
      </c>
      <c r="M54" s="15">
        <v>20</v>
      </c>
      <c r="N54" s="5">
        <v>38</v>
      </c>
    </row>
    <row r="55" spans="1:14" x14ac:dyDescent="0.15">
      <c r="L55" s="11" t="s">
        <v>29</v>
      </c>
      <c r="M55" s="27" t="s">
        <v>30</v>
      </c>
      <c r="N55" s="51"/>
    </row>
    <row r="56" spans="1:14" x14ac:dyDescent="0.15">
      <c r="H56" s="1" t="s">
        <v>43</v>
      </c>
      <c r="K56" s="74" t="s">
        <v>37</v>
      </c>
      <c r="L56" s="2" t="s">
        <v>42</v>
      </c>
      <c r="M56" s="2" t="s">
        <v>42</v>
      </c>
    </row>
    <row r="57" spans="1:14" x14ac:dyDescent="0.15">
      <c r="H57" s="1" t="s">
        <v>39</v>
      </c>
      <c r="I57" s="50"/>
      <c r="J57" s="50"/>
      <c r="K57" s="75"/>
      <c r="L57" s="12">
        <v>7.5</v>
      </c>
      <c r="M57" s="12">
        <v>7.56</v>
      </c>
    </row>
    <row r="58" spans="1:14" x14ac:dyDescent="0.15">
      <c r="K58" s="74" t="s">
        <v>38</v>
      </c>
      <c r="L58" s="14" t="s">
        <v>40</v>
      </c>
      <c r="M58" s="14" t="s">
        <v>41</v>
      </c>
    </row>
    <row r="59" spans="1:14" x14ac:dyDescent="0.15">
      <c r="K59" s="75"/>
      <c r="L59" s="12">
        <v>19.8</v>
      </c>
      <c r="M59" s="12">
        <v>19.2</v>
      </c>
    </row>
  </sheetData>
  <mergeCells count="3">
    <mergeCell ref="K56:K57"/>
    <mergeCell ref="K58:K59"/>
    <mergeCell ref="A1:D1"/>
  </mergeCells>
  <phoneticPr fontId="1"/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:M31"/>
  <sheetViews>
    <sheetView topLeftCell="A16" workbookViewId="0">
      <selection activeCell="N31" sqref="N31"/>
    </sheetView>
  </sheetViews>
  <sheetFormatPr defaultRowHeight="13.5" x14ac:dyDescent="0.15"/>
  <cols>
    <col min="6" max="11" width="5.5" customWidth="1"/>
  </cols>
  <sheetData>
    <row r="4" spans="5:13" ht="27.75" customHeight="1" x14ac:dyDescent="0.15">
      <c r="E4" t="s">
        <v>33</v>
      </c>
      <c r="F4" s="78"/>
      <c r="G4" s="79"/>
      <c r="H4" s="20"/>
      <c r="I4" s="80" t="s">
        <v>30</v>
      </c>
      <c r="J4" s="78"/>
      <c r="K4" s="79"/>
      <c r="L4" s="49"/>
      <c r="M4" s="49"/>
    </row>
    <row r="5" spans="5:13" x14ac:dyDescent="0.15">
      <c r="F5" s="48">
        <v>8</v>
      </c>
      <c r="G5" s="48"/>
      <c r="H5" s="48"/>
      <c r="I5" s="48">
        <v>9</v>
      </c>
      <c r="J5" s="48"/>
      <c r="K5" s="48"/>
      <c r="L5" s="48"/>
      <c r="M5" s="48"/>
    </row>
    <row r="6" spans="5:13" x14ac:dyDescent="0.15">
      <c r="F6" s="44"/>
      <c r="G6" s="44">
        <v>14</v>
      </c>
      <c r="H6" s="44"/>
      <c r="I6" s="44"/>
      <c r="J6" s="44">
        <v>19</v>
      </c>
      <c r="K6" s="44"/>
      <c r="L6" s="44"/>
      <c r="M6" s="44"/>
    </row>
    <row r="7" spans="5:13" x14ac:dyDescent="0.15">
      <c r="F7" s="44"/>
      <c r="G7" s="44">
        <v>19</v>
      </c>
      <c r="H7" s="44"/>
      <c r="I7" s="44"/>
      <c r="J7" s="44">
        <v>25</v>
      </c>
      <c r="K7" s="44"/>
      <c r="L7" s="44"/>
      <c r="M7" s="44"/>
    </row>
    <row r="8" spans="5:13" x14ac:dyDescent="0.15">
      <c r="F8" s="44">
        <v>6</v>
      </c>
      <c r="G8" s="44"/>
      <c r="H8" s="44"/>
      <c r="I8" s="44">
        <v>9</v>
      </c>
      <c r="J8" s="44"/>
      <c r="K8" s="44"/>
      <c r="L8" s="44"/>
      <c r="M8" s="44"/>
    </row>
    <row r="9" spans="5:13" x14ac:dyDescent="0.15">
      <c r="F9" s="44"/>
      <c r="G9" s="44">
        <v>11</v>
      </c>
      <c r="H9" s="44"/>
      <c r="I9" s="44"/>
      <c r="J9" s="44">
        <v>21</v>
      </c>
      <c r="K9" s="44"/>
      <c r="L9" s="44"/>
      <c r="M9" s="44"/>
    </row>
    <row r="10" spans="5:13" x14ac:dyDescent="0.15">
      <c r="F10" s="44">
        <v>8</v>
      </c>
      <c r="G10" s="44"/>
      <c r="H10" s="44"/>
      <c r="I10" s="44">
        <v>8</v>
      </c>
      <c r="J10" s="44"/>
      <c r="K10" s="44"/>
      <c r="L10" s="44"/>
      <c r="M10" s="44"/>
    </row>
    <row r="11" spans="5:13" x14ac:dyDescent="0.15">
      <c r="F11" s="44"/>
      <c r="G11" s="44">
        <v>17</v>
      </c>
      <c r="H11" s="44"/>
      <c r="I11" s="44"/>
      <c r="J11" s="44">
        <v>19</v>
      </c>
      <c r="K11" s="44"/>
      <c r="L11" s="44"/>
      <c r="M11" s="44"/>
    </row>
    <row r="12" spans="5:13" x14ac:dyDescent="0.15">
      <c r="F12" s="44">
        <v>5</v>
      </c>
      <c r="G12" s="44"/>
      <c r="H12" s="44"/>
      <c r="I12" s="44"/>
      <c r="J12" s="44">
        <v>17</v>
      </c>
      <c r="K12" s="44"/>
      <c r="L12" s="44"/>
      <c r="M12" s="44"/>
    </row>
    <row r="13" spans="5:13" x14ac:dyDescent="0.15">
      <c r="F13" s="44"/>
      <c r="G13" s="44">
        <v>21</v>
      </c>
      <c r="H13" s="44"/>
      <c r="I13" s="44">
        <v>8</v>
      </c>
      <c r="J13" s="44"/>
      <c r="K13" s="44"/>
      <c r="L13" s="44"/>
      <c r="M13" s="44"/>
    </row>
    <row r="14" spans="5:13" x14ac:dyDescent="0.15">
      <c r="F14" s="44">
        <v>8</v>
      </c>
      <c r="G14" s="44"/>
      <c r="H14" s="44"/>
      <c r="I14" s="44"/>
      <c r="J14" s="44">
        <v>14</v>
      </c>
      <c r="K14" s="44"/>
      <c r="L14" s="44"/>
      <c r="M14" s="44"/>
    </row>
    <row r="15" spans="5:13" x14ac:dyDescent="0.15">
      <c r="F15" s="44"/>
      <c r="G15" s="44">
        <v>20</v>
      </c>
      <c r="H15" s="44"/>
      <c r="I15" s="44">
        <v>8</v>
      </c>
      <c r="J15" s="44"/>
      <c r="K15" s="44"/>
      <c r="L15" s="44"/>
      <c r="M15" s="44"/>
    </row>
    <row r="16" spans="5:13" x14ac:dyDescent="0.15">
      <c r="F16" s="44"/>
      <c r="G16" s="44">
        <v>26</v>
      </c>
      <c r="H16" s="44"/>
      <c r="I16" s="44"/>
      <c r="J16" s="44">
        <v>17</v>
      </c>
      <c r="K16" s="44"/>
      <c r="L16" s="44"/>
      <c r="M16" s="44"/>
    </row>
    <row r="17" spans="6:13" x14ac:dyDescent="0.15">
      <c r="F17" s="44">
        <v>10</v>
      </c>
      <c r="G17" s="44"/>
      <c r="H17" s="44"/>
      <c r="I17" s="44"/>
      <c r="J17" s="44">
        <v>16</v>
      </c>
      <c r="K17" s="44"/>
      <c r="L17" s="44"/>
      <c r="M17" s="44"/>
    </row>
    <row r="18" spans="6:13" x14ac:dyDescent="0.15">
      <c r="F18" s="44"/>
      <c r="G18" s="44">
        <v>26</v>
      </c>
      <c r="H18" s="44"/>
      <c r="I18" s="44">
        <v>9</v>
      </c>
      <c r="J18" s="44"/>
      <c r="K18" s="44"/>
      <c r="L18" s="44"/>
      <c r="M18" s="44"/>
    </row>
    <row r="19" spans="6:13" x14ac:dyDescent="0.15">
      <c r="F19" s="44">
        <v>7</v>
      </c>
      <c r="G19" s="44"/>
      <c r="H19" s="44"/>
      <c r="I19" s="44">
        <v>8</v>
      </c>
      <c r="J19" s="44"/>
      <c r="K19" s="44"/>
      <c r="L19" s="44"/>
      <c r="M19" s="44"/>
    </row>
    <row r="20" spans="6:13" x14ac:dyDescent="0.15">
      <c r="F20" s="44"/>
      <c r="G20" s="44">
        <v>19</v>
      </c>
      <c r="H20" s="44"/>
      <c r="I20" s="44"/>
      <c r="J20" s="44">
        <v>15</v>
      </c>
      <c r="K20" s="44"/>
      <c r="L20" s="44"/>
      <c r="M20" s="44"/>
    </row>
    <row r="21" spans="6:13" x14ac:dyDescent="0.15">
      <c r="F21" s="44"/>
      <c r="G21" s="44">
        <v>25</v>
      </c>
      <c r="H21" s="44"/>
      <c r="I21" s="44"/>
      <c r="J21" s="44"/>
      <c r="K21" s="44"/>
      <c r="L21" s="44"/>
      <c r="M21" s="44"/>
    </row>
    <row r="22" spans="6:13" x14ac:dyDescent="0.15">
      <c r="F22" s="44">
        <v>8</v>
      </c>
      <c r="G22" s="44"/>
      <c r="H22" s="44"/>
      <c r="I22" s="44"/>
      <c r="J22" s="44">
        <v>13</v>
      </c>
      <c r="K22" s="44"/>
      <c r="L22" s="44"/>
      <c r="M22" s="44"/>
    </row>
    <row r="23" spans="6:13" x14ac:dyDescent="0.15">
      <c r="F23" s="47"/>
      <c r="G23" s="47"/>
      <c r="H23" s="47"/>
      <c r="I23" s="47">
        <v>4</v>
      </c>
      <c r="J23" s="47"/>
      <c r="K23" s="47"/>
      <c r="L23" s="47"/>
      <c r="M23" s="47"/>
    </row>
    <row r="24" spans="6:13" x14ac:dyDescent="0.15">
      <c r="F24" s="47"/>
      <c r="G24" s="47"/>
      <c r="H24" s="47"/>
      <c r="I24" s="47"/>
      <c r="J24" s="47">
        <v>6</v>
      </c>
      <c r="K24" s="47"/>
      <c r="L24" s="47"/>
      <c r="M24" s="47"/>
    </row>
    <row r="25" spans="6:13" x14ac:dyDescent="0.15">
      <c r="F25" s="47"/>
      <c r="G25" s="47"/>
      <c r="H25" s="47"/>
      <c r="I25" s="47">
        <v>5</v>
      </c>
      <c r="J25" s="47"/>
      <c r="K25" s="47"/>
      <c r="L25" s="47"/>
      <c r="M25" s="47"/>
    </row>
    <row r="26" spans="6:13" x14ac:dyDescent="0.15">
      <c r="F26" s="45"/>
      <c r="G26" s="45"/>
      <c r="H26" s="45"/>
      <c r="I26" s="45"/>
      <c r="J26" s="45">
        <v>10</v>
      </c>
      <c r="K26" s="45"/>
      <c r="L26" s="45"/>
      <c r="M26" s="45"/>
    </row>
    <row r="27" spans="6:13" ht="21" customHeight="1" x14ac:dyDescent="0.15">
      <c r="F27" s="46">
        <f>SUM(F5:F26)</f>
        <v>60</v>
      </c>
      <c r="G27" s="46">
        <f>SUM(G5:G26)</f>
        <v>198</v>
      </c>
      <c r="H27" s="46">
        <f>SUM(F27:G27)</f>
        <v>258</v>
      </c>
      <c r="I27" s="46">
        <f>SUM(I5:I26)</f>
        <v>68</v>
      </c>
      <c r="J27" s="46">
        <f>SUM(J5:J26)</f>
        <v>192</v>
      </c>
      <c r="K27" s="46">
        <f>SUM(I27:J27)</f>
        <v>260</v>
      </c>
      <c r="L27" s="46"/>
      <c r="M27" s="46"/>
    </row>
    <row r="29" spans="6:13" x14ac:dyDescent="0.15">
      <c r="F29" t="s">
        <v>34</v>
      </c>
      <c r="G29" t="s">
        <v>35</v>
      </c>
      <c r="I29" t="s">
        <v>36</v>
      </c>
      <c r="J29" t="s">
        <v>35</v>
      </c>
    </row>
    <row r="31" spans="6:13" x14ac:dyDescent="0.15">
      <c r="F31">
        <f>F27/8</f>
        <v>7.5</v>
      </c>
      <c r="G31">
        <f>G27/10</f>
        <v>19.8</v>
      </c>
      <c r="I31">
        <f>I27/9</f>
        <v>7.5555555555555554</v>
      </c>
      <c r="J31">
        <v>19.2</v>
      </c>
    </row>
  </sheetData>
  <mergeCells count="2">
    <mergeCell ref="F4:G4"/>
    <mergeCell ref="I4:K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50"/>
  <sheetViews>
    <sheetView workbookViewId="0">
      <selection activeCell="M7" sqref="M7"/>
    </sheetView>
  </sheetViews>
  <sheetFormatPr defaultRowHeight="13.5" x14ac:dyDescent="0.15"/>
  <cols>
    <col min="3" max="8" width="6.625" customWidth="1"/>
  </cols>
  <sheetData>
    <row r="3" spans="2:10" ht="36" customHeight="1" x14ac:dyDescent="0.15">
      <c r="B3" t="s">
        <v>49</v>
      </c>
      <c r="J3" s="1" t="s">
        <v>50</v>
      </c>
    </row>
    <row r="4" spans="2:10" ht="20.25" customHeight="1" x14ac:dyDescent="0.15">
      <c r="B4" s="7"/>
      <c r="C4" s="1" t="s">
        <v>24</v>
      </c>
      <c r="D4" s="1"/>
      <c r="E4" s="1"/>
    </row>
    <row r="5" spans="2:10" ht="16.5" customHeight="1" x14ac:dyDescent="0.15">
      <c r="B5" s="11"/>
      <c r="C5" s="81" t="s">
        <v>32</v>
      </c>
      <c r="D5" s="82"/>
      <c r="E5" s="81" t="s">
        <v>29</v>
      </c>
      <c r="F5" s="82"/>
      <c r="G5" s="81" t="s">
        <v>30</v>
      </c>
      <c r="H5" s="82"/>
    </row>
    <row r="6" spans="2:10" ht="16.5" customHeight="1" x14ac:dyDescent="0.15">
      <c r="B6" s="52"/>
      <c r="C6" s="52" t="s">
        <v>45</v>
      </c>
      <c r="D6" s="52" t="s">
        <v>46</v>
      </c>
      <c r="E6" s="52" t="s">
        <v>45</v>
      </c>
      <c r="F6" s="52" t="s">
        <v>46</v>
      </c>
      <c r="G6" s="52" t="s">
        <v>45</v>
      </c>
      <c r="H6" s="52" t="s">
        <v>46</v>
      </c>
    </row>
    <row r="7" spans="2:10" x14ac:dyDescent="0.15">
      <c r="B7" s="66" t="s">
        <v>22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2:10" x14ac:dyDescent="0.15">
      <c r="B8" s="67" t="s">
        <v>4</v>
      </c>
      <c r="C8" s="14">
        <v>1</v>
      </c>
      <c r="D8" s="14">
        <v>4</v>
      </c>
      <c r="E8" s="14">
        <v>1</v>
      </c>
      <c r="F8" s="14">
        <v>4</v>
      </c>
      <c r="G8" s="14">
        <v>1</v>
      </c>
      <c r="H8" s="14">
        <v>4</v>
      </c>
    </row>
    <row r="9" spans="2:10" x14ac:dyDescent="0.15">
      <c r="B9" s="68" t="s">
        <v>5</v>
      </c>
      <c r="C9" s="3">
        <v>1</v>
      </c>
      <c r="D9" s="3">
        <v>0</v>
      </c>
      <c r="E9" s="3">
        <v>1</v>
      </c>
      <c r="F9" s="3">
        <v>1</v>
      </c>
      <c r="G9" s="3">
        <v>1</v>
      </c>
      <c r="H9" s="3">
        <v>1</v>
      </c>
    </row>
    <row r="10" spans="2:10" x14ac:dyDescent="0.15">
      <c r="B10" s="68" t="s">
        <v>6</v>
      </c>
      <c r="C10" s="3">
        <v>5</v>
      </c>
      <c r="D10" s="3">
        <v>0</v>
      </c>
      <c r="E10" s="3">
        <v>5</v>
      </c>
      <c r="F10" s="3">
        <v>0</v>
      </c>
      <c r="G10" s="3">
        <v>5</v>
      </c>
      <c r="H10" s="3">
        <v>0</v>
      </c>
    </row>
    <row r="11" spans="2:10" x14ac:dyDescent="0.15">
      <c r="B11" s="68" t="s">
        <v>7</v>
      </c>
      <c r="C11" s="3">
        <v>3</v>
      </c>
      <c r="D11" s="3">
        <v>4</v>
      </c>
      <c r="E11" s="3">
        <v>3</v>
      </c>
      <c r="F11" s="3">
        <v>6</v>
      </c>
      <c r="G11" s="3">
        <v>3</v>
      </c>
      <c r="H11" s="3">
        <v>4</v>
      </c>
    </row>
    <row r="12" spans="2:10" x14ac:dyDescent="0.15">
      <c r="B12" s="68" t="s">
        <v>8</v>
      </c>
      <c r="C12" s="3">
        <v>1</v>
      </c>
      <c r="D12" s="3">
        <v>2</v>
      </c>
      <c r="E12" s="3">
        <v>1</v>
      </c>
      <c r="F12" s="3">
        <v>2</v>
      </c>
      <c r="G12" s="3">
        <v>1</v>
      </c>
      <c r="H12" s="3">
        <v>2</v>
      </c>
    </row>
    <row r="13" spans="2:10" x14ac:dyDescent="0.15">
      <c r="B13" s="68" t="s">
        <v>9</v>
      </c>
      <c r="C13" s="3">
        <v>4</v>
      </c>
      <c r="D13" s="3">
        <v>0</v>
      </c>
      <c r="E13" s="3">
        <v>4</v>
      </c>
      <c r="F13" s="3">
        <v>0</v>
      </c>
      <c r="G13" s="3">
        <v>4</v>
      </c>
      <c r="H13" s="3">
        <v>0</v>
      </c>
    </row>
    <row r="14" spans="2:10" x14ac:dyDescent="0.15">
      <c r="B14" s="68" t="s">
        <v>10</v>
      </c>
      <c r="C14" s="3">
        <v>1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</row>
    <row r="15" spans="2:10" x14ac:dyDescent="0.15">
      <c r="B15" s="69" t="s">
        <v>11</v>
      </c>
      <c r="C15" s="4">
        <v>1</v>
      </c>
      <c r="D15" s="4">
        <v>5</v>
      </c>
      <c r="E15" s="4">
        <v>1</v>
      </c>
      <c r="F15" s="4">
        <v>4</v>
      </c>
      <c r="G15" s="4">
        <v>1</v>
      </c>
      <c r="H15" s="4">
        <v>3</v>
      </c>
    </row>
    <row r="16" spans="2:10" ht="18" customHeight="1" x14ac:dyDescent="0.15">
      <c r="B16" s="11" t="s">
        <v>47</v>
      </c>
      <c r="C16" s="5">
        <f t="shared" ref="C16:H16" si="0">SUM(C7:C15)</f>
        <v>17</v>
      </c>
      <c r="D16" s="5">
        <f t="shared" si="0"/>
        <v>15</v>
      </c>
      <c r="E16" s="5">
        <f t="shared" si="0"/>
        <v>17</v>
      </c>
      <c r="F16" s="5">
        <f t="shared" si="0"/>
        <v>17</v>
      </c>
      <c r="G16" s="5">
        <f t="shared" si="0"/>
        <v>17</v>
      </c>
      <c r="H16" s="5">
        <f t="shared" si="0"/>
        <v>14</v>
      </c>
    </row>
    <row r="17" spans="2:8" ht="18" customHeight="1" x14ac:dyDescent="0.15">
      <c r="B17" s="64"/>
      <c r="C17" s="65"/>
      <c r="D17" s="65"/>
      <c r="E17" s="65"/>
      <c r="F17" s="65"/>
      <c r="G17" s="65"/>
      <c r="H17" s="65"/>
    </row>
    <row r="18" spans="2:8" x14ac:dyDescent="0.15">
      <c r="B18" s="7"/>
      <c r="C18" s="1"/>
      <c r="D18" s="1"/>
      <c r="E18" s="1"/>
      <c r="F18" s="1"/>
      <c r="G18" s="1"/>
      <c r="H18" s="1"/>
    </row>
    <row r="19" spans="2:8" ht="20.25" customHeight="1" x14ac:dyDescent="0.15">
      <c r="B19" s="7"/>
      <c r="C19" s="1" t="s">
        <v>31</v>
      </c>
      <c r="D19" s="1"/>
      <c r="E19" s="1"/>
      <c r="F19" s="1"/>
      <c r="G19" s="1"/>
      <c r="H19" s="1"/>
    </row>
    <row r="20" spans="2:8" ht="16.5" customHeight="1" x14ac:dyDescent="0.15">
      <c r="B20" s="11"/>
      <c r="C20" s="81" t="s">
        <v>32</v>
      </c>
      <c r="D20" s="82"/>
      <c r="E20" s="81" t="s">
        <v>29</v>
      </c>
      <c r="F20" s="82"/>
      <c r="G20" s="81" t="s">
        <v>30</v>
      </c>
      <c r="H20" s="82"/>
    </row>
    <row r="21" spans="2:8" ht="16.5" customHeight="1" x14ac:dyDescent="0.15">
      <c r="B21" s="52"/>
      <c r="C21" s="52" t="s">
        <v>45</v>
      </c>
      <c r="D21" s="52" t="s">
        <v>46</v>
      </c>
      <c r="E21" s="52" t="s">
        <v>45</v>
      </c>
      <c r="F21" s="52" t="s">
        <v>46</v>
      </c>
      <c r="G21" s="52" t="s">
        <v>45</v>
      </c>
      <c r="H21" s="52" t="s">
        <v>46</v>
      </c>
    </row>
    <row r="22" spans="2:8" s="54" customFormat="1" x14ac:dyDescent="0.15">
      <c r="B22" s="70" t="s">
        <v>22</v>
      </c>
      <c r="C22" s="53">
        <v>0</v>
      </c>
      <c r="D22" s="53">
        <v>1</v>
      </c>
      <c r="E22" s="53">
        <v>0</v>
      </c>
      <c r="F22" s="53">
        <v>1</v>
      </c>
      <c r="G22" s="53">
        <v>0</v>
      </c>
      <c r="H22" s="53">
        <v>1</v>
      </c>
    </row>
    <row r="23" spans="2:8" s="54" customFormat="1" x14ac:dyDescent="0.15">
      <c r="B23" s="71" t="s">
        <v>4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</row>
    <row r="24" spans="2:8" s="54" customFormat="1" x14ac:dyDescent="0.15">
      <c r="B24" s="72" t="s">
        <v>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</row>
    <row r="25" spans="2:8" s="54" customFormat="1" x14ac:dyDescent="0.15">
      <c r="B25" s="72" t="s">
        <v>6</v>
      </c>
      <c r="C25" s="56">
        <v>5</v>
      </c>
      <c r="D25" s="56">
        <v>0</v>
      </c>
      <c r="E25" s="56">
        <v>5</v>
      </c>
      <c r="F25" s="56">
        <v>0</v>
      </c>
      <c r="G25" s="56">
        <v>4</v>
      </c>
      <c r="H25" s="56">
        <v>0</v>
      </c>
    </row>
    <row r="26" spans="2:8" s="54" customFormat="1" x14ac:dyDescent="0.15">
      <c r="B26" s="72" t="s">
        <v>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</row>
    <row r="27" spans="2:8" s="54" customFormat="1" x14ac:dyDescent="0.15">
      <c r="B27" s="72" t="s">
        <v>8</v>
      </c>
      <c r="C27" s="56">
        <v>3</v>
      </c>
      <c r="D27" s="56">
        <v>3</v>
      </c>
      <c r="E27" s="56">
        <v>3</v>
      </c>
      <c r="F27" s="56">
        <v>4</v>
      </c>
      <c r="G27" s="56">
        <v>3</v>
      </c>
      <c r="H27" s="56">
        <v>3</v>
      </c>
    </row>
    <row r="28" spans="2:8" s="54" customFormat="1" x14ac:dyDescent="0.15">
      <c r="B28" s="72" t="s">
        <v>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2:8" s="54" customFormat="1" x14ac:dyDescent="0.15">
      <c r="B29" s="72" t="s">
        <v>10</v>
      </c>
      <c r="C29" s="56">
        <v>1</v>
      </c>
      <c r="D29" s="56">
        <v>0</v>
      </c>
      <c r="E29" s="56">
        <v>1</v>
      </c>
      <c r="F29" s="56">
        <v>0</v>
      </c>
      <c r="G29" s="56">
        <v>1</v>
      </c>
      <c r="H29" s="56">
        <v>0</v>
      </c>
    </row>
    <row r="30" spans="2:8" s="54" customFormat="1" x14ac:dyDescent="0.15">
      <c r="B30" s="73" t="s">
        <v>11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</row>
    <row r="31" spans="2:8" s="54" customFormat="1" ht="18" customHeight="1" x14ac:dyDescent="0.15">
      <c r="B31" s="11" t="s">
        <v>47</v>
      </c>
      <c r="C31" s="5">
        <f t="shared" ref="C31:H31" si="1">SUM(C22:C30)</f>
        <v>9</v>
      </c>
      <c r="D31" s="5">
        <f t="shared" si="1"/>
        <v>4</v>
      </c>
      <c r="E31" s="5">
        <f t="shared" si="1"/>
        <v>9</v>
      </c>
      <c r="F31" s="5">
        <f t="shared" si="1"/>
        <v>5</v>
      </c>
      <c r="G31" s="5">
        <f t="shared" si="1"/>
        <v>8</v>
      </c>
      <c r="H31" s="5">
        <f t="shared" si="1"/>
        <v>4</v>
      </c>
    </row>
    <row r="32" spans="2:8" s="54" customFormat="1" x14ac:dyDescent="0.15">
      <c r="B32" s="62"/>
      <c r="C32" s="63"/>
      <c r="D32" s="63"/>
      <c r="E32" s="63"/>
      <c r="F32" s="63"/>
      <c r="G32" s="63"/>
      <c r="H32" s="63"/>
    </row>
    <row r="33" spans="2:8" s="54" customFormat="1" x14ac:dyDescent="0.15">
      <c r="B33" s="59"/>
      <c r="C33" s="60"/>
      <c r="D33" s="60"/>
      <c r="E33" s="60"/>
      <c r="F33" s="60"/>
      <c r="G33" s="60"/>
      <c r="H33" s="60"/>
    </row>
    <row r="34" spans="2:8" s="54" customFormat="1" ht="20.25" customHeight="1" x14ac:dyDescent="0.15">
      <c r="B34" s="59"/>
      <c r="C34" s="60" t="s">
        <v>48</v>
      </c>
      <c r="D34" s="60"/>
      <c r="E34" s="60"/>
      <c r="F34" s="60"/>
      <c r="G34" s="60"/>
      <c r="H34" s="60"/>
    </row>
    <row r="35" spans="2:8" s="54" customFormat="1" ht="16.5" customHeight="1" x14ac:dyDescent="0.15">
      <c r="B35" s="58"/>
      <c r="C35" s="81" t="s">
        <v>32</v>
      </c>
      <c r="D35" s="82"/>
      <c r="E35" s="81" t="s">
        <v>29</v>
      </c>
      <c r="F35" s="82"/>
      <c r="G35" s="81" t="s">
        <v>30</v>
      </c>
      <c r="H35" s="82"/>
    </row>
    <row r="36" spans="2:8" s="54" customFormat="1" ht="16.5" customHeight="1" x14ac:dyDescent="0.15">
      <c r="B36" s="61"/>
      <c r="C36" s="52" t="s">
        <v>45</v>
      </c>
      <c r="D36" s="52" t="s">
        <v>46</v>
      </c>
      <c r="E36" s="52" t="s">
        <v>45</v>
      </c>
      <c r="F36" s="52" t="s">
        <v>46</v>
      </c>
      <c r="G36" s="52" t="s">
        <v>45</v>
      </c>
      <c r="H36" s="52" t="s">
        <v>46</v>
      </c>
    </row>
    <row r="37" spans="2:8" s="54" customFormat="1" x14ac:dyDescent="0.15">
      <c r="B37" s="70" t="s">
        <v>22</v>
      </c>
      <c r="C37" s="28"/>
      <c r="D37" s="28"/>
      <c r="E37" s="53">
        <v>2</v>
      </c>
      <c r="F37" s="53">
        <v>3</v>
      </c>
      <c r="G37" s="53">
        <v>2</v>
      </c>
      <c r="H37" s="53">
        <v>3</v>
      </c>
    </row>
    <row r="38" spans="2:8" s="54" customFormat="1" x14ac:dyDescent="0.15">
      <c r="B38" s="71" t="s">
        <v>4</v>
      </c>
      <c r="C38" s="31"/>
      <c r="D38" s="31"/>
      <c r="E38" s="55">
        <v>4</v>
      </c>
      <c r="F38" s="55">
        <v>1</v>
      </c>
      <c r="G38" s="55">
        <v>3</v>
      </c>
      <c r="H38" s="55">
        <v>1</v>
      </c>
    </row>
    <row r="39" spans="2:8" s="54" customFormat="1" x14ac:dyDescent="0.15">
      <c r="B39" s="72" t="s">
        <v>5</v>
      </c>
      <c r="C39" s="34"/>
      <c r="D39" s="34"/>
      <c r="E39" s="56">
        <v>1</v>
      </c>
      <c r="F39" s="56">
        <v>5</v>
      </c>
      <c r="G39" s="56">
        <v>1</v>
      </c>
      <c r="H39" s="56">
        <v>5</v>
      </c>
    </row>
    <row r="40" spans="2:8" s="54" customFormat="1" x14ac:dyDescent="0.15">
      <c r="B40" s="72" t="s">
        <v>6</v>
      </c>
      <c r="C40" s="34"/>
      <c r="D40" s="34"/>
      <c r="E40" s="56">
        <v>1</v>
      </c>
      <c r="F40" s="56">
        <v>3</v>
      </c>
      <c r="G40" s="56">
        <v>1</v>
      </c>
      <c r="H40" s="56">
        <v>1</v>
      </c>
    </row>
    <row r="41" spans="2:8" s="54" customFormat="1" x14ac:dyDescent="0.15">
      <c r="B41" s="72" t="s">
        <v>7</v>
      </c>
      <c r="C41" s="34"/>
      <c r="D41" s="34"/>
      <c r="E41" s="56">
        <v>2</v>
      </c>
      <c r="F41" s="56">
        <v>1</v>
      </c>
      <c r="G41" s="56">
        <v>2</v>
      </c>
      <c r="H41" s="56">
        <v>1</v>
      </c>
    </row>
    <row r="42" spans="2:8" s="54" customFormat="1" x14ac:dyDescent="0.15">
      <c r="B42" s="72" t="s">
        <v>8</v>
      </c>
      <c r="C42" s="34"/>
      <c r="D42" s="34"/>
      <c r="E42" s="56">
        <v>5</v>
      </c>
      <c r="F42" s="56">
        <v>3</v>
      </c>
      <c r="G42" s="56">
        <v>5</v>
      </c>
      <c r="H42" s="56">
        <v>3</v>
      </c>
    </row>
    <row r="43" spans="2:8" s="54" customFormat="1" x14ac:dyDescent="0.15">
      <c r="B43" s="72" t="s">
        <v>9</v>
      </c>
      <c r="C43" s="34"/>
      <c r="D43" s="34"/>
      <c r="E43" s="56">
        <v>0</v>
      </c>
      <c r="F43" s="56">
        <v>0</v>
      </c>
      <c r="G43" s="56">
        <v>0</v>
      </c>
      <c r="H43" s="56">
        <v>0</v>
      </c>
    </row>
    <row r="44" spans="2:8" s="54" customFormat="1" x14ac:dyDescent="0.15">
      <c r="B44" s="72" t="s">
        <v>10</v>
      </c>
      <c r="C44" s="34"/>
      <c r="D44" s="34"/>
      <c r="E44" s="56">
        <v>3</v>
      </c>
      <c r="F44" s="56">
        <v>0</v>
      </c>
      <c r="G44" s="56">
        <v>3</v>
      </c>
      <c r="H44" s="56">
        <v>0</v>
      </c>
    </row>
    <row r="45" spans="2:8" s="54" customFormat="1" x14ac:dyDescent="0.15">
      <c r="B45" s="73" t="s">
        <v>11</v>
      </c>
      <c r="C45" s="37"/>
      <c r="D45" s="37"/>
      <c r="E45" s="57">
        <v>0</v>
      </c>
      <c r="F45" s="57">
        <v>0</v>
      </c>
      <c r="G45" s="57">
        <v>0</v>
      </c>
      <c r="H45" s="57">
        <v>0</v>
      </c>
    </row>
    <row r="46" spans="2:8" s="54" customFormat="1" ht="18" customHeight="1" x14ac:dyDescent="0.15">
      <c r="B46" s="11" t="s">
        <v>47</v>
      </c>
      <c r="C46" s="40"/>
      <c r="D46" s="40"/>
      <c r="E46" s="5">
        <f>SUM(E37:E45)</f>
        <v>18</v>
      </c>
      <c r="F46" s="5">
        <f>SUM(F37:F45)</f>
        <v>16</v>
      </c>
      <c r="G46" s="5">
        <f>SUM(G37:G45)</f>
        <v>17</v>
      </c>
      <c r="H46" s="5">
        <f>SUM(H37:H45)</f>
        <v>14</v>
      </c>
    </row>
    <row r="47" spans="2:8" s="54" customFormat="1" x14ac:dyDescent="0.15"/>
    <row r="48" spans="2:8" s="54" customFormat="1" x14ac:dyDescent="0.15"/>
    <row r="49" s="54" customFormat="1" x14ac:dyDescent="0.15"/>
    <row r="50" s="54" customFormat="1" x14ac:dyDescent="0.15"/>
  </sheetData>
  <mergeCells count="9">
    <mergeCell ref="C35:D35"/>
    <mergeCell ref="E35:F35"/>
    <mergeCell ref="G35:H35"/>
    <mergeCell ref="C5:D5"/>
    <mergeCell ref="E5:F5"/>
    <mergeCell ref="G5:H5"/>
    <mergeCell ref="C20:D20"/>
    <mergeCell ref="E20:F20"/>
    <mergeCell ref="G20:H20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2017年度出席数</vt:lpstr>
      <vt:lpstr>Sheet2</vt:lpstr>
      <vt:lpstr>男女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榎田雅文</dc:creator>
  <cp:lastModifiedBy>株式会社そうりん</cp:lastModifiedBy>
  <cp:lastPrinted>2018-05-11T08:55:09Z</cp:lastPrinted>
  <dcterms:created xsi:type="dcterms:W3CDTF">2017-08-05T01:14:12Z</dcterms:created>
  <dcterms:modified xsi:type="dcterms:W3CDTF">2018-10-23T23:56:43Z</dcterms:modified>
</cp:coreProperties>
</file>