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にいがた被害者支援センター\Desktop\ＵＳＢ№２会議\公益社団理事会\4年度\4月定時理事会\議案\2号議案　決算報告\"/>
    </mc:Choice>
  </mc:AlternateContent>
  <xr:revisionPtr revIDLastSave="0" documentId="13_ncr:1_{3ECBF005-2E8D-4A77-8E82-8DA04300E073}" xr6:coauthVersionLast="47" xr6:coauthVersionMax="47" xr10:uidLastSave="{00000000-0000-0000-0000-000000000000}"/>
  <bookViews>
    <workbookView xWindow="-120" yWindow="-120" windowWidth="20730" windowHeight="10830" xr2:uid="{00000000-000D-0000-FFFF-FFFF00000000}"/>
  </bookViews>
  <sheets>
    <sheet name="財産目録" sheetId="7" r:id="rId1"/>
    <sheet name="Sheet1" sheetId="8" r:id="rId2"/>
  </sheets>
  <definedNames>
    <definedName name="_xlnm.Print_Area" localSheetId="0">財産目録!$A$1:$L$63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3" i="7" l="1"/>
  <c r="K60" i="7"/>
  <c r="K21" i="7"/>
  <c r="K45" i="7"/>
  <c r="K46" i="7" l="1"/>
  <c r="K62" i="7" s="1"/>
</calcChain>
</file>

<file path=xl/sharedStrings.xml><?xml version="1.0" encoding="utf-8"?>
<sst xmlns="http://schemas.openxmlformats.org/spreadsheetml/2006/main" count="156" uniqueCount="108">
  <si>
    <t>（単位:円）</t>
  </si>
  <si>
    <t/>
  </si>
  <si>
    <t>財産目録</t>
  </si>
  <si>
    <t>貸借対照表科目</t>
  </si>
  <si>
    <t>場所・物量等</t>
  </si>
  <si>
    <t>使用目的等</t>
  </si>
  <si>
    <t>金        額</t>
  </si>
  <si>
    <t xml:space="preserve">  (流動資産)</t>
  </si>
  <si>
    <t xml:space="preserve">  </t>
  </si>
  <si>
    <t>普通預金</t>
  </si>
  <si>
    <t>郵便振替貯金</t>
  </si>
  <si>
    <t>未収金</t>
  </si>
  <si>
    <t xml:space="preserve">   流動資産合計</t>
  </si>
  <si>
    <t xml:space="preserve">  (固定資産)</t>
  </si>
  <si>
    <t xml:space="preserve">    特定資産</t>
  </si>
  <si>
    <t>建物付属設備</t>
  </si>
  <si>
    <t xml:space="preserve">   固定資産合計</t>
  </si>
  <si>
    <t xml:space="preserve">     資産合計</t>
  </si>
  <si>
    <t xml:space="preserve">  (流動負債)</t>
  </si>
  <si>
    <t>未払金</t>
  </si>
  <si>
    <t xml:space="preserve">   流動負債合計</t>
  </si>
  <si>
    <t xml:space="preserve">     負債合計</t>
  </si>
  <si>
    <t xml:space="preserve">     正味財産</t>
  </si>
  <si>
    <t>公益社団法人　にいがた被害者支援センター</t>
    <rPh sb="0" eb="2">
      <t>コウエキ</t>
    </rPh>
    <rPh sb="2" eb="4">
      <t>シャダン</t>
    </rPh>
    <rPh sb="4" eb="6">
      <t>ホウジン</t>
    </rPh>
    <rPh sb="11" eb="14">
      <t>ヒガイシャ</t>
    </rPh>
    <rPh sb="14" eb="16">
      <t>シエン</t>
    </rPh>
    <phoneticPr fontId="1"/>
  </si>
  <si>
    <t>積立資産</t>
    <rPh sb="0" eb="2">
      <t>ツミタテ</t>
    </rPh>
    <rPh sb="2" eb="4">
      <t>シサン</t>
    </rPh>
    <phoneticPr fontId="1"/>
  </si>
  <si>
    <t>公益事業実施</t>
    <phoneticPr fontId="1"/>
  </si>
  <si>
    <t>(管理事務）</t>
    <phoneticPr fontId="1"/>
  </si>
  <si>
    <t>新潟県</t>
    <rPh sb="0" eb="3">
      <t>ニイガタケン</t>
    </rPh>
    <phoneticPr fontId="1"/>
  </si>
  <si>
    <t>新潟市</t>
    <rPh sb="0" eb="3">
      <t>ニイガタシ</t>
    </rPh>
    <phoneticPr fontId="1"/>
  </si>
  <si>
    <t>自助グループ支援事業収益</t>
    <rPh sb="0" eb="2">
      <t>ジジョ</t>
    </rPh>
    <rPh sb="6" eb="8">
      <t>シエン</t>
    </rPh>
    <rPh sb="8" eb="10">
      <t>ジギョウ</t>
    </rPh>
    <rPh sb="10" eb="12">
      <t>シュウエキ</t>
    </rPh>
    <phoneticPr fontId="1"/>
  </si>
  <si>
    <t>普通預金</t>
    <rPh sb="0" eb="2">
      <t>フツウ</t>
    </rPh>
    <rPh sb="2" eb="4">
      <t>ヨキン</t>
    </rPh>
    <phoneticPr fontId="1"/>
  </si>
  <si>
    <t>ハート館内</t>
    <rPh sb="3" eb="4">
      <t>カン</t>
    </rPh>
    <rPh sb="4" eb="5">
      <t>ナイ</t>
    </rPh>
    <phoneticPr fontId="1"/>
  </si>
  <si>
    <t>同上</t>
    <rPh sb="0" eb="2">
      <t>ドウジョウ</t>
    </rPh>
    <phoneticPr fontId="1"/>
  </si>
  <si>
    <t>相談室設置・設備工事</t>
    <rPh sb="0" eb="3">
      <t>ソウダンシツ</t>
    </rPh>
    <rPh sb="3" eb="5">
      <t>セッチ</t>
    </rPh>
    <rPh sb="6" eb="8">
      <t>セツビ</t>
    </rPh>
    <rPh sb="8" eb="10">
      <t>コウジ</t>
    </rPh>
    <phoneticPr fontId="1"/>
  </si>
  <si>
    <t>相談室テーブル・イス</t>
    <rPh sb="0" eb="3">
      <t>ソウダンシツ</t>
    </rPh>
    <phoneticPr fontId="1"/>
  </si>
  <si>
    <t>職員</t>
    <rPh sb="0" eb="2">
      <t>ショクイン</t>
    </rPh>
    <phoneticPr fontId="1"/>
  </si>
  <si>
    <t>3月分役務費</t>
    <rPh sb="1" eb="3">
      <t>ガツブン</t>
    </rPh>
    <rPh sb="3" eb="5">
      <t>エキム</t>
    </rPh>
    <rPh sb="5" eb="6">
      <t>ヒ</t>
    </rPh>
    <phoneticPr fontId="1"/>
  </si>
  <si>
    <t xml:space="preserve">   その他固定資産</t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</si>
  <si>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</si>
  <si>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同上</t>
    <rPh sb="0" eb="2">
      <t>ドウジョウ</t>
    </rPh>
    <phoneticPr fontId="1"/>
  </si>
  <si>
    <t>日産セレナ</t>
    <rPh sb="0" eb="2">
      <t>ニッサン</t>
    </rPh>
    <phoneticPr fontId="1"/>
  </si>
  <si>
    <t>3月分電気料</t>
    <rPh sb="1" eb="2">
      <t>ガツ</t>
    </rPh>
    <rPh sb="2" eb="3">
      <t>ブン</t>
    </rPh>
    <rPh sb="3" eb="5">
      <t>デンキ</t>
    </rPh>
    <rPh sb="5" eb="6">
      <t>リョウ</t>
    </rPh>
    <phoneticPr fontId="1"/>
  </si>
  <si>
    <t>広報活動</t>
    <rPh sb="0" eb="2">
      <t>コウホウ</t>
    </rPh>
    <rPh sb="2" eb="4">
      <t>カツドウ</t>
    </rPh>
    <phoneticPr fontId="1"/>
  </si>
  <si>
    <t>同上</t>
    <rPh sb="0" eb="2">
      <t>ドウジョウ</t>
    </rPh>
    <phoneticPr fontId="1"/>
  </si>
  <si>
    <t>支援用パソコン</t>
    <rPh sb="0" eb="3">
      <t>シエンヨウ</t>
    </rPh>
    <phoneticPr fontId="1"/>
  </si>
  <si>
    <t>新潟県</t>
    <rPh sb="0" eb="3">
      <t>ニイガタケン</t>
    </rPh>
    <phoneticPr fontId="1"/>
  </si>
  <si>
    <t>性暴力被害者支援センターにいがた事業費</t>
    <rPh sb="0" eb="1">
      <t>セイ</t>
    </rPh>
    <rPh sb="1" eb="3">
      <t>ボウリョク</t>
    </rPh>
    <rPh sb="3" eb="6">
      <t>ヒガイシャ</t>
    </rPh>
    <rPh sb="6" eb="8">
      <t>シエン</t>
    </rPh>
    <rPh sb="16" eb="19">
      <t>ジギョウヒ</t>
    </rPh>
    <phoneticPr fontId="1"/>
  </si>
  <si>
    <t>同上</t>
    <rPh sb="0" eb="2">
      <t>ドウジョウ</t>
    </rPh>
    <phoneticPr fontId="1"/>
  </si>
  <si>
    <t>新相談室拡張工事一式</t>
    <rPh sb="0" eb="1">
      <t>シン</t>
    </rPh>
    <rPh sb="1" eb="4">
      <t>ソウダンシツ</t>
    </rPh>
    <rPh sb="4" eb="6">
      <t>カクチョウ</t>
    </rPh>
    <rPh sb="6" eb="8">
      <t>コウジ</t>
    </rPh>
    <rPh sb="8" eb="10">
      <t>イッシキ</t>
    </rPh>
    <phoneticPr fontId="1"/>
  </si>
  <si>
    <t>什器備品</t>
    <rPh sb="0" eb="2">
      <t>ジュウキ</t>
    </rPh>
    <rPh sb="2" eb="4">
      <t>ビヒン</t>
    </rPh>
    <phoneticPr fontId="1"/>
  </si>
  <si>
    <t>データプロジェクター</t>
    <phoneticPr fontId="1"/>
  </si>
  <si>
    <t>1円</t>
    <rPh sb="1" eb="2">
      <t>エン</t>
    </rPh>
    <phoneticPr fontId="1"/>
  </si>
  <si>
    <t>佐川急便（株）</t>
    <rPh sb="0" eb="2">
      <t>サガワ</t>
    </rPh>
    <rPh sb="2" eb="4">
      <t>キュウビン</t>
    </rPh>
    <rPh sb="4" eb="7">
      <t>カブ</t>
    </rPh>
    <phoneticPr fontId="1"/>
  </si>
  <si>
    <t>2月３月ユーメール等料金</t>
    <rPh sb="1" eb="2">
      <t>ツキ</t>
    </rPh>
    <rPh sb="3" eb="4">
      <t>ツキ</t>
    </rPh>
    <rPh sb="9" eb="10">
      <t>ナド</t>
    </rPh>
    <rPh sb="10" eb="12">
      <t>リョウキン</t>
    </rPh>
    <phoneticPr fontId="1"/>
  </si>
  <si>
    <t>現金預金</t>
    <rPh sb="0" eb="2">
      <t>ゲンキン</t>
    </rPh>
    <rPh sb="2" eb="4">
      <t>ヨキン</t>
    </rPh>
    <phoneticPr fontId="1"/>
  </si>
  <si>
    <t>同上</t>
    <rPh sb="0" eb="2">
      <t>ドウジョウ</t>
    </rPh>
    <phoneticPr fontId="1"/>
  </si>
  <si>
    <t>新相談室追加防音工事</t>
    <rPh sb="0" eb="1">
      <t>シン</t>
    </rPh>
    <rPh sb="1" eb="4">
      <t>ソウダンシツ</t>
    </rPh>
    <rPh sb="4" eb="6">
      <t>ツイカ</t>
    </rPh>
    <rPh sb="6" eb="8">
      <t>ボウオン</t>
    </rPh>
    <rPh sb="8" eb="10">
      <t>コウジ</t>
    </rPh>
    <phoneticPr fontId="1"/>
  </si>
  <si>
    <t>新潟県警</t>
    <rPh sb="0" eb="3">
      <t>ニイガタケン</t>
    </rPh>
    <rPh sb="3" eb="4">
      <t>ケイ</t>
    </rPh>
    <phoneticPr fontId="1"/>
  </si>
  <si>
    <t>2月3月ＥＴＣ料金</t>
    <rPh sb="1" eb="2">
      <t>ガツ</t>
    </rPh>
    <rPh sb="3" eb="4">
      <t>ツキ</t>
    </rPh>
    <rPh sb="7" eb="9">
      <t>リョウキン</t>
    </rPh>
    <phoneticPr fontId="1"/>
  </si>
  <si>
    <t>3月分ガス料</t>
    <rPh sb="1" eb="2">
      <t>ガツ</t>
    </rPh>
    <rPh sb="2" eb="3">
      <t>ブン</t>
    </rPh>
    <rPh sb="5" eb="6">
      <t>リョウ</t>
    </rPh>
    <phoneticPr fontId="1"/>
  </si>
  <si>
    <t>コピー代</t>
    <rPh sb="3" eb="4">
      <t>ダイ</t>
    </rPh>
    <phoneticPr fontId="1"/>
  </si>
  <si>
    <t>宮島石油（株）</t>
    <rPh sb="0" eb="2">
      <t>ミヤジマ</t>
    </rPh>
    <rPh sb="2" eb="4">
      <t>セキユ</t>
    </rPh>
    <rPh sb="4" eb="7">
      <t>カブ</t>
    </rPh>
    <phoneticPr fontId="1"/>
  </si>
  <si>
    <t>富士ゼロックス新潟</t>
    <rPh sb="0" eb="2">
      <t>フジ</t>
    </rPh>
    <rPh sb="7" eb="9">
      <t>ニイガタ</t>
    </rPh>
    <phoneticPr fontId="1"/>
  </si>
  <si>
    <t>3月分ガソリン代</t>
    <rPh sb="1" eb="2">
      <t>ツキ</t>
    </rPh>
    <rPh sb="2" eb="3">
      <t>ブン</t>
    </rPh>
    <rPh sb="7" eb="8">
      <t>ダイ</t>
    </rPh>
    <phoneticPr fontId="1"/>
  </si>
  <si>
    <t>個人正会員</t>
    <rPh sb="0" eb="2">
      <t>コジン</t>
    </rPh>
    <rPh sb="2" eb="5">
      <t>セイカイイン</t>
    </rPh>
    <phoneticPr fontId="1"/>
  </si>
  <si>
    <t>ゼロックスA3プリンタ</t>
    <phoneticPr fontId="1"/>
  </si>
  <si>
    <t>預り金</t>
    <rPh sb="0" eb="1">
      <t>アズカ</t>
    </rPh>
    <rPh sb="2" eb="3">
      <t>キン</t>
    </rPh>
    <phoneticPr fontId="1"/>
  </si>
  <si>
    <t>職員</t>
    <rPh sb="0" eb="1">
      <t>ショク</t>
    </rPh>
    <rPh sb="1" eb="2">
      <t>イン</t>
    </rPh>
    <phoneticPr fontId="1"/>
  </si>
  <si>
    <t>同上</t>
    <rPh sb="0" eb="2">
      <t>ドウジョウ</t>
    </rPh>
    <phoneticPr fontId="1"/>
  </si>
  <si>
    <t>新相談室仕切壁設置工事</t>
    <rPh sb="0" eb="1">
      <t>シン</t>
    </rPh>
    <rPh sb="1" eb="4">
      <t>ソウダンシツ</t>
    </rPh>
    <rPh sb="4" eb="6">
      <t>シキリ</t>
    </rPh>
    <rPh sb="6" eb="7">
      <t>カベ</t>
    </rPh>
    <rPh sb="7" eb="9">
      <t>セッチ</t>
    </rPh>
    <rPh sb="9" eb="11">
      <t>コウジ</t>
    </rPh>
    <phoneticPr fontId="1"/>
  </si>
  <si>
    <t>広報用パソコン</t>
    <rPh sb="0" eb="3">
      <t>コウホウヨウ</t>
    </rPh>
    <phoneticPr fontId="1"/>
  </si>
  <si>
    <t>令和3年 3月31日現在</t>
    <rPh sb="0" eb="1">
      <t>レイ</t>
    </rPh>
    <rPh sb="1" eb="2">
      <t>ワ</t>
    </rPh>
    <phoneticPr fontId="1"/>
  </si>
  <si>
    <t>車両購入積立</t>
    <rPh sb="0" eb="4">
      <t>シャリョウコウニュウ</t>
    </rPh>
    <rPh sb="4" eb="5">
      <t>ツ</t>
    </rPh>
    <rPh sb="5" eb="6">
      <t>タ</t>
    </rPh>
    <phoneticPr fontId="1"/>
  </si>
  <si>
    <t>積立定期</t>
    <rPh sb="0" eb="4">
      <t>ツミタテテイキ</t>
    </rPh>
    <phoneticPr fontId="1"/>
  </si>
  <si>
    <t>第四北越銀行県庁支店</t>
    <rPh sb="0" eb="2">
      <t>ダイシ</t>
    </rPh>
    <rPh sb="2" eb="4">
      <t>ホクエツ</t>
    </rPh>
    <rPh sb="4" eb="6">
      <t>ギンコウ</t>
    </rPh>
    <rPh sb="6" eb="8">
      <t>ケンチョウ</t>
    </rPh>
    <rPh sb="8" eb="10">
      <t>シテン</t>
    </rPh>
    <phoneticPr fontId="1"/>
  </si>
  <si>
    <t>普通預金2</t>
    <phoneticPr fontId="1"/>
  </si>
  <si>
    <t>犯罪被害者等を支援する事業及び法人の管理運営に共用している。</t>
    <rPh sb="0" eb="5">
      <t>ハンザイヒガイシャ</t>
    </rPh>
    <rPh sb="5" eb="6">
      <t>ナド</t>
    </rPh>
    <rPh sb="7" eb="9">
      <t>シエン</t>
    </rPh>
    <rPh sb="11" eb="13">
      <t>ジギョウ</t>
    </rPh>
    <rPh sb="13" eb="14">
      <t>オヨ</t>
    </rPh>
    <rPh sb="15" eb="17">
      <t>ホウジン</t>
    </rPh>
    <rPh sb="18" eb="22">
      <t>カンリウンエイ</t>
    </rPh>
    <rPh sb="23" eb="25">
      <t>キョウヨウ</t>
    </rPh>
    <phoneticPr fontId="1"/>
  </si>
  <si>
    <t>1,665,000円</t>
    <rPh sb="9" eb="10">
      <t>エン</t>
    </rPh>
    <phoneticPr fontId="1"/>
  </si>
  <si>
    <t>269,424円</t>
    <rPh sb="7" eb="8">
      <t>エン</t>
    </rPh>
    <phoneticPr fontId="1"/>
  </si>
  <si>
    <t>個人正会員6人</t>
    <rPh sb="0" eb="2">
      <t>コジン</t>
    </rPh>
    <rPh sb="2" eb="5">
      <t>セイカイイン</t>
    </rPh>
    <rPh sb="6" eb="7">
      <t>ニン</t>
    </rPh>
    <phoneticPr fontId="1"/>
  </si>
  <si>
    <t>133,419円</t>
    <rPh sb="7" eb="8">
      <t>エン</t>
    </rPh>
    <phoneticPr fontId="1"/>
  </si>
  <si>
    <t>199,959円</t>
    <rPh sb="7" eb="8">
      <t>エン</t>
    </rPh>
    <phoneticPr fontId="1"/>
  </si>
  <si>
    <t>487,152円</t>
    <rPh sb="7" eb="8">
      <t>エン</t>
    </rPh>
    <phoneticPr fontId="1"/>
  </si>
  <si>
    <t>38,817円</t>
    <rPh sb="6" eb="7">
      <t>エン</t>
    </rPh>
    <phoneticPr fontId="1"/>
  </si>
  <si>
    <t>78,601円</t>
    <rPh sb="6" eb="7">
      <t>エン</t>
    </rPh>
    <phoneticPr fontId="1"/>
  </si>
  <si>
    <t>にいがた被害者支援センター事業費</t>
    <rPh sb="4" eb="7">
      <t>ヒガイシャ</t>
    </rPh>
    <rPh sb="7" eb="9">
      <t>シエン</t>
    </rPh>
    <rPh sb="13" eb="15">
      <t>ジギョウ</t>
    </rPh>
    <rPh sb="15" eb="16">
      <t>ヒ</t>
    </rPh>
    <phoneticPr fontId="1"/>
  </si>
  <si>
    <t>149,555円</t>
    <rPh sb="7" eb="8">
      <t>エン</t>
    </rPh>
    <phoneticPr fontId="1"/>
  </si>
  <si>
    <t>資産</t>
    <rPh sb="0" eb="2">
      <t>シサン</t>
    </rPh>
    <phoneticPr fontId="1"/>
  </si>
  <si>
    <t>(事業費）</t>
    <rPh sb="1" eb="4">
      <t>ジギョウヒ</t>
    </rPh>
    <phoneticPr fontId="1"/>
  </si>
  <si>
    <t>前受会費</t>
    <rPh sb="2" eb="4">
      <t>カイヒ</t>
    </rPh>
    <phoneticPr fontId="1"/>
  </si>
  <si>
    <t>会員費</t>
    <rPh sb="0" eb="2">
      <t>カイイン</t>
    </rPh>
    <rPh sb="2" eb="3">
      <t>ヒ</t>
    </rPh>
    <phoneticPr fontId="1"/>
  </si>
  <si>
    <t>令和4年度会員費及び賛助会員費前受分</t>
    <rPh sb="0" eb="1">
      <t>レイ</t>
    </rPh>
    <rPh sb="1" eb="2">
      <t>ワ</t>
    </rPh>
    <rPh sb="3" eb="5">
      <t>ネンド</t>
    </rPh>
    <rPh sb="5" eb="6">
      <t>カイ</t>
    </rPh>
    <rPh sb="6" eb="7">
      <t>イン</t>
    </rPh>
    <rPh sb="7" eb="8">
      <t>ヒ</t>
    </rPh>
    <rPh sb="8" eb="9">
      <t>オヨ</t>
    </rPh>
    <rPh sb="10" eb="12">
      <t>サンジョ</t>
    </rPh>
    <rPh sb="12" eb="14">
      <t>カイイン</t>
    </rPh>
    <rPh sb="14" eb="15">
      <t>ヒ</t>
    </rPh>
    <rPh sb="15" eb="17">
      <t>マエウケ</t>
    </rPh>
    <rPh sb="17" eb="18">
      <t>ブン</t>
    </rPh>
    <phoneticPr fontId="1"/>
  </si>
  <si>
    <t>463,982円</t>
    <rPh sb="7" eb="8">
      <t>エン</t>
    </rPh>
    <phoneticPr fontId="1"/>
  </si>
  <si>
    <t>12,000円</t>
    <rPh sb="6" eb="7">
      <t>エン</t>
    </rPh>
    <phoneticPr fontId="1"/>
  </si>
  <si>
    <t>所得税12,730円社会保険料 10,701円</t>
    <rPh sb="0" eb="3">
      <t>ショトクゼイ</t>
    </rPh>
    <rPh sb="9" eb="10">
      <t>エン</t>
    </rPh>
    <rPh sb="10" eb="14">
      <t>シャカイホケン</t>
    </rPh>
    <rPh sb="14" eb="15">
      <t>リョウ</t>
    </rPh>
    <rPh sb="22" eb="23">
      <t>エン</t>
    </rPh>
    <phoneticPr fontId="1"/>
  </si>
  <si>
    <t>14,930円</t>
    <rPh sb="6" eb="7">
      <t>エン</t>
    </rPh>
    <phoneticPr fontId="1"/>
  </si>
  <si>
    <t>4,254円</t>
    <rPh sb="5" eb="6">
      <t>エン</t>
    </rPh>
    <phoneticPr fontId="1"/>
  </si>
  <si>
    <t>15,148円</t>
    <rPh sb="6" eb="7">
      <t>エン</t>
    </rPh>
    <phoneticPr fontId="1"/>
  </si>
  <si>
    <t>92,466円</t>
    <rPh sb="6" eb="7">
      <t>エン</t>
    </rPh>
    <phoneticPr fontId="1"/>
  </si>
  <si>
    <t>15,600円</t>
    <rPh sb="6" eb="7">
      <t>エン</t>
    </rPh>
    <phoneticPr fontId="1"/>
  </si>
  <si>
    <t>13.161円</t>
    <rPh sb="6" eb="7">
      <t>エン</t>
    </rPh>
    <phoneticPr fontId="1"/>
  </si>
  <si>
    <t>振込手数料</t>
    <rPh sb="0" eb="5">
      <t>フリコミテスウリョウ</t>
    </rPh>
    <phoneticPr fontId="1"/>
  </si>
  <si>
    <t>３月振込手数料25件</t>
    <rPh sb="1" eb="2">
      <t>ツキ</t>
    </rPh>
    <rPh sb="2" eb="7">
      <t>フリコミテスウリョウ</t>
    </rPh>
    <rPh sb="9" eb="10">
      <t>ケン</t>
    </rPh>
    <phoneticPr fontId="1"/>
  </si>
  <si>
    <t>8,470円</t>
    <rPh sb="5" eb="6">
      <t>エン</t>
    </rPh>
    <phoneticPr fontId="1"/>
  </si>
  <si>
    <t>法人消費税</t>
    <rPh sb="0" eb="2">
      <t>ホウジン</t>
    </rPh>
    <rPh sb="2" eb="5">
      <t>ショウヒゼイ</t>
    </rPh>
    <phoneticPr fontId="1"/>
  </si>
  <si>
    <t>当期分消費税</t>
    <rPh sb="0" eb="3">
      <t>トウキブン</t>
    </rPh>
    <rPh sb="3" eb="6">
      <t>ショウヒゼイ</t>
    </rPh>
    <phoneticPr fontId="1"/>
  </si>
  <si>
    <t>463,200円</t>
    <rPh sb="7" eb="8">
      <t>エン</t>
    </rPh>
    <phoneticPr fontId="1"/>
  </si>
  <si>
    <t xml:space="preserve">     負債及び正味財産合計</t>
    <rPh sb="5" eb="7">
      <t>フサイ</t>
    </rPh>
    <rPh sb="7" eb="8">
      <t>オヨ</t>
    </rPh>
    <rPh sb="13" eb="1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</si>
</sst>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vertical="top"/>
    </xf>
    <xf numFmtId="0" fontId="3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9" fontId="4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9" fontId="3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1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3"/>
  <sheetViews>
    <sheetView tabSelected="1" topLeftCell="A43" zoomScaleNormal="100" workbookViewId="0">
      <selection activeCell="N63" sqref="N63"/>
    </sheetView>
  </sheetViews>
  <sheetFormatPr defaultRowHeight="13.5" x14ac:dyDescent="0.15"/>
  <cols>
    <col min="1" max="1" width="3.625" customWidth="1"/>
    <col min="4" max="4" width="9.625" customWidth="1"/>
    <col min="5" max="5" width="4.5" customWidth="1"/>
    <col min="6" max="8" width="9.625" customWidth="1"/>
    <col min="9" max="9" width="17.625" customWidth="1"/>
    <col min="10" max="10" width="12" customWidth="1"/>
    <col min="11" max="11" width="4.25" customWidth="1"/>
    <col min="12" max="12" width="9.625" style="34" customWidth="1"/>
    <col min="14" max="14" width="9.5" bestFit="1" customWidth="1"/>
  </cols>
  <sheetData>
    <row r="1" spans="2:12" x14ac:dyDescent="0.15">
      <c r="B1" s="109" t="s">
        <v>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2" x14ac:dyDescent="0.1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21.75" customHeight="1" x14ac:dyDescent="0.15">
      <c r="B3" s="110" t="s">
        <v>71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ht="21.75" customHeight="1" x14ac:dyDescent="0.15">
      <c r="B4" s="1" t="s">
        <v>23</v>
      </c>
      <c r="C4" s="1"/>
      <c r="D4" s="7"/>
      <c r="E4" s="7"/>
      <c r="F4" s="7"/>
      <c r="G4" s="7"/>
      <c r="H4" s="7"/>
      <c r="I4" s="7"/>
      <c r="J4" s="7"/>
      <c r="K4" s="114" t="s">
        <v>0</v>
      </c>
      <c r="L4" s="114"/>
    </row>
    <row r="5" spans="2:12" ht="16.5" customHeight="1" x14ac:dyDescent="0.15">
      <c r="B5" s="111" t="s">
        <v>3</v>
      </c>
      <c r="C5" s="112"/>
      <c r="D5" s="112"/>
      <c r="E5" s="113"/>
      <c r="F5" s="111" t="s">
        <v>4</v>
      </c>
      <c r="G5" s="113"/>
      <c r="H5" s="111" t="s">
        <v>5</v>
      </c>
      <c r="I5" s="112"/>
      <c r="J5" s="113"/>
      <c r="K5" s="111" t="s">
        <v>6</v>
      </c>
      <c r="L5" s="113"/>
    </row>
    <row r="6" spans="2:12" ht="16.5" customHeight="1" x14ac:dyDescent="0.15">
      <c r="B6" s="90" t="s">
        <v>7</v>
      </c>
      <c r="C6" s="91"/>
      <c r="D6" s="90" t="s">
        <v>1</v>
      </c>
      <c r="E6" s="91"/>
      <c r="F6" s="90" t="s">
        <v>1</v>
      </c>
      <c r="G6" s="91"/>
      <c r="H6" s="90" t="s">
        <v>1</v>
      </c>
      <c r="I6" s="92"/>
      <c r="J6" s="91"/>
      <c r="K6" s="93"/>
      <c r="L6" s="94"/>
    </row>
    <row r="7" spans="2:12" ht="16.5" customHeight="1" x14ac:dyDescent="0.15">
      <c r="B7" s="83" t="s">
        <v>8</v>
      </c>
      <c r="C7" s="84"/>
      <c r="D7" s="83" t="s">
        <v>54</v>
      </c>
      <c r="E7" s="84"/>
      <c r="F7" s="83" t="s">
        <v>9</v>
      </c>
      <c r="G7" s="84"/>
      <c r="H7" s="103" t="s">
        <v>76</v>
      </c>
      <c r="I7" s="104"/>
      <c r="J7" s="105"/>
      <c r="K7" s="86">
        <v>10807144</v>
      </c>
      <c r="L7" s="87"/>
    </row>
    <row r="8" spans="2:12" ht="16.5" customHeight="1" x14ac:dyDescent="0.15">
      <c r="B8" s="2"/>
      <c r="C8" s="3"/>
      <c r="D8" s="2"/>
      <c r="E8" s="3"/>
      <c r="F8" s="49" t="s">
        <v>74</v>
      </c>
      <c r="G8" s="3"/>
      <c r="H8" s="106"/>
      <c r="I8" s="107"/>
      <c r="J8" s="108"/>
      <c r="K8" s="72"/>
      <c r="L8" s="73"/>
    </row>
    <row r="9" spans="2:12" ht="16.5" customHeight="1" x14ac:dyDescent="0.15">
      <c r="B9" s="50"/>
      <c r="C9" s="51"/>
      <c r="D9" s="50"/>
      <c r="E9" s="51"/>
      <c r="F9" s="83" t="s">
        <v>75</v>
      </c>
      <c r="G9" s="84"/>
      <c r="H9" s="106"/>
      <c r="I9" s="107"/>
      <c r="J9" s="108"/>
      <c r="K9" s="86">
        <v>2010003</v>
      </c>
      <c r="L9" s="87"/>
    </row>
    <row r="10" spans="2:12" ht="16.5" customHeight="1" x14ac:dyDescent="0.15">
      <c r="B10" s="50"/>
      <c r="C10" s="51"/>
      <c r="D10" s="50"/>
      <c r="E10" s="51"/>
      <c r="F10" s="54" t="s">
        <v>74</v>
      </c>
      <c r="G10" s="51"/>
      <c r="H10" s="106"/>
      <c r="I10" s="107"/>
      <c r="J10" s="108"/>
      <c r="K10" s="72"/>
      <c r="L10" s="73"/>
    </row>
    <row r="11" spans="2:12" ht="16.5" customHeight="1" x14ac:dyDescent="0.15">
      <c r="B11" s="83" t="s">
        <v>8</v>
      </c>
      <c r="C11" s="84"/>
      <c r="D11" s="83" t="s">
        <v>1</v>
      </c>
      <c r="E11" s="84"/>
      <c r="F11" s="83" t="s">
        <v>10</v>
      </c>
      <c r="G11" s="84"/>
      <c r="H11" s="106"/>
      <c r="I11" s="107"/>
      <c r="J11" s="108"/>
      <c r="K11" s="86">
        <v>66570</v>
      </c>
      <c r="L11" s="87"/>
    </row>
    <row r="12" spans="2:12" ht="16.5" customHeight="1" x14ac:dyDescent="0.15">
      <c r="B12" s="83" t="s">
        <v>8</v>
      </c>
      <c r="C12" s="84"/>
      <c r="D12" s="83" t="s">
        <v>11</v>
      </c>
      <c r="E12" s="84"/>
      <c r="F12" s="83" t="s">
        <v>1</v>
      </c>
      <c r="G12" s="84"/>
      <c r="H12" s="83" t="s">
        <v>1</v>
      </c>
      <c r="I12" s="85"/>
      <c r="J12" s="84"/>
      <c r="K12" s="86"/>
      <c r="L12" s="87"/>
    </row>
    <row r="13" spans="2:12" ht="16.5" customHeight="1" x14ac:dyDescent="0.15">
      <c r="B13" s="15"/>
      <c r="C13" s="16"/>
      <c r="D13" s="15"/>
      <c r="E13" s="16"/>
      <c r="F13" s="15" t="s">
        <v>45</v>
      </c>
      <c r="G13" s="16"/>
      <c r="H13" s="15" t="s">
        <v>46</v>
      </c>
      <c r="I13" s="17"/>
      <c r="J13" s="16"/>
      <c r="K13" s="72"/>
      <c r="L13" s="73"/>
    </row>
    <row r="14" spans="2:12" ht="16.5" customHeight="1" x14ac:dyDescent="0.15">
      <c r="B14" s="15"/>
      <c r="C14" s="16"/>
      <c r="D14" s="15"/>
      <c r="E14" s="16"/>
      <c r="F14" s="15"/>
      <c r="G14" s="16"/>
      <c r="H14" s="15"/>
      <c r="I14" s="17"/>
      <c r="J14" s="16" t="s">
        <v>77</v>
      </c>
      <c r="K14" s="72">
        <v>1665000</v>
      </c>
      <c r="L14" s="73"/>
    </row>
    <row r="15" spans="2:12" ht="16.5" customHeight="1" x14ac:dyDescent="0.15">
      <c r="B15" s="29"/>
      <c r="C15" s="30"/>
      <c r="D15" s="29"/>
      <c r="E15" s="30"/>
      <c r="F15" s="29" t="s">
        <v>57</v>
      </c>
      <c r="G15" s="30"/>
      <c r="H15" s="29" t="s">
        <v>85</v>
      </c>
      <c r="I15" s="31"/>
      <c r="J15" s="30"/>
      <c r="K15" s="72"/>
      <c r="L15" s="73"/>
    </row>
    <row r="16" spans="2:12" ht="16.5" customHeight="1" x14ac:dyDescent="0.15">
      <c r="B16" s="29"/>
      <c r="C16" s="30"/>
      <c r="D16" s="29"/>
      <c r="E16" s="30"/>
      <c r="F16" s="29"/>
      <c r="G16" s="30"/>
      <c r="H16" s="29"/>
      <c r="I16" s="31"/>
      <c r="J16" s="8" t="s">
        <v>78</v>
      </c>
      <c r="K16" s="72">
        <v>269424</v>
      </c>
      <c r="L16" s="73"/>
    </row>
    <row r="17" spans="2:12" ht="16.5" customHeight="1" x14ac:dyDescent="0.15">
      <c r="B17" s="2"/>
      <c r="C17" s="3"/>
      <c r="D17" s="2"/>
      <c r="E17" s="3"/>
      <c r="F17" s="2" t="s">
        <v>28</v>
      </c>
      <c r="G17" s="3"/>
      <c r="H17" s="2" t="s">
        <v>29</v>
      </c>
      <c r="I17" s="4"/>
      <c r="J17" s="8" t="s">
        <v>86</v>
      </c>
      <c r="K17" s="72">
        <v>149555</v>
      </c>
      <c r="L17" s="73"/>
    </row>
    <row r="18" spans="2:12" ht="16.5" customHeight="1" x14ac:dyDescent="0.15">
      <c r="B18" s="36"/>
      <c r="C18" s="37"/>
      <c r="D18" s="36"/>
      <c r="E18" s="37"/>
      <c r="F18" s="38" t="s">
        <v>64</v>
      </c>
      <c r="G18" s="37"/>
      <c r="H18" s="38" t="s">
        <v>79</v>
      </c>
      <c r="I18" s="38"/>
      <c r="J18" s="23" t="s">
        <v>93</v>
      </c>
      <c r="K18" s="72">
        <v>12000</v>
      </c>
      <c r="L18" s="73"/>
    </row>
    <row r="19" spans="2:12" ht="16.5" customHeight="1" x14ac:dyDescent="0.15">
      <c r="B19" s="2"/>
      <c r="C19" s="3"/>
      <c r="D19" s="2"/>
      <c r="E19" s="3"/>
      <c r="G19" s="3"/>
      <c r="I19" s="4"/>
      <c r="J19" s="35"/>
      <c r="K19" s="72"/>
      <c r="L19" s="87"/>
    </row>
    <row r="20" spans="2:12" ht="16.5" customHeight="1" x14ac:dyDescent="0.15">
      <c r="B20" s="19"/>
      <c r="C20" s="21"/>
      <c r="D20" s="24"/>
      <c r="E20" s="20"/>
      <c r="F20" s="21"/>
      <c r="G20" s="21"/>
      <c r="H20" s="24"/>
      <c r="I20" s="21"/>
      <c r="J20" s="8"/>
      <c r="K20" s="101"/>
      <c r="L20" s="102"/>
    </row>
    <row r="21" spans="2:12" ht="16.5" customHeight="1" x14ac:dyDescent="0.15">
      <c r="B21" s="76" t="s">
        <v>12</v>
      </c>
      <c r="C21" s="77"/>
      <c r="D21" s="77"/>
      <c r="E21" s="78"/>
      <c r="F21" s="88"/>
      <c r="G21" s="88"/>
      <c r="H21" s="88"/>
      <c r="I21" s="88"/>
      <c r="J21" s="89"/>
      <c r="K21" s="79">
        <f>SUM(K7:K20)</f>
        <v>14979696</v>
      </c>
      <c r="L21" s="80"/>
    </row>
    <row r="22" spans="2:12" ht="16.5" customHeight="1" x14ac:dyDescent="0.15">
      <c r="B22" s="90" t="s">
        <v>13</v>
      </c>
      <c r="C22" s="91"/>
      <c r="D22" s="90" t="s">
        <v>1</v>
      </c>
      <c r="E22" s="91"/>
      <c r="F22" s="90" t="s">
        <v>1</v>
      </c>
      <c r="G22" s="91"/>
      <c r="H22" s="90" t="s">
        <v>1</v>
      </c>
      <c r="I22" s="92"/>
      <c r="J22" s="91"/>
      <c r="K22" s="93"/>
      <c r="L22" s="94"/>
    </row>
    <row r="23" spans="2:12" ht="16.5" customHeight="1" x14ac:dyDescent="0.15">
      <c r="B23" s="83" t="s">
        <v>14</v>
      </c>
      <c r="C23" s="84"/>
      <c r="D23" s="83" t="s">
        <v>1</v>
      </c>
      <c r="E23" s="84"/>
      <c r="F23" s="83" t="s">
        <v>1</v>
      </c>
      <c r="G23" s="84"/>
      <c r="H23" s="83" t="s">
        <v>1</v>
      </c>
      <c r="I23" s="85"/>
      <c r="J23" s="84"/>
      <c r="K23" s="86">
        <v>26403287</v>
      </c>
      <c r="L23" s="87"/>
    </row>
    <row r="24" spans="2:12" ht="16.5" customHeight="1" x14ac:dyDescent="0.15">
      <c r="B24" s="83" t="s">
        <v>8</v>
      </c>
      <c r="C24" s="84"/>
      <c r="D24" s="83" t="s">
        <v>25</v>
      </c>
      <c r="E24" s="84"/>
      <c r="F24" s="83" t="s">
        <v>30</v>
      </c>
      <c r="G24" s="84"/>
      <c r="H24" s="83" t="s">
        <v>1</v>
      </c>
      <c r="I24" s="85"/>
      <c r="J24" s="84"/>
      <c r="K24" s="86">
        <v>20729887</v>
      </c>
      <c r="L24" s="87"/>
    </row>
    <row r="25" spans="2:12" ht="16.5" customHeight="1" x14ac:dyDescent="0.15">
      <c r="B25" s="83" t="s">
        <v>1</v>
      </c>
      <c r="C25" s="84"/>
      <c r="D25" s="95" t="s">
        <v>24</v>
      </c>
      <c r="E25" s="96"/>
      <c r="F25" s="97" t="s">
        <v>74</v>
      </c>
      <c r="G25" s="98"/>
      <c r="H25" s="83" t="s">
        <v>1</v>
      </c>
      <c r="I25" s="85"/>
      <c r="J25" s="84"/>
      <c r="K25" s="99"/>
      <c r="L25" s="100"/>
    </row>
    <row r="26" spans="2:12" ht="16.5" customHeight="1" x14ac:dyDescent="0.15">
      <c r="B26" s="55"/>
      <c r="C26" s="56"/>
      <c r="D26" s="58" t="s">
        <v>88</v>
      </c>
      <c r="E26" s="59"/>
      <c r="F26" s="60"/>
      <c r="G26" s="61"/>
      <c r="H26" s="55"/>
      <c r="I26" s="57"/>
      <c r="J26" s="56"/>
      <c r="K26" s="62"/>
      <c r="L26" s="63"/>
    </row>
    <row r="27" spans="2:12" ht="16.5" customHeight="1" x14ac:dyDescent="0.15">
      <c r="B27" s="83" t="s">
        <v>8</v>
      </c>
      <c r="C27" s="84"/>
      <c r="D27" s="83" t="s">
        <v>25</v>
      </c>
      <c r="E27" s="84"/>
      <c r="F27" s="83" t="s">
        <v>30</v>
      </c>
      <c r="G27" s="84"/>
      <c r="H27" s="83" t="s">
        <v>1</v>
      </c>
      <c r="I27" s="85"/>
      <c r="J27" s="84"/>
      <c r="K27" s="86">
        <v>3675938</v>
      </c>
      <c r="L27" s="87"/>
    </row>
    <row r="28" spans="2:12" ht="16.5" customHeight="1" x14ac:dyDescent="0.15">
      <c r="B28" s="83" t="s">
        <v>1</v>
      </c>
      <c r="C28" s="84"/>
      <c r="D28" s="95" t="s">
        <v>24</v>
      </c>
      <c r="E28" s="96"/>
      <c r="F28" s="97" t="s">
        <v>74</v>
      </c>
      <c r="G28" s="98"/>
      <c r="H28" s="83" t="s">
        <v>1</v>
      </c>
      <c r="I28" s="85"/>
      <c r="J28" s="84"/>
      <c r="K28" s="99"/>
      <c r="L28" s="100"/>
    </row>
    <row r="29" spans="2:12" ht="16.5" customHeight="1" x14ac:dyDescent="0.15">
      <c r="B29" s="2"/>
      <c r="C29" s="3"/>
      <c r="D29" s="95" t="s">
        <v>26</v>
      </c>
      <c r="E29" s="96"/>
      <c r="F29" s="2"/>
      <c r="G29" s="3"/>
      <c r="H29" s="2"/>
      <c r="I29" s="4"/>
      <c r="J29" s="3"/>
      <c r="K29" s="6"/>
      <c r="L29" s="32"/>
    </row>
    <row r="30" spans="2:12" ht="16.5" customHeight="1" x14ac:dyDescent="0.15">
      <c r="B30" s="43"/>
      <c r="C30" s="44"/>
      <c r="D30" s="46" t="s">
        <v>72</v>
      </c>
      <c r="E30" s="47"/>
      <c r="F30" s="43" t="s">
        <v>73</v>
      </c>
      <c r="G30" s="44"/>
      <c r="H30" s="43"/>
      <c r="I30" s="45"/>
      <c r="J30" s="44"/>
      <c r="K30" s="86">
        <v>1997462</v>
      </c>
      <c r="L30" s="87"/>
    </row>
    <row r="31" spans="2:12" ht="16.5" customHeight="1" x14ac:dyDescent="0.15">
      <c r="B31" s="43"/>
      <c r="C31" s="44"/>
      <c r="D31" s="46" t="s">
        <v>87</v>
      </c>
      <c r="E31" s="47"/>
      <c r="F31" s="97" t="s">
        <v>74</v>
      </c>
      <c r="G31" s="98"/>
      <c r="H31" s="43"/>
      <c r="I31" s="45"/>
      <c r="J31" s="44"/>
      <c r="K31" s="48"/>
      <c r="L31" s="32"/>
    </row>
    <row r="32" spans="2:12" ht="16.5" customHeight="1" x14ac:dyDescent="0.15">
      <c r="B32" s="2"/>
      <c r="C32" s="3"/>
      <c r="D32" s="2"/>
      <c r="E32" s="3"/>
      <c r="F32" s="2"/>
      <c r="G32" s="3"/>
      <c r="H32" s="2"/>
      <c r="I32" s="4"/>
      <c r="J32" s="3"/>
      <c r="K32" s="6"/>
      <c r="L32" s="32"/>
    </row>
    <row r="33" spans="2:16" ht="16.5" customHeight="1" x14ac:dyDescent="0.15">
      <c r="B33" s="83" t="s">
        <v>37</v>
      </c>
      <c r="C33" s="84"/>
      <c r="D33" s="83" t="s">
        <v>1</v>
      </c>
      <c r="E33" s="84"/>
      <c r="F33" s="83" t="s">
        <v>1</v>
      </c>
      <c r="G33" s="84"/>
      <c r="H33" s="83" t="s">
        <v>1</v>
      </c>
      <c r="I33" s="85"/>
      <c r="J33" s="84"/>
      <c r="K33" s="86">
        <v>937953</v>
      </c>
      <c r="L33" s="87"/>
    </row>
    <row r="34" spans="2:16" ht="16.5" customHeight="1" x14ac:dyDescent="0.15">
      <c r="B34" s="83" t="s">
        <v>8</v>
      </c>
      <c r="C34" s="84"/>
      <c r="D34" s="83" t="s">
        <v>15</v>
      </c>
      <c r="E34" s="84"/>
      <c r="F34" s="83" t="s">
        <v>31</v>
      </c>
      <c r="G34" s="84"/>
      <c r="H34" s="9" t="s">
        <v>33</v>
      </c>
      <c r="I34" s="4"/>
      <c r="J34" s="8" t="s">
        <v>51</v>
      </c>
      <c r="K34" s="86">
        <v>820531</v>
      </c>
      <c r="L34" s="87"/>
    </row>
    <row r="35" spans="2:16" ht="16.5" customHeight="1" x14ac:dyDescent="0.15">
      <c r="B35" s="2"/>
      <c r="C35" s="3"/>
      <c r="D35" s="2"/>
      <c r="E35" s="3"/>
      <c r="F35" s="2" t="s">
        <v>32</v>
      </c>
      <c r="G35" s="3"/>
      <c r="H35" s="2" t="s">
        <v>69</v>
      </c>
      <c r="I35" s="4"/>
      <c r="J35" s="8" t="s">
        <v>80</v>
      </c>
      <c r="K35" s="5"/>
      <c r="L35" s="33"/>
    </row>
    <row r="36" spans="2:16" ht="16.5" customHeight="1" x14ac:dyDescent="0.15">
      <c r="B36" s="15"/>
      <c r="C36" s="16"/>
      <c r="D36" s="15"/>
      <c r="E36" s="16"/>
      <c r="F36" s="15" t="s">
        <v>47</v>
      </c>
      <c r="G36" s="16"/>
      <c r="H36" s="15" t="s">
        <v>48</v>
      </c>
      <c r="I36" s="17"/>
      <c r="J36" s="8" t="s">
        <v>81</v>
      </c>
      <c r="K36" s="18"/>
      <c r="L36" s="33"/>
    </row>
    <row r="37" spans="2:16" ht="16.5" customHeight="1" x14ac:dyDescent="0.15">
      <c r="B37" s="25"/>
      <c r="C37" s="26"/>
      <c r="D37" s="25"/>
      <c r="E37" s="26"/>
      <c r="F37" s="25" t="s">
        <v>55</v>
      </c>
      <c r="G37" s="26"/>
      <c r="H37" s="25" t="s">
        <v>56</v>
      </c>
      <c r="I37" s="27"/>
      <c r="J37" s="8" t="s">
        <v>82</v>
      </c>
      <c r="K37" s="28"/>
      <c r="L37" s="33"/>
    </row>
    <row r="38" spans="2:16" ht="16.5" customHeight="1" x14ac:dyDescent="0.15">
      <c r="B38" s="9"/>
      <c r="C38" s="10"/>
      <c r="D38" s="9" t="s">
        <v>38</v>
      </c>
      <c r="E38" s="10"/>
      <c r="F38" s="9" t="s">
        <v>39</v>
      </c>
      <c r="G38" s="10"/>
      <c r="H38" s="9" t="s">
        <v>40</v>
      </c>
      <c r="I38" s="11"/>
      <c r="J38" s="8" t="s">
        <v>51</v>
      </c>
      <c r="K38" s="72">
        <v>1</v>
      </c>
      <c r="L38" s="73"/>
    </row>
    <row r="39" spans="2:16" ht="16.5" customHeight="1" x14ac:dyDescent="0.15">
      <c r="B39" s="12"/>
      <c r="C39" s="13"/>
      <c r="D39" s="12" t="s">
        <v>49</v>
      </c>
      <c r="E39" s="13"/>
      <c r="F39" s="12" t="s">
        <v>43</v>
      </c>
      <c r="G39" s="13"/>
      <c r="H39" s="12" t="s">
        <v>44</v>
      </c>
      <c r="I39" s="14"/>
      <c r="J39" s="8" t="s">
        <v>51</v>
      </c>
      <c r="K39" s="72">
        <v>1</v>
      </c>
      <c r="L39" s="73"/>
      <c r="P39" s="68"/>
    </row>
    <row r="40" spans="2:16" ht="16.5" customHeight="1" x14ac:dyDescent="0.15">
      <c r="B40" s="39"/>
      <c r="C40" s="40"/>
      <c r="D40" s="39"/>
      <c r="E40" s="40"/>
      <c r="F40" s="39" t="s">
        <v>68</v>
      </c>
      <c r="G40" s="40"/>
      <c r="H40" s="64" t="s">
        <v>34</v>
      </c>
      <c r="I40" s="66"/>
      <c r="J40" s="8" t="s">
        <v>51</v>
      </c>
      <c r="K40" s="41"/>
      <c r="L40" s="42">
        <v>1</v>
      </c>
      <c r="M40" s="67"/>
      <c r="N40" s="66"/>
      <c r="O40" s="66"/>
      <c r="P40" s="23"/>
    </row>
    <row r="41" spans="2:16" ht="16.5" customHeight="1" x14ac:dyDescent="0.15">
      <c r="B41" s="50"/>
      <c r="C41" s="51"/>
      <c r="D41" s="50"/>
      <c r="E41" s="51"/>
      <c r="F41" s="64" t="s">
        <v>32</v>
      </c>
      <c r="G41" s="65"/>
      <c r="H41" s="64" t="s">
        <v>50</v>
      </c>
      <c r="I41" s="66"/>
      <c r="J41" s="8" t="s">
        <v>51</v>
      </c>
      <c r="K41" s="52"/>
      <c r="L41" s="53">
        <v>1</v>
      </c>
      <c r="M41" s="67"/>
      <c r="N41" s="66"/>
      <c r="O41" s="66"/>
      <c r="P41" s="23"/>
    </row>
    <row r="42" spans="2:16" ht="16.5" customHeight="1" x14ac:dyDescent="0.15">
      <c r="B42" s="36"/>
      <c r="C42" s="37"/>
      <c r="D42" s="36"/>
      <c r="E42" s="37"/>
      <c r="F42" s="64" t="s">
        <v>32</v>
      </c>
      <c r="G42" s="65"/>
      <c r="H42" s="64" t="s">
        <v>70</v>
      </c>
      <c r="I42" s="66"/>
      <c r="J42" s="8" t="s">
        <v>84</v>
      </c>
      <c r="K42" s="72">
        <v>78601</v>
      </c>
      <c r="L42" s="73"/>
      <c r="M42" s="67"/>
      <c r="P42" s="68"/>
    </row>
    <row r="43" spans="2:16" ht="16.5" customHeight="1" x14ac:dyDescent="0.15">
      <c r="B43" s="2"/>
      <c r="C43" s="3"/>
      <c r="D43" s="2"/>
      <c r="E43" s="3"/>
      <c r="F43" s="66" t="s">
        <v>32</v>
      </c>
      <c r="G43" s="66"/>
      <c r="H43" s="64" t="s">
        <v>65</v>
      </c>
      <c r="I43" s="66"/>
      <c r="J43" s="8" t="s">
        <v>83</v>
      </c>
      <c r="K43" s="72">
        <v>38817</v>
      </c>
      <c r="L43" s="73"/>
      <c r="M43" s="67"/>
    </row>
    <row r="44" spans="2:16" ht="16.5" customHeight="1" x14ac:dyDescent="0.15">
      <c r="B44" s="19"/>
      <c r="C44" s="21"/>
      <c r="D44" s="24"/>
      <c r="E44" s="20"/>
      <c r="F44" s="21"/>
      <c r="G44" s="21"/>
      <c r="H44" s="24"/>
      <c r="I44" s="21"/>
      <c r="J44" s="8"/>
      <c r="K44" s="22"/>
      <c r="L44" s="33"/>
    </row>
    <row r="45" spans="2:16" ht="16.5" customHeight="1" x14ac:dyDescent="0.15">
      <c r="B45" s="76" t="s">
        <v>16</v>
      </c>
      <c r="C45" s="77"/>
      <c r="D45" s="77"/>
      <c r="E45" s="78"/>
      <c r="F45" s="88"/>
      <c r="G45" s="88"/>
      <c r="H45" s="88"/>
      <c r="I45" s="88"/>
      <c r="J45" s="89"/>
      <c r="K45" s="79">
        <f>SUM(K23+K33)</f>
        <v>27341240</v>
      </c>
      <c r="L45" s="80"/>
    </row>
    <row r="46" spans="2:16" ht="16.5" customHeight="1" x14ac:dyDescent="0.15">
      <c r="B46" s="76" t="s">
        <v>17</v>
      </c>
      <c r="C46" s="77"/>
      <c r="D46" s="77"/>
      <c r="E46" s="77"/>
      <c r="F46" s="77"/>
      <c r="G46" s="77"/>
      <c r="H46" s="77"/>
      <c r="I46" s="77"/>
      <c r="J46" s="78"/>
      <c r="K46" s="79">
        <f>SUM(K21,K45)</f>
        <v>42320936</v>
      </c>
      <c r="L46" s="80"/>
    </row>
    <row r="47" spans="2:16" ht="16.5" customHeight="1" x14ac:dyDescent="0.15">
      <c r="B47" s="90" t="s">
        <v>18</v>
      </c>
      <c r="C47" s="91"/>
      <c r="D47" s="90" t="s">
        <v>1</v>
      </c>
      <c r="E47" s="91"/>
      <c r="F47" s="90" t="s">
        <v>1</v>
      </c>
      <c r="G47" s="91"/>
      <c r="H47" s="90" t="s">
        <v>1</v>
      </c>
      <c r="I47" s="92"/>
      <c r="J47" s="91"/>
      <c r="K47" s="93"/>
      <c r="L47" s="94"/>
    </row>
    <row r="48" spans="2:16" ht="16.5" customHeight="1" x14ac:dyDescent="0.15">
      <c r="B48" s="83" t="s">
        <v>8</v>
      </c>
      <c r="C48" s="84"/>
      <c r="D48" s="83" t="s">
        <v>19</v>
      </c>
      <c r="E48" s="84"/>
      <c r="F48" s="83" t="s">
        <v>1</v>
      </c>
      <c r="G48" s="84"/>
      <c r="H48" s="83" t="s">
        <v>1</v>
      </c>
      <c r="I48" s="85"/>
      <c r="J48" s="84"/>
      <c r="K48" s="86">
        <v>1091211</v>
      </c>
      <c r="L48" s="87"/>
    </row>
    <row r="49" spans="2:12" ht="16.5" customHeight="1" x14ac:dyDescent="0.15">
      <c r="B49" s="2"/>
      <c r="C49" s="3"/>
      <c r="D49" s="2"/>
      <c r="E49" s="3"/>
      <c r="F49" s="2" t="s">
        <v>27</v>
      </c>
      <c r="G49" s="3"/>
      <c r="H49" s="2" t="s">
        <v>59</v>
      </c>
      <c r="I49" s="4"/>
      <c r="J49" s="8" t="s">
        <v>99</v>
      </c>
      <c r="K49" s="72"/>
      <c r="L49" s="73"/>
    </row>
    <row r="50" spans="2:12" ht="16.5" customHeight="1" x14ac:dyDescent="0.15">
      <c r="B50" s="2"/>
      <c r="C50" s="3"/>
      <c r="D50" s="2"/>
      <c r="E50" s="3"/>
      <c r="F50" s="2" t="s">
        <v>32</v>
      </c>
      <c r="G50" s="3"/>
      <c r="H50" s="2" t="s">
        <v>41</v>
      </c>
      <c r="I50" s="4"/>
      <c r="J50" s="8" t="s">
        <v>100</v>
      </c>
      <c r="K50" s="72"/>
      <c r="L50" s="73"/>
    </row>
    <row r="51" spans="2:12" ht="16.5" customHeight="1" x14ac:dyDescent="0.15">
      <c r="B51" s="2"/>
      <c r="C51" s="3"/>
      <c r="D51" s="2"/>
      <c r="E51" s="3"/>
      <c r="F51" s="2" t="s">
        <v>62</v>
      </c>
      <c r="G51" s="3"/>
      <c r="H51" s="2" t="s">
        <v>60</v>
      </c>
      <c r="I51" s="4"/>
      <c r="J51" s="8" t="s">
        <v>96</v>
      </c>
      <c r="K51" s="72"/>
      <c r="L51" s="73"/>
    </row>
    <row r="52" spans="2:12" ht="16.5" customHeight="1" x14ac:dyDescent="0.15">
      <c r="B52" s="29"/>
      <c r="C52" s="30"/>
      <c r="D52" s="29"/>
      <c r="E52" s="30"/>
      <c r="F52" s="29" t="s">
        <v>61</v>
      </c>
      <c r="G52" s="30"/>
      <c r="H52" s="29" t="s">
        <v>63</v>
      </c>
      <c r="I52" s="31"/>
      <c r="J52" s="8" t="s">
        <v>97</v>
      </c>
      <c r="K52" s="72"/>
      <c r="L52" s="73"/>
    </row>
    <row r="53" spans="2:12" ht="16.5" customHeight="1" x14ac:dyDescent="0.15">
      <c r="B53" s="2"/>
      <c r="C53" s="3"/>
      <c r="D53" s="2"/>
      <c r="E53" s="3"/>
      <c r="F53" s="2" t="s">
        <v>35</v>
      </c>
      <c r="G53" s="3"/>
      <c r="H53" s="2" t="s">
        <v>36</v>
      </c>
      <c r="I53" s="4"/>
      <c r="J53" s="8" t="s">
        <v>92</v>
      </c>
      <c r="K53" s="72"/>
      <c r="L53" s="73"/>
    </row>
    <row r="54" spans="2:12" ht="16.5" customHeight="1" x14ac:dyDescent="0.15">
      <c r="B54" s="2"/>
      <c r="C54" s="3"/>
      <c r="D54" s="2"/>
      <c r="E54" s="3"/>
      <c r="F54" s="2" t="s">
        <v>42</v>
      </c>
      <c r="G54" s="3"/>
      <c r="H54" s="2" t="s">
        <v>58</v>
      </c>
      <c r="I54" s="4"/>
      <c r="J54" s="8" t="s">
        <v>95</v>
      </c>
      <c r="K54" s="72"/>
      <c r="L54" s="73"/>
    </row>
    <row r="55" spans="2:12" ht="16.5" customHeight="1" x14ac:dyDescent="0.15">
      <c r="B55" s="19"/>
      <c r="C55" s="20"/>
      <c r="D55" s="19"/>
      <c r="E55" s="20"/>
      <c r="F55" s="19" t="s">
        <v>52</v>
      </c>
      <c r="G55" s="20"/>
      <c r="H55" s="19" t="s">
        <v>53</v>
      </c>
      <c r="I55" s="21"/>
      <c r="J55" s="8" t="s">
        <v>98</v>
      </c>
      <c r="K55" s="72"/>
      <c r="L55" s="73"/>
    </row>
    <row r="56" spans="2:12" ht="16.5" customHeight="1" x14ac:dyDescent="0.15">
      <c r="B56" s="36"/>
      <c r="C56" s="37"/>
      <c r="D56" s="36"/>
      <c r="E56" s="37"/>
      <c r="F56" s="36" t="s">
        <v>101</v>
      </c>
      <c r="G56" s="37"/>
      <c r="H56" s="36" t="s">
        <v>102</v>
      </c>
      <c r="I56" s="38"/>
      <c r="J56" s="8" t="s">
        <v>103</v>
      </c>
      <c r="K56" s="72"/>
      <c r="L56" s="73"/>
    </row>
    <row r="57" spans="2:12" ht="16.5" customHeight="1" x14ac:dyDescent="0.15">
      <c r="B57" s="69"/>
      <c r="C57" s="70"/>
      <c r="D57" s="69"/>
      <c r="E57" s="70"/>
      <c r="F57" s="69" t="s">
        <v>104</v>
      </c>
      <c r="G57" s="70"/>
      <c r="H57" s="69" t="s">
        <v>105</v>
      </c>
      <c r="I57" s="71"/>
      <c r="J57" s="8" t="s">
        <v>106</v>
      </c>
      <c r="K57" s="72"/>
      <c r="L57" s="73"/>
    </row>
    <row r="58" spans="2:12" ht="16.5" customHeight="1" x14ac:dyDescent="0.15">
      <c r="B58" s="83" t="s">
        <v>8</v>
      </c>
      <c r="C58" s="84"/>
      <c r="D58" s="83" t="s">
        <v>89</v>
      </c>
      <c r="E58" s="84"/>
      <c r="F58" s="83" t="s">
        <v>90</v>
      </c>
      <c r="G58" s="84"/>
      <c r="H58" s="83" t="s">
        <v>91</v>
      </c>
      <c r="I58" s="85"/>
      <c r="J58" s="84"/>
      <c r="K58" s="86">
        <v>5000</v>
      </c>
      <c r="L58" s="87"/>
    </row>
    <row r="59" spans="2:12" ht="16.5" customHeight="1" x14ac:dyDescent="0.15">
      <c r="B59" s="83" t="s">
        <v>8</v>
      </c>
      <c r="C59" s="84"/>
      <c r="D59" s="83" t="s">
        <v>66</v>
      </c>
      <c r="E59" s="84"/>
      <c r="F59" s="83" t="s">
        <v>67</v>
      </c>
      <c r="G59" s="84"/>
      <c r="H59" s="83" t="s">
        <v>94</v>
      </c>
      <c r="I59" s="85"/>
      <c r="J59" s="84"/>
      <c r="K59" s="86">
        <v>23431</v>
      </c>
      <c r="L59" s="87"/>
    </row>
    <row r="60" spans="2:12" ht="16.5" customHeight="1" x14ac:dyDescent="0.15">
      <c r="B60" s="76" t="s">
        <v>20</v>
      </c>
      <c r="C60" s="77"/>
      <c r="D60" s="77"/>
      <c r="E60" s="78"/>
      <c r="F60" s="88"/>
      <c r="G60" s="88"/>
      <c r="H60" s="88"/>
      <c r="I60" s="88"/>
      <c r="J60" s="89"/>
      <c r="K60" s="79">
        <f>SUM(K48+K58+K59)</f>
        <v>1119642</v>
      </c>
      <c r="L60" s="80"/>
    </row>
    <row r="61" spans="2:12" ht="16.5" customHeight="1" x14ac:dyDescent="0.15">
      <c r="B61" s="76" t="s">
        <v>21</v>
      </c>
      <c r="C61" s="77"/>
      <c r="D61" s="77"/>
      <c r="E61" s="77"/>
      <c r="F61" s="77"/>
      <c r="G61" s="77"/>
      <c r="H61" s="77"/>
      <c r="I61" s="77"/>
      <c r="J61" s="78"/>
      <c r="K61" s="79">
        <v>1119642</v>
      </c>
      <c r="L61" s="80"/>
    </row>
    <row r="62" spans="2:12" ht="16.5" customHeight="1" x14ac:dyDescent="0.15">
      <c r="B62" s="76" t="s">
        <v>22</v>
      </c>
      <c r="C62" s="77"/>
      <c r="D62" s="77"/>
      <c r="E62" s="77"/>
      <c r="F62" s="77"/>
      <c r="G62" s="77"/>
      <c r="H62" s="77"/>
      <c r="I62" s="77"/>
      <c r="J62" s="78"/>
      <c r="K62" s="79">
        <f>SUM(K46-K61)</f>
        <v>41201294</v>
      </c>
      <c r="L62" s="80"/>
    </row>
    <row r="63" spans="2:12" ht="16.5" customHeight="1" x14ac:dyDescent="0.15">
      <c r="B63" s="74" t="s">
        <v>107</v>
      </c>
      <c r="C63" s="74"/>
      <c r="D63" s="75"/>
      <c r="E63" s="75"/>
      <c r="F63" s="75"/>
      <c r="G63" s="75"/>
      <c r="H63" s="75"/>
      <c r="I63" s="75"/>
      <c r="J63" s="75"/>
      <c r="K63" s="81">
        <f>SUM(K61+K62)</f>
        <v>42320936</v>
      </c>
      <c r="L63" s="82"/>
    </row>
  </sheetData>
  <mergeCells count="133">
    <mergeCell ref="B1:L2"/>
    <mergeCell ref="B3:L3"/>
    <mergeCell ref="B5:E5"/>
    <mergeCell ref="F5:G5"/>
    <mergeCell ref="H5:J5"/>
    <mergeCell ref="K5:L5"/>
    <mergeCell ref="B6:C6"/>
    <mergeCell ref="D6:E6"/>
    <mergeCell ref="F6:G6"/>
    <mergeCell ref="H6:J6"/>
    <mergeCell ref="K6:L6"/>
    <mergeCell ref="K4:L4"/>
    <mergeCell ref="B7:C7"/>
    <mergeCell ref="D7:E7"/>
    <mergeCell ref="F7:G7"/>
    <mergeCell ref="K7:L7"/>
    <mergeCell ref="B11:C11"/>
    <mergeCell ref="D11:E11"/>
    <mergeCell ref="F11:G11"/>
    <mergeCell ref="K11:L11"/>
    <mergeCell ref="K8:L8"/>
    <mergeCell ref="F9:G9"/>
    <mergeCell ref="H7:J11"/>
    <mergeCell ref="K9:L9"/>
    <mergeCell ref="K10:L10"/>
    <mergeCell ref="B12:C12"/>
    <mergeCell ref="D12:E12"/>
    <mergeCell ref="F12:G12"/>
    <mergeCell ref="H12:J12"/>
    <mergeCell ref="K12:L12"/>
    <mergeCell ref="B21:E21"/>
    <mergeCell ref="F21:G21"/>
    <mergeCell ref="H21:J21"/>
    <mergeCell ref="K21:L21"/>
    <mergeCell ref="K13:L13"/>
    <mergeCell ref="K14:L14"/>
    <mergeCell ref="K17:L17"/>
    <mergeCell ref="K19:L19"/>
    <mergeCell ref="K20:L20"/>
    <mergeCell ref="K18:L18"/>
    <mergeCell ref="K16:L16"/>
    <mergeCell ref="K15:L15"/>
    <mergeCell ref="B22:C22"/>
    <mergeCell ref="D22:E22"/>
    <mergeCell ref="F22:G22"/>
    <mergeCell ref="H22:J22"/>
    <mergeCell ref="K22:L22"/>
    <mergeCell ref="B23:C23"/>
    <mergeCell ref="D23:E23"/>
    <mergeCell ref="F23:G23"/>
    <mergeCell ref="H23:J23"/>
    <mergeCell ref="K23:L23"/>
    <mergeCell ref="B24:C24"/>
    <mergeCell ref="D24:E24"/>
    <mergeCell ref="F24:G24"/>
    <mergeCell ref="H24:J24"/>
    <mergeCell ref="K24:L24"/>
    <mergeCell ref="B25:C25"/>
    <mergeCell ref="D25:E25"/>
    <mergeCell ref="F25:G25"/>
    <mergeCell ref="H25:J25"/>
    <mergeCell ref="K25:L25"/>
    <mergeCell ref="B27:C27"/>
    <mergeCell ref="D27:E27"/>
    <mergeCell ref="F27:G27"/>
    <mergeCell ref="H27:J27"/>
    <mergeCell ref="K27:L27"/>
    <mergeCell ref="B28:C28"/>
    <mergeCell ref="D28:E28"/>
    <mergeCell ref="F28:G28"/>
    <mergeCell ref="H28:J28"/>
    <mergeCell ref="K28:L28"/>
    <mergeCell ref="K42:L42"/>
    <mergeCell ref="B33:C33"/>
    <mergeCell ref="D33:E33"/>
    <mergeCell ref="F33:G33"/>
    <mergeCell ref="H33:J33"/>
    <mergeCell ref="K33:L33"/>
    <mergeCell ref="D29:E29"/>
    <mergeCell ref="B34:C34"/>
    <mergeCell ref="D34:E34"/>
    <mergeCell ref="F34:G34"/>
    <mergeCell ref="K34:L34"/>
    <mergeCell ref="F31:G31"/>
    <mergeCell ref="K30:L30"/>
    <mergeCell ref="K53:L53"/>
    <mergeCell ref="K38:L38"/>
    <mergeCell ref="B48:C48"/>
    <mergeCell ref="D48:E48"/>
    <mergeCell ref="F48:G48"/>
    <mergeCell ref="H48:J48"/>
    <mergeCell ref="K48:L48"/>
    <mergeCell ref="B58:C58"/>
    <mergeCell ref="D58:E58"/>
    <mergeCell ref="F58:G58"/>
    <mergeCell ref="H58:J58"/>
    <mergeCell ref="K58:L58"/>
    <mergeCell ref="B46:J46"/>
    <mergeCell ref="K46:L46"/>
    <mergeCell ref="B47:C47"/>
    <mergeCell ref="D47:E47"/>
    <mergeCell ref="F47:G47"/>
    <mergeCell ref="H47:J47"/>
    <mergeCell ref="K47:L47"/>
    <mergeCell ref="B45:E45"/>
    <mergeCell ref="F45:G45"/>
    <mergeCell ref="H45:J45"/>
    <mergeCell ref="K45:L45"/>
    <mergeCell ref="K39:L39"/>
    <mergeCell ref="K54:L54"/>
    <mergeCell ref="K55:L55"/>
    <mergeCell ref="K56:L56"/>
    <mergeCell ref="K57:L57"/>
    <mergeCell ref="B63:J63"/>
    <mergeCell ref="K43:L43"/>
    <mergeCell ref="B61:J61"/>
    <mergeCell ref="K61:L61"/>
    <mergeCell ref="B62:J62"/>
    <mergeCell ref="K62:L62"/>
    <mergeCell ref="K63:L63"/>
    <mergeCell ref="B59:C59"/>
    <mergeCell ref="D59:E59"/>
    <mergeCell ref="F59:G59"/>
    <mergeCell ref="H59:J59"/>
    <mergeCell ref="K59:L59"/>
    <mergeCell ref="B60:E60"/>
    <mergeCell ref="F60:G60"/>
    <mergeCell ref="H60:J60"/>
    <mergeCell ref="K60:L60"/>
    <mergeCell ref="K49:L49"/>
    <mergeCell ref="K50:L50"/>
    <mergeCell ref="K51:L51"/>
    <mergeCell ref="K52:L52"/>
  </mergeCells>
  <phoneticPr fontId="1"/>
  <pageMargins left="0.70866141732283472" right="0.70866141732283472" top="0.74803149606299213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財産目録</vt:lpstr>
      <vt:lpstr>Sheet1</vt:lpstr>
      <vt:lpstr>財産目録!Print_Area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にいがた被害者支援センター</cp:lastModifiedBy>
  <cp:lastPrinted>2022-04-13T00:29:01Z</cp:lastPrinted>
  <dcterms:created xsi:type="dcterms:W3CDTF">2015-04-07T02:33:17Z</dcterms:created>
  <dcterms:modified xsi:type="dcterms:W3CDTF">2022-04-13T00:32:18Z</dcterms:modified>
</cp:coreProperties>
</file>