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開催結果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<sst xmlns="http://schemas.openxmlformats.org/spreadsheetml/2006/main" count="73" uniqueCount="59">
  <si>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受講者数（人）</t>
  </si>
  <si>
    <t>～10</t>
  </si>
  <si>
    <t>11～20</t>
  </si>
  <si>
    <t>21～30</t>
  </si>
  <si>
    <t>31～40</t>
  </si>
  <si>
    <t>41～50</t>
  </si>
  <si>
    <t>51～60</t>
  </si>
  <si>
    <t>61～70</t>
  </si>
  <si>
    <t>小計</t>
  </si>
  <si>
    <t>開催日数</t>
  </si>
  <si>
    <t>3日</t>
  </si>
  <si>
    <t>4日</t>
  </si>
  <si>
    <t>5日</t>
  </si>
  <si>
    <t>6日</t>
  </si>
  <si>
    <t>8日</t>
  </si>
  <si>
    <t>《開催日数平均》</t>
  </si>
  <si>
    <t>　　平均　　開催日数</t>
  </si>
  <si>
    <t>　　　　　　　受講者数</t>
  </si>
  <si>
    <t>項目</t>
  </si>
  <si>
    <t>受講者数
（人）</t>
  </si>
  <si>
    <t>スタッフ数
（人）</t>
  </si>
  <si>
    <t>患児1人に占める
スタッフ数（人）</t>
  </si>
  <si>
    <t>平均</t>
  </si>
  <si>
    <t>《参加者内訳》</t>
  </si>
  <si>
    <t>　　　受講者数</t>
  </si>
  <si>
    <t>名</t>
  </si>
  <si>
    <t>　　　スタッフ数</t>
  </si>
  <si>
    <t>　　　　総計</t>
  </si>
  <si>
    <t>〔受講者内訳〕</t>
  </si>
  <si>
    <t>〔スタッフ内訳〕</t>
  </si>
  <si>
    <t>受講者</t>
  </si>
  <si>
    <t>比率</t>
  </si>
  <si>
    <t>内、会員</t>
  </si>
  <si>
    <t>幼児</t>
  </si>
  <si>
    <t>医師</t>
  </si>
  <si>
    <t>小学生</t>
  </si>
  <si>
    <t>看護師</t>
  </si>
  <si>
    <t>中学生</t>
  </si>
  <si>
    <t>栄養士</t>
  </si>
  <si>
    <t>高校生</t>
  </si>
  <si>
    <t>検査技師</t>
  </si>
  <si>
    <t>他</t>
  </si>
  <si>
    <t>OB・OG</t>
  </si>
  <si>
    <t>合計</t>
  </si>
  <si>
    <t>父兄</t>
  </si>
  <si>
    <t>学生（ﾎﾞﾗﾝﾃｨｱ）</t>
  </si>
  <si>
    <t>学校教諭</t>
  </si>
  <si>
    <t>役員</t>
  </si>
  <si>
    <t>企業</t>
  </si>
  <si>
    <t>他*</t>
  </si>
  <si>
    <t>開催箇所
（箇所）</t>
  </si>
  <si>
    <t>71～80</t>
  </si>
  <si>
    <t>*他・・・ 薬剤師・歯科医師、理学療法士、保健師 等</t>
  </si>
  <si>
    <t>81～90</t>
  </si>
  <si>
    <t>90～</t>
  </si>
  <si>
    <r>
      <t>《開催分布》</t>
    </r>
    <r>
      <rPr>
        <sz val="11"/>
        <rFont val="ＭＳ Ｐゴシック"/>
        <family val="3"/>
      </rPr>
      <t xml:space="preserve"> ・・・ 開催地</t>
    </r>
    <r>
      <rPr>
        <sz val="11"/>
        <rFont val="ＭＳ Ｐゴシック"/>
        <family val="3"/>
      </rPr>
      <t>４４</t>
    </r>
    <r>
      <rPr>
        <sz val="11"/>
        <rFont val="ＭＳ Ｐゴシック"/>
        <family val="3"/>
      </rPr>
      <t>ヶ所</t>
    </r>
  </si>
  <si>
    <t>4.3日</t>
  </si>
  <si>
    <t>21.6人</t>
  </si>
  <si>
    <t>会員比率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</si>
</sst>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"/>
    <numFmt numFmtId="178" formatCode="_ * #,##0.0_ ;_ * \-#,##0.0_ ;_ * &quot;-&quot;?_ ;_ @_ "/>
    <numFmt numFmtId="179" formatCode="0_ "/>
    <numFmt numFmtId="180" formatCode="#,##0_ ;[Red]\-#,##0\ "/>
    <numFmt numFmtId="181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right" vertical="top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38" fontId="0" fillId="0" borderId="10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38" fontId="0" fillId="0" borderId="14" xfId="0" applyNumberForma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/>
    </xf>
    <xf numFmtId="41" fontId="0" fillId="0" borderId="10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41" fontId="0" fillId="0" borderId="16" xfId="0" applyNumberForma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41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1" fontId="0" fillId="0" borderId="12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181" fontId="0" fillId="0" borderId="29" xfId="0" applyNumberForma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1" fontId="0" fillId="0" borderId="13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181" fontId="3" fillId="0" borderId="34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38" fontId="3" fillId="0" borderId="35" xfId="0" applyNumberFormat="1" applyFont="1" applyFill="1" applyBorder="1" applyAlignment="1">
      <alignment vertical="center"/>
    </xf>
    <xf numFmtId="38" fontId="3" fillId="0" borderId="36" xfId="0" applyNumberFormat="1" applyFont="1" applyFill="1" applyBorder="1" applyAlignment="1">
      <alignment vertical="center"/>
    </xf>
    <xf numFmtId="38" fontId="3" fillId="0" borderId="37" xfId="0" applyNumberFormat="1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38" fontId="0" fillId="0" borderId="13" xfId="0" applyNumberFormat="1" applyFill="1" applyBorder="1" applyAlignment="1">
      <alignment vertical="center"/>
    </xf>
    <xf numFmtId="38" fontId="0" fillId="0" borderId="25" xfId="0" applyNumberForma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38" fontId="3" fillId="0" borderId="38" xfId="0" applyNumberFormat="1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38" fontId="0" fillId="33" borderId="10" xfId="0" applyNumberFormat="1" applyFill="1" applyBorder="1" applyAlignment="1">
      <alignment vertical="center"/>
    </xf>
    <xf numFmtId="38" fontId="0" fillId="33" borderId="14" xfId="0" applyNumberForma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38" fontId="0" fillId="33" borderId="13" xfId="0" applyNumberFormat="1" applyFill="1" applyBorder="1" applyAlignment="1">
      <alignment vertical="center"/>
    </xf>
    <xf numFmtId="38" fontId="3" fillId="33" borderId="3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9" fontId="0" fillId="0" borderId="39" xfId="0" applyNumberFormat="1" applyFill="1" applyBorder="1" applyAlignment="1">
      <alignment vertical="center"/>
    </xf>
    <xf numFmtId="9" fontId="0" fillId="0" borderId="14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1" fontId="3" fillId="0" borderId="23" xfId="0" applyNumberFormat="1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9" fontId="0" fillId="0" borderId="40" xfId="0" applyNumberFormat="1" applyFill="1" applyBorder="1" applyAlignment="1">
      <alignment vertical="center"/>
    </xf>
    <xf numFmtId="41" fontId="3" fillId="0" borderId="37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4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1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78" fontId="0" fillId="0" borderId="13" xfId="0" applyNumberFormat="1" applyFill="1" applyBorder="1" applyAlignment="1">
      <alignment horizontal="center" vertical="center"/>
    </xf>
    <xf numFmtId="178" fontId="0" fillId="0" borderId="47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019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3848100" y="5905500"/>
          <a:ext cx="11144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29</xdr:row>
      <xdr:rowOff>0</xdr:rowOff>
    </xdr:from>
    <xdr:to>
      <xdr:col>3</xdr:col>
      <xdr:colOff>285750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" y="53149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1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876550"/>
          <a:ext cx="1019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9525</xdr:rowOff>
    </xdr:from>
    <xdr:to>
      <xdr:col>1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5915025"/>
          <a:ext cx="1019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13.50390625" style="3" customWidth="1"/>
    <col min="2" max="13" width="7.375" style="3" customWidth="1"/>
    <col min="14" max="16384" width="9.00390625" style="3" customWidth="1"/>
  </cols>
  <sheetData>
    <row r="1" ht="19.5" customHeight="1">
      <c r="A1" s="2" t="s">
        <v>55</v>
      </c>
    </row>
    <row r="2" ht="7.5" customHeight="1" thickBot="1"/>
    <row r="3" spans="1:12" ht="9.75" customHeight="1">
      <c r="A3" s="4" t="s">
        <v>0</v>
      </c>
      <c r="B3" s="88" t="s">
        <v>1</v>
      </c>
      <c r="C3" s="101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51</v>
      </c>
      <c r="J3" s="98" t="s">
        <v>53</v>
      </c>
      <c r="K3" s="85" t="s">
        <v>54</v>
      </c>
      <c r="L3" s="94" t="s">
        <v>8</v>
      </c>
    </row>
    <row r="4" spans="1:12" ht="9.75" customHeight="1">
      <c r="A4" s="5" t="s">
        <v>9</v>
      </c>
      <c r="B4" s="89"/>
      <c r="C4" s="102"/>
      <c r="D4" s="89"/>
      <c r="E4" s="89"/>
      <c r="F4" s="89"/>
      <c r="G4" s="89"/>
      <c r="H4" s="89"/>
      <c r="I4" s="89"/>
      <c r="J4" s="98"/>
      <c r="K4" s="85"/>
      <c r="L4" s="95"/>
    </row>
    <row r="5" spans="1:12" ht="15" customHeight="1">
      <c r="A5" s="6" t="s">
        <v>10</v>
      </c>
      <c r="B5" s="7">
        <v>0</v>
      </c>
      <c r="C5" s="69">
        <v>6</v>
      </c>
      <c r="D5" s="7">
        <v>3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9">
        <v>0</v>
      </c>
      <c r="K5" s="64">
        <v>0</v>
      </c>
      <c r="L5" s="60">
        <f>SUM(B5:K5)</f>
        <v>10</v>
      </c>
    </row>
    <row r="6" spans="1:12" ht="15" customHeight="1">
      <c r="A6" s="72" t="s">
        <v>11</v>
      </c>
      <c r="B6" s="70">
        <v>0</v>
      </c>
      <c r="C6" s="70">
        <v>8</v>
      </c>
      <c r="D6" s="70">
        <v>5</v>
      </c>
      <c r="E6" s="70">
        <v>1</v>
      </c>
      <c r="F6" s="70">
        <v>0</v>
      </c>
      <c r="G6" s="70">
        <v>1</v>
      </c>
      <c r="H6" s="70">
        <v>0</v>
      </c>
      <c r="I6" s="70">
        <v>0</v>
      </c>
      <c r="J6" s="70">
        <v>0</v>
      </c>
      <c r="K6" s="73">
        <v>0</v>
      </c>
      <c r="L6" s="74">
        <f>SUM(B6:K6)</f>
        <v>15</v>
      </c>
    </row>
    <row r="7" spans="1:12" ht="15" customHeight="1">
      <c r="A7" s="8" t="s">
        <v>12</v>
      </c>
      <c r="B7" s="9">
        <v>0</v>
      </c>
      <c r="C7" s="70">
        <v>6</v>
      </c>
      <c r="D7" s="9">
        <v>6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64">
        <v>0</v>
      </c>
      <c r="L7" s="61">
        <f>SUM(B7:K7)</f>
        <v>13</v>
      </c>
    </row>
    <row r="8" spans="1:12" ht="15" customHeight="1">
      <c r="A8" s="8" t="s">
        <v>13</v>
      </c>
      <c r="B8" s="9">
        <v>0</v>
      </c>
      <c r="C8" s="70">
        <v>3</v>
      </c>
      <c r="D8" s="9">
        <v>0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64">
        <v>0</v>
      </c>
      <c r="L8" s="61">
        <f>SUM(B8:K8)</f>
        <v>4</v>
      </c>
    </row>
    <row r="9" spans="1:12" ht="15" customHeight="1" thickBot="1">
      <c r="A9" s="63" t="s">
        <v>14</v>
      </c>
      <c r="B9" s="7">
        <v>0</v>
      </c>
      <c r="C9" s="69">
        <v>0</v>
      </c>
      <c r="D9" s="7">
        <v>1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65">
        <v>0</v>
      </c>
      <c r="L9" s="67">
        <f>SUM(B9:K9)</f>
        <v>2</v>
      </c>
    </row>
    <row r="10" spans="1:12" ht="18" customHeight="1" thickBot="1">
      <c r="A10" s="10" t="s">
        <v>8</v>
      </c>
      <c r="B10" s="11">
        <f aca="true" t="shared" si="0" ref="B10:K10">SUM(B5:B9)</f>
        <v>0</v>
      </c>
      <c r="C10" s="71">
        <f t="shared" si="0"/>
        <v>23</v>
      </c>
      <c r="D10" s="11">
        <f t="shared" si="0"/>
        <v>15</v>
      </c>
      <c r="E10" s="11">
        <f t="shared" si="0"/>
        <v>2</v>
      </c>
      <c r="F10" s="11">
        <f t="shared" si="0"/>
        <v>2</v>
      </c>
      <c r="G10" s="11">
        <f t="shared" si="0"/>
        <v>2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66">
        <f t="shared" si="0"/>
        <v>0</v>
      </c>
      <c r="L10" s="62">
        <f>SUM(L5:L9)</f>
        <v>44</v>
      </c>
    </row>
    <row r="12" ht="19.5" customHeight="1">
      <c r="A12" s="2" t="s">
        <v>15</v>
      </c>
    </row>
    <row r="13" ht="7.5" customHeight="1" thickBot="1"/>
    <row r="14" spans="1:5" ht="18" customHeight="1">
      <c r="A14" s="12" t="s">
        <v>16</v>
      </c>
      <c r="B14" s="13"/>
      <c r="C14" s="14" t="s">
        <v>56</v>
      </c>
      <c r="D14" s="15"/>
      <c r="E14" s="16"/>
    </row>
    <row r="15" spans="1:5" ht="18" customHeight="1" thickBot="1">
      <c r="A15" s="17" t="s">
        <v>17</v>
      </c>
      <c r="B15" s="18"/>
      <c r="C15" s="19" t="s">
        <v>57</v>
      </c>
      <c r="D15" s="20"/>
      <c r="E15" s="16"/>
    </row>
    <row r="16" ht="9.75" customHeight="1"/>
    <row r="17" spans="1:13" ht="13.5" customHeight="1">
      <c r="A17" s="21" t="s">
        <v>18</v>
      </c>
      <c r="B17" s="99" t="s">
        <v>50</v>
      </c>
      <c r="C17" s="99" t="s">
        <v>19</v>
      </c>
      <c r="D17" s="99" t="s">
        <v>20</v>
      </c>
      <c r="E17" s="117" t="s">
        <v>21</v>
      </c>
      <c r="F17" s="118"/>
      <c r="G17" s="103"/>
      <c r="H17" s="103"/>
      <c r="K17" s="75"/>
      <c r="L17" s="75"/>
      <c r="M17" s="75"/>
    </row>
    <row r="18" spans="1:13" ht="13.5" customHeight="1">
      <c r="A18" s="22" t="s">
        <v>9</v>
      </c>
      <c r="B18" s="100"/>
      <c r="C18" s="100"/>
      <c r="D18" s="100"/>
      <c r="E18" s="119"/>
      <c r="F18" s="120"/>
      <c r="G18" s="103"/>
      <c r="H18" s="103"/>
      <c r="K18" s="75"/>
      <c r="L18" s="75"/>
      <c r="M18" s="75"/>
    </row>
    <row r="19" spans="1:13" ht="15" customHeight="1">
      <c r="A19" s="6" t="s">
        <v>10</v>
      </c>
      <c r="B19" s="23">
        <v>10</v>
      </c>
      <c r="C19" s="23">
        <v>219</v>
      </c>
      <c r="D19" s="23">
        <v>578</v>
      </c>
      <c r="E19" s="121">
        <f aca="true" t="shared" si="1" ref="E19:E24">D19/C19</f>
        <v>2.6392694063926943</v>
      </c>
      <c r="F19" s="122"/>
      <c r="G19" s="97"/>
      <c r="H19" s="97"/>
      <c r="K19" s="75"/>
      <c r="L19" s="75"/>
      <c r="M19" s="75"/>
    </row>
    <row r="20" spans="1:13" ht="15" customHeight="1">
      <c r="A20" s="8" t="s">
        <v>11</v>
      </c>
      <c r="B20" s="24">
        <v>16</v>
      </c>
      <c r="C20" s="24">
        <v>339</v>
      </c>
      <c r="D20" s="24">
        <v>1395</v>
      </c>
      <c r="E20" s="121">
        <f t="shared" si="1"/>
        <v>4.115044247787611</v>
      </c>
      <c r="F20" s="122"/>
      <c r="G20" s="97"/>
      <c r="H20" s="97"/>
      <c r="K20" s="75"/>
      <c r="L20" s="75"/>
      <c r="M20" s="75"/>
    </row>
    <row r="21" spans="1:13" ht="15" customHeight="1">
      <c r="A21" s="8" t="s">
        <v>12</v>
      </c>
      <c r="B21" s="24">
        <v>13</v>
      </c>
      <c r="C21" s="24">
        <v>300</v>
      </c>
      <c r="D21" s="24">
        <v>1321</v>
      </c>
      <c r="E21" s="121">
        <f t="shared" si="1"/>
        <v>4.403333333333333</v>
      </c>
      <c r="F21" s="122"/>
      <c r="G21" s="97"/>
      <c r="H21" s="97"/>
      <c r="K21" s="75"/>
      <c r="L21" s="75"/>
      <c r="M21" s="75"/>
    </row>
    <row r="22" spans="1:13" ht="15" customHeight="1">
      <c r="A22" s="8" t="s">
        <v>13</v>
      </c>
      <c r="B22" s="24">
        <v>4</v>
      </c>
      <c r="C22" s="24">
        <v>93</v>
      </c>
      <c r="D22" s="24">
        <v>339</v>
      </c>
      <c r="E22" s="121">
        <f t="shared" si="1"/>
        <v>3.6451612903225805</v>
      </c>
      <c r="F22" s="122"/>
      <c r="G22" s="97"/>
      <c r="H22" s="97"/>
      <c r="K22" s="75"/>
      <c r="L22" s="75"/>
      <c r="M22" s="75"/>
    </row>
    <row r="23" spans="1:13" ht="15" customHeight="1" thickBot="1">
      <c r="A23" s="8" t="s">
        <v>14</v>
      </c>
      <c r="B23" s="24">
        <v>2</v>
      </c>
      <c r="C23" s="24">
        <v>66</v>
      </c>
      <c r="D23" s="24">
        <v>278</v>
      </c>
      <c r="E23" s="121">
        <f t="shared" si="1"/>
        <v>4.212121212121212</v>
      </c>
      <c r="F23" s="122"/>
      <c r="G23" s="97"/>
      <c r="H23" s="97"/>
      <c r="K23" s="75"/>
      <c r="L23" s="75"/>
      <c r="M23" s="75"/>
    </row>
    <row r="24" spans="1:13" ht="18" customHeight="1" thickBot="1">
      <c r="A24" s="25" t="s">
        <v>22</v>
      </c>
      <c r="B24" s="26">
        <v>0</v>
      </c>
      <c r="C24" s="27">
        <v>21.6</v>
      </c>
      <c r="D24" s="27">
        <v>83.2</v>
      </c>
      <c r="E24" s="92">
        <f t="shared" si="1"/>
        <v>3.8518518518518516</v>
      </c>
      <c r="F24" s="93"/>
      <c r="G24" s="96"/>
      <c r="H24" s="96"/>
      <c r="K24" s="75"/>
      <c r="L24" s="75"/>
      <c r="M24" s="75"/>
    </row>
    <row r="25" spans="11:13" ht="13.5">
      <c r="K25" s="75"/>
      <c r="L25" s="75"/>
      <c r="M25" s="75"/>
    </row>
    <row r="26" spans="1:13" s="28" customFormat="1" ht="19.5" customHeight="1">
      <c r="A26" s="2" t="s">
        <v>23</v>
      </c>
      <c r="K26" s="75"/>
      <c r="L26" s="75"/>
      <c r="M26" s="75"/>
    </row>
    <row r="27" spans="11:13" ht="9.75" customHeight="1" thickBot="1">
      <c r="K27" s="75"/>
      <c r="L27" s="75"/>
      <c r="M27" s="75"/>
    </row>
    <row r="28" spans="1:13" ht="15" customHeight="1">
      <c r="A28" s="12" t="s">
        <v>24</v>
      </c>
      <c r="B28" s="13"/>
      <c r="C28" s="29">
        <v>1017</v>
      </c>
      <c r="D28" s="30" t="s">
        <v>25</v>
      </c>
      <c r="E28" s="31"/>
      <c r="K28" s="75"/>
      <c r="L28" s="75"/>
      <c r="M28" s="75"/>
    </row>
    <row r="29" spans="1:13" ht="15" customHeight="1">
      <c r="A29" s="32" t="s">
        <v>26</v>
      </c>
      <c r="B29" s="16"/>
      <c r="C29" s="33">
        <v>3911</v>
      </c>
      <c r="D29" s="34" t="s">
        <v>25</v>
      </c>
      <c r="E29" s="31"/>
      <c r="K29" s="75"/>
      <c r="L29" s="75"/>
      <c r="M29" s="75"/>
    </row>
    <row r="30" spans="1:13" ht="15" customHeight="1" thickBot="1">
      <c r="A30" s="17" t="s">
        <v>27</v>
      </c>
      <c r="B30" s="18"/>
      <c r="C30" s="35">
        <f>SUM(C26:C29)</f>
        <v>4928</v>
      </c>
      <c r="D30" s="36" t="s">
        <v>25</v>
      </c>
      <c r="E30" s="31"/>
      <c r="K30" s="16"/>
      <c r="L30" s="75"/>
      <c r="M30" s="75"/>
    </row>
    <row r="31" spans="1:13" ht="12" customHeight="1">
      <c r="A31" s="13"/>
      <c r="B31" s="13"/>
      <c r="C31" s="29"/>
      <c r="D31" s="37"/>
      <c r="E31" s="31"/>
      <c r="L31" s="75"/>
      <c r="M31" s="75"/>
    </row>
    <row r="32" spans="1:13" ht="15" customHeight="1">
      <c r="A32" s="1" t="s">
        <v>28</v>
      </c>
      <c r="B32" s="16"/>
      <c r="C32" s="33"/>
      <c r="D32" s="31"/>
      <c r="E32" s="31"/>
      <c r="G32" s="38" t="s">
        <v>29</v>
      </c>
      <c r="L32" s="16"/>
      <c r="M32" s="16"/>
    </row>
    <row r="33" spans="1:5" ht="4.5" customHeight="1">
      <c r="A33" s="16"/>
      <c r="B33" s="16"/>
      <c r="C33" s="33"/>
      <c r="D33" s="31"/>
      <c r="E33" s="31"/>
    </row>
    <row r="34" spans="1:13" ht="15" customHeight="1">
      <c r="A34" s="90"/>
      <c r="B34" s="90" t="s">
        <v>30</v>
      </c>
      <c r="C34" s="40"/>
      <c r="D34" s="86" t="s">
        <v>31</v>
      </c>
      <c r="E34" s="107" t="s">
        <v>58</v>
      </c>
      <c r="G34" s="90"/>
      <c r="H34" s="105"/>
      <c r="I34" s="90" t="s">
        <v>30</v>
      </c>
      <c r="J34" s="40"/>
      <c r="K34" s="86" t="s">
        <v>31</v>
      </c>
      <c r="L34" s="109" t="s">
        <v>58</v>
      </c>
      <c r="M34" s="104"/>
    </row>
    <row r="35" spans="1:13" ht="15" customHeight="1">
      <c r="A35" s="91"/>
      <c r="B35" s="91"/>
      <c r="C35" s="41" t="s">
        <v>32</v>
      </c>
      <c r="D35" s="87"/>
      <c r="E35" s="108"/>
      <c r="G35" s="91"/>
      <c r="H35" s="106"/>
      <c r="I35" s="91"/>
      <c r="J35" s="41" t="s">
        <v>32</v>
      </c>
      <c r="K35" s="87"/>
      <c r="L35" s="110"/>
      <c r="M35" s="104"/>
    </row>
    <row r="36" spans="1:13" ht="15" customHeight="1">
      <c r="A36" s="42" t="s">
        <v>33</v>
      </c>
      <c r="B36" s="43">
        <v>61</v>
      </c>
      <c r="C36" s="44">
        <v>49</v>
      </c>
      <c r="D36" s="45">
        <f>B36/B41</f>
        <v>0.0599803343166175</v>
      </c>
      <c r="E36" s="78">
        <v>0.8</v>
      </c>
      <c r="G36" s="113" t="s">
        <v>34</v>
      </c>
      <c r="H36" s="114"/>
      <c r="I36" s="56">
        <v>563</v>
      </c>
      <c r="J36" s="57">
        <v>154</v>
      </c>
      <c r="K36" s="45">
        <f>I36/I47</f>
        <v>0.14395295320889798</v>
      </c>
      <c r="L36" s="77">
        <v>0.27</v>
      </c>
      <c r="M36" s="68"/>
    </row>
    <row r="37" spans="1:13" ht="15" customHeight="1">
      <c r="A37" s="46" t="s">
        <v>35</v>
      </c>
      <c r="B37" s="47">
        <v>540</v>
      </c>
      <c r="C37" s="48">
        <v>421</v>
      </c>
      <c r="D37" s="49">
        <f>B37/B41</f>
        <v>0.5309734513274337</v>
      </c>
      <c r="E37" s="78">
        <v>0.77</v>
      </c>
      <c r="G37" s="111" t="s">
        <v>36</v>
      </c>
      <c r="H37" s="112"/>
      <c r="I37" s="56">
        <v>534</v>
      </c>
      <c r="J37" s="57">
        <v>78</v>
      </c>
      <c r="K37" s="49">
        <f>I37/I47</f>
        <v>0.13653796982868832</v>
      </c>
      <c r="L37" s="79">
        <v>0.14</v>
      </c>
      <c r="M37" s="68"/>
    </row>
    <row r="38" spans="1:13" ht="15" customHeight="1">
      <c r="A38" s="46" t="s">
        <v>37</v>
      </c>
      <c r="B38" s="47">
        <v>244</v>
      </c>
      <c r="C38" s="48">
        <v>195</v>
      </c>
      <c r="D38" s="49">
        <f>B38/B41</f>
        <v>0.23992133726647</v>
      </c>
      <c r="E38" s="77">
        <v>0.79</v>
      </c>
      <c r="G38" s="111" t="s">
        <v>38</v>
      </c>
      <c r="H38" s="112"/>
      <c r="I38" s="56">
        <v>398</v>
      </c>
      <c r="J38" s="57">
        <v>85</v>
      </c>
      <c r="K38" s="49">
        <f>I38/I47</f>
        <v>0.10176425466632574</v>
      </c>
      <c r="L38" s="78">
        <v>0.21</v>
      </c>
      <c r="M38" s="68"/>
    </row>
    <row r="39" spans="1:13" ht="15" customHeight="1">
      <c r="A39" s="46" t="s">
        <v>39</v>
      </c>
      <c r="B39" s="47">
        <v>130</v>
      </c>
      <c r="C39" s="48">
        <v>102</v>
      </c>
      <c r="D39" s="49">
        <f>B39/B41</f>
        <v>0.127826941986234</v>
      </c>
      <c r="E39" s="78">
        <v>0.78</v>
      </c>
      <c r="G39" s="111" t="s">
        <v>40</v>
      </c>
      <c r="H39" s="112"/>
      <c r="I39" s="56">
        <v>7</v>
      </c>
      <c r="J39" s="57">
        <v>0</v>
      </c>
      <c r="K39" s="49">
        <f>I39/I47</f>
        <v>0.0017898235745333673</v>
      </c>
      <c r="L39" s="76"/>
      <c r="M39" s="68"/>
    </row>
    <row r="40" spans="1:13" ht="15" customHeight="1" thickBot="1">
      <c r="A40" s="39" t="s">
        <v>41</v>
      </c>
      <c r="B40" s="50">
        <v>42</v>
      </c>
      <c r="C40" s="51">
        <v>22</v>
      </c>
      <c r="D40" s="52">
        <f>B40/B41</f>
        <v>0.04129793510324484</v>
      </c>
      <c r="E40" s="77">
        <v>0.52</v>
      </c>
      <c r="G40" s="111" t="s">
        <v>42</v>
      </c>
      <c r="H40" s="112"/>
      <c r="I40" s="56">
        <v>277</v>
      </c>
      <c r="J40" s="57">
        <v>188</v>
      </c>
      <c r="K40" s="49">
        <f>I40/I47</f>
        <v>0.07082587573510611</v>
      </c>
      <c r="L40" s="78">
        <v>0.67</v>
      </c>
      <c r="M40" s="68"/>
    </row>
    <row r="41" spans="1:13" ht="15" customHeight="1" thickBot="1">
      <c r="A41" s="25" t="s">
        <v>43</v>
      </c>
      <c r="B41" s="53">
        <f>SUM(B36:B40)</f>
        <v>1017</v>
      </c>
      <c r="C41" s="54">
        <f>SUM(C36:C40)</f>
        <v>789</v>
      </c>
      <c r="D41" s="55">
        <f>SUM(D36:D40)</f>
        <v>1</v>
      </c>
      <c r="E41" s="82"/>
      <c r="G41" s="111" t="s">
        <v>44</v>
      </c>
      <c r="H41" s="112"/>
      <c r="I41" s="56">
        <v>373</v>
      </c>
      <c r="J41" s="57">
        <v>178</v>
      </c>
      <c r="K41" s="49">
        <f>I41/I47</f>
        <v>0.09537202761442086</v>
      </c>
      <c r="L41" s="78">
        <v>0.47</v>
      </c>
      <c r="M41" s="68"/>
    </row>
    <row r="42" spans="5:13" ht="15" customHeight="1">
      <c r="E42" s="13"/>
      <c r="G42" s="111" t="s">
        <v>45</v>
      </c>
      <c r="H42" s="112"/>
      <c r="I42" s="56">
        <v>996</v>
      </c>
      <c r="J42" s="57">
        <v>21</v>
      </c>
      <c r="K42" s="49">
        <f>I42/I47</f>
        <v>0.25466632574789055</v>
      </c>
      <c r="L42" s="77">
        <v>0.02</v>
      </c>
      <c r="M42" s="68"/>
    </row>
    <row r="43" spans="7:13" ht="15" customHeight="1">
      <c r="G43" s="111" t="s">
        <v>46</v>
      </c>
      <c r="H43" s="112"/>
      <c r="I43" s="56">
        <v>32</v>
      </c>
      <c r="J43" s="57">
        <v>5</v>
      </c>
      <c r="K43" s="49">
        <f>I43/I47</f>
        <v>0.008182050626438252</v>
      </c>
      <c r="L43" s="79">
        <v>0.15</v>
      </c>
      <c r="M43" s="68"/>
    </row>
    <row r="44" spans="7:13" ht="15" customHeight="1">
      <c r="G44" s="111" t="s">
        <v>47</v>
      </c>
      <c r="H44" s="112"/>
      <c r="I44" s="56">
        <v>0</v>
      </c>
      <c r="J44" s="57">
        <v>0</v>
      </c>
      <c r="K44" s="49">
        <f>I44/I47</f>
        <v>0</v>
      </c>
      <c r="L44" s="80"/>
      <c r="M44" s="68"/>
    </row>
    <row r="45" spans="7:13" ht="15" customHeight="1">
      <c r="G45" s="111" t="s">
        <v>48</v>
      </c>
      <c r="H45" s="112"/>
      <c r="I45" s="56">
        <v>27</v>
      </c>
      <c r="J45" s="57">
        <v>0</v>
      </c>
      <c r="K45" s="49">
        <f>I45/I47</f>
        <v>0.006903605216057275</v>
      </c>
      <c r="L45" s="80"/>
      <c r="M45" s="68"/>
    </row>
    <row r="46" spans="7:13" ht="15" customHeight="1" thickBot="1">
      <c r="G46" s="90" t="s">
        <v>49</v>
      </c>
      <c r="H46" s="105"/>
      <c r="I46" s="58">
        <v>704</v>
      </c>
      <c r="J46" s="59">
        <v>66</v>
      </c>
      <c r="K46" s="45">
        <f>I46/I47</f>
        <v>0.18000511378164152</v>
      </c>
      <c r="L46" s="83">
        <v>0.09</v>
      </c>
      <c r="M46" s="68"/>
    </row>
    <row r="47" spans="7:13" ht="18" customHeight="1" thickBot="1">
      <c r="G47" s="115" t="s">
        <v>43</v>
      </c>
      <c r="H47" s="116"/>
      <c r="I47" s="53">
        <f>SUM(I36:I46)</f>
        <v>3911</v>
      </c>
      <c r="J47" s="54">
        <f>SUM(J36:J46)</f>
        <v>775</v>
      </c>
      <c r="K47" s="55">
        <f>SUM(K36:K46)</f>
        <v>1</v>
      </c>
      <c r="L47" s="84"/>
      <c r="M47" s="81"/>
    </row>
    <row r="48" ht="7.5" customHeight="1"/>
    <row r="49" ht="13.5">
      <c r="G49" s="3" t="s">
        <v>52</v>
      </c>
    </row>
  </sheetData>
  <sheetProtection/>
  <mergeCells count="49">
    <mergeCell ref="G47:H47"/>
    <mergeCell ref="E3:E4"/>
    <mergeCell ref="E17:F18"/>
    <mergeCell ref="E19:F19"/>
    <mergeCell ref="E20:F20"/>
    <mergeCell ref="E21:F21"/>
    <mergeCell ref="E22:F22"/>
    <mergeCell ref="E23:F23"/>
    <mergeCell ref="G38:H38"/>
    <mergeCell ref="G39:H39"/>
    <mergeCell ref="G41:H41"/>
    <mergeCell ref="G40:H40"/>
    <mergeCell ref="G44:H44"/>
    <mergeCell ref="G36:H36"/>
    <mergeCell ref="G37:H37"/>
    <mergeCell ref="G46:H46"/>
    <mergeCell ref="G45:H45"/>
    <mergeCell ref="G43:H43"/>
    <mergeCell ref="G42:H42"/>
    <mergeCell ref="D3:D4"/>
    <mergeCell ref="G17:H18"/>
    <mergeCell ref="F3:F4"/>
    <mergeCell ref="M34:M35"/>
    <mergeCell ref="A34:A35"/>
    <mergeCell ref="B34:B35"/>
    <mergeCell ref="D34:D35"/>
    <mergeCell ref="G34:H35"/>
    <mergeCell ref="E34:E35"/>
    <mergeCell ref="L34:L35"/>
    <mergeCell ref="G21:H21"/>
    <mergeCell ref="G20:H20"/>
    <mergeCell ref="G19:H19"/>
    <mergeCell ref="J3:J4"/>
    <mergeCell ref="B17:B18"/>
    <mergeCell ref="C17:C18"/>
    <mergeCell ref="D17:D18"/>
    <mergeCell ref="G3:G4"/>
    <mergeCell ref="B3:B4"/>
    <mergeCell ref="C3:C4"/>
    <mergeCell ref="K3:K4"/>
    <mergeCell ref="K34:K35"/>
    <mergeCell ref="I3:I4"/>
    <mergeCell ref="I34:I35"/>
    <mergeCell ref="E24:F24"/>
    <mergeCell ref="L3:L4"/>
    <mergeCell ref="H3:H4"/>
    <mergeCell ref="G24:H24"/>
    <mergeCell ref="G23:H23"/>
    <mergeCell ref="G22:H22"/>
  </mergeCells>
  <printOptions/>
  <pageMargins left="0.4724409448818898" right="0.31" top="1.1811023622047245" bottom="0.3937007874015748" header="0.5905511811023623" footer="0.31496062992125984"/>
  <pageSetup horizontalDpi="600" verticalDpi="600" orientation="portrait" paperSize="9" r:id="rId2"/>
  <headerFooter alignWithMargins="0">
    <oddHeader>&amp;C&amp;"ＭＳ Ｐゴシック,太字"&amp;14平成21年度　小児糖尿病生活指導講習会　開催結果&amp;R&amp;9 2009/12/11　現在</oddHeader>
    <oddFooter>&amp;L社団法人日本糖尿病協会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onishi</dc:creator>
  <cp:keywords/>
  <dc:description/>
  <cp:lastModifiedBy>Preferred Customer</cp:lastModifiedBy>
  <cp:lastPrinted>2010-06-10T01:38:30Z</cp:lastPrinted>
  <dcterms:created xsi:type="dcterms:W3CDTF">2004-12-06T07:34:35Z</dcterms:created>
  <dcterms:modified xsi:type="dcterms:W3CDTF">2010-06-10T01:38:34Z</dcterms:modified>
  <cp:category/>
  <cp:version/>
  <cp:contentType/>
  <cp:contentStatus/>
</cp:coreProperties>
</file>