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45" windowHeight="8940" tabRatio="866" activeTab="0"/>
  </bookViews>
  <sheets>
    <sheet name="月次推移表（20事業所）" sheetId="1" r:id="rId1"/>
    <sheet name="コード番号0101" sheetId="2" r:id="rId2"/>
    <sheet name="1701" sheetId="3" r:id="rId3"/>
    <sheet name="1901" sheetId="4" r:id="rId4"/>
    <sheet name="2001" sheetId="5" r:id="rId5"/>
    <sheet name="リスクアセスメント" sheetId="6" r:id="rId6"/>
    <sheet name="事例＝やまびこ" sheetId="7" r:id="rId7"/>
  </sheets>
  <definedNames/>
  <calcPr fullCalcOnLoad="1"/>
</workbook>
</file>

<file path=xl/comments6.xml><?xml version="1.0" encoding="utf-8"?>
<comments xmlns="http://schemas.openxmlformats.org/spreadsheetml/2006/main">
  <authors>
    <author>Sakazaki</author>
  </authors>
  <commentList>
    <comment ref="AT3" authorId="0">
      <text>
        <r>
          <rPr>
            <b/>
            <sz val="9"/>
            <rFont val="ＭＳ Ｐゴシック"/>
            <family val="3"/>
          </rPr>
          <t>セルを選択し
下矢印をクリック
選択してください。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セルを選択し
下　矢印　から
選択してください。</t>
        </r>
      </text>
    </comment>
    <comment ref="AH9" authorId="0">
      <text>
        <r>
          <rPr>
            <b/>
            <sz val="9"/>
            <rFont val="ＭＳ Ｐゴシック"/>
            <family val="3"/>
          </rPr>
          <t>48字以内にまとめて
ご入力ください。</t>
        </r>
      </text>
    </comment>
    <comment ref="AH14" authorId="0">
      <text>
        <r>
          <rPr>
            <b/>
            <sz val="9"/>
            <rFont val="ＭＳ Ｐゴシック"/>
            <family val="3"/>
          </rPr>
          <t>60文字以内にまとめて、ご入力ください。</t>
        </r>
      </text>
    </comment>
    <comment ref="CQ3" authorId="0">
      <text>
        <r>
          <rPr>
            <b/>
            <sz val="9"/>
            <rFont val="ＭＳ Ｐゴシック"/>
            <family val="3"/>
          </rPr>
          <t>セルを選択し
下矢印をクリック
選択してください。</t>
        </r>
      </text>
    </comment>
    <comment ref="BE4" authorId="0">
      <text>
        <r>
          <rPr>
            <b/>
            <sz val="9"/>
            <rFont val="ＭＳ Ｐゴシック"/>
            <family val="3"/>
          </rPr>
          <t>セルを選択し
下　矢印　から
選択してください。</t>
        </r>
      </text>
    </comment>
    <comment ref="CE9" authorId="0">
      <text>
        <r>
          <rPr>
            <b/>
            <sz val="9"/>
            <rFont val="ＭＳ Ｐゴシック"/>
            <family val="3"/>
          </rPr>
          <t>48字以内にまとめて
ご入力ください。</t>
        </r>
      </text>
    </comment>
    <comment ref="CE14" authorId="0">
      <text>
        <r>
          <rPr>
            <b/>
            <sz val="9"/>
            <rFont val="ＭＳ Ｐゴシック"/>
            <family val="3"/>
          </rPr>
          <t>60文字以内にまとめて、ご入力ください。</t>
        </r>
      </text>
    </comment>
  </commentList>
</comments>
</file>

<file path=xl/sharedStrings.xml><?xml version="1.0" encoding="utf-8"?>
<sst xmlns="http://schemas.openxmlformats.org/spreadsheetml/2006/main" count="799" uniqueCount="261">
  <si>
    <t>人数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</si>
  <si>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</si>
  <si>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</si>
  <si>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</si>
  <si>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</si>
  <si>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</si>
  <si>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</si>
  <si>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</si>
  <si>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</si>
  <si>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</si>
  <si>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</si>
  <si>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No.</t>
  </si>
  <si>
    <t>大項目</t>
  </si>
  <si>
    <t>中項目</t>
  </si>
  <si>
    <t>小項目</t>
  </si>
  <si>
    <t>速さ</t>
  </si>
  <si>
    <t>仕事は速くできるか</t>
  </si>
  <si>
    <t>理解力</t>
  </si>
  <si>
    <t>作業内容を理解できるか</t>
  </si>
  <si>
    <t>正しい判断ができるか</t>
  </si>
  <si>
    <t>作業ミスはないか</t>
  </si>
  <si>
    <t>決められた手順を正しく守れるか</t>
  </si>
  <si>
    <t>巧緻性</t>
  </si>
  <si>
    <t>器用さはどうか</t>
  </si>
  <si>
    <t>作業に必要な機械工具の扱いはできるか</t>
  </si>
  <si>
    <t>対応力</t>
  </si>
  <si>
    <t>いくつの職種の作業ができるか</t>
  </si>
  <si>
    <t>報告・連絡</t>
  </si>
  <si>
    <t>報告・連絡ができるか</t>
  </si>
  <si>
    <t>小　計</t>
  </si>
  <si>
    <t>点数／満点に対する割合　（満点　90）</t>
  </si>
  <si>
    <t>40 / 44%</t>
  </si>
  <si>
    <t>41 / 46%</t>
  </si>
  <si>
    <t>58 / 64%</t>
  </si>
  <si>
    <t>78 / 87%</t>
  </si>
  <si>
    <t>80 / 89%</t>
  </si>
  <si>
    <t>79 / 88%</t>
  </si>
  <si>
    <t>安定</t>
  </si>
  <si>
    <t>作業に必要な体力はあるか</t>
  </si>
  <si>
    <t>持続</t>
  </si>
  <si>
    <t>作業を持続できるか</t>
  </si>
  <si>
    <t>移動能力</t>
  </si>
  <si>
    <t>作業の移動の速さはどうか</t>
  </si>
  <si>
    <t>運搬</t>
  </si>
  <si>
    <t>運搬の速さはどうか</t>
  </si>
  <si>
    <t>運搬の正確さはどうか</t>
  </si>
  <si>
    <t>点数／満点に対する割合　（満点　50）</t>
  </si>
  <si>
    <t>25 / 50%</t>
  </si>
  <si>
    <t>28 / 56%</t>
  </si>
  <si>
    <t>41 / 82%</t>
  </si>
  <si>
    <t>42 / 84%</t>
  </si>
  <si>
    <t>作業意欲の維持・安定性、及び適応性</t>
  </si>
  <si>
    <t>仕事の準備はできているか</t>
  </si>
  <si>
    <t>職員や班長の指示にあった仕事の進め方をしているか</t>
  </si>
  <si>
    <t>予定の変更があった場合、対応できるか</t>
  </si>
  <si>
    <t>協調性</t>
  </si>
  <si>
    <t>職員や他の作業者と協力して働けるか</t>
  </si>
  <si>
    <t>整理・整頓</t>
  </si>
  <si>
    <t>正しく物を取り出したり、片付けたりできるか</t>
  </si>
  <si>
    <t>清潔・清掃</t>
  </si>
  <si>
    <t>自分の作業環境を清潔にしているか</t>
  </si>
  <si>
    <t>業務知識</t>
  </si>
  <si>
    <t>担当業務に必要な知識を持っているか</t>
  </si>
  <si>
    <t>担当業務の技能、技術は持っているか</t>
  </si>
  <si>
    <t>注意力</t>
  </si>
  <si>
    <t>危険を予知し、回避できるか</t>
  </si>
  <si>
    <t>積極性</t>
  </si>
  <si>
    <t>積極的に作業に取り組めるか</t>
  </si>
  <si>
    <t>集中力</t>
  </si>
  <si>
    <t>責任感</t>
  </si>
  <si>
    <t>自分に与えられた仕事を熱心に取り組んでいるか</t>
  </si>
  <si>
    <t>自分の仕事の結果に責任を持っているか</t>
  </si>
  <si>
    <t>規律性</t>
  </si>
  <si>
    <t>職場内の決め事を守っているか</t>
  </si>
  <si>
    <t>点数／満点に対する割合　（満点　140）</t>
  </si>
  <si>
    <t>72 / 51%</t>
  </si>
  <si>
    <t>78 / 56%</t>
  </si>
  <si>
    <t>105 / 75%</t>
  </si>
  <si>
    <t>125 / 89%</t>
  </si>
  <si>
    <t>123 / 88%</t>
  </si>
  <si>
    <t>124 / 89%</t>
  </si>
  <si>
    <t>挨拶</t>
  </si>
  <si>
    <t>誰とでも適切な挨拶ができるか(事業所内)</t>
  </si>
  <si>
    <t>急激な心の動揺を抑えられるか</t>
  </si>
  <si>
    <t>点数／満点に対する割合　（満点　20）</t>
  </si>
  <si>
    <t>12 / 60%</t>
  </si>
  <si>
    <t>14 / 70%</t>
  </si>
  <si>
    <t>15 / 75%</t>
  </si>
  <si>
    <t>身だしなみ</t>
  </si>
  <si>
    <t>髪・爪・髭など清潔に処理されているか</t>
  </si>
  <si>
    <t>清潔な作業着・衣類を身につけているか</t>
  </si>
  <si>
    <t>言葉づかい</t>
  </si>
  <si>
    <t>点数／満点に対する割合　（満点　30）</t>
  </si>
  <si>
    <t>18 / 60%</t>
  </si>
  <si>
    <t>20 / 67%</t>
  </si>
  <si>
    <t>22 / 73%</t>
  </si>
  <si>
    <t>23 / 77%</t>
  </si>
  <si>
    <t>1～33までの合計</t>
  </si>
  <si>
    <t>点数／満点に対する割合　（満点　330）</t>
  </si>
  <si>
    <t>167 / 51%</t>
  </si>
  <si>
    <t>176 / 53%</t>
  </si>
  <si>
    <t>227 / 69%</t>
  </si>
  <si>
    <t>280 / 85%</t>
  </si>
  <si>
    <t>278 / 84%</t>
  </si>
  <si>
    <t>283 / 86%</t>
  </si>
  <si>
    <t>合計</t>
  </si>
  <si>
    <t>平均</t>
  </si>
  <si>
    <t>仕事の
正確さ</t>
  </si>
  <si>
    <t>体力</t>
  </si>
  <si>
    <t>仕事の
段取り手順</t>
  </si>
  <si>
    <t>作業に対し集中して取り組めるか</t>
  </si>
  <si>
    <t>人間
関係</t>
  </si>
  <si>
    <t>ﾒﾝﾀﾙﾍﾙｽ</t>
  </si>
  <si>
    <r>
      <t>正しい言葉づかいができるか</t>
    </r>
    <r>
      <rPr>
        <sz val="6"/>
        <color indexed="8"/>
        <rFont val="Verdana"/>
        <family val="2"/>
      </rPr>
      <t>(</t>
    </r>
    <r>
      <rPr>
        <sz val="6"/>
        <color indexed="8"/>
        <rFont val="ＭＳ Ｐゴシック"/>
        <family val="3"/>
      </rPr>
      <t>丁寧語・尊敬語・謙譲語</t>
    </r>
    <r>
      <rPr>
        <sz val="6"/>
        <color indexed="8"/>
        <rFont val="Verdana"/>
        <family val="2"/>
      </rPr>
      <t>)</t>
    </r>
  </si>
  <si>
    <r>
      <t>6</t>
    </r>
    <r>
      <rPr>
        <sz val="9"/>
        <color indexed="9"/>
        <rFont val="ＭＳ Ｐゴシック"/>
        <family val="3"/>
      </rPr>
      <t>月</t>
    </r>
  </si>
  <si>
    <t>社会
常識</t>
  </si>
  <si>
    <t>学習
能力</t>
  </si>
  <si>
    <t>11 / 55%</t>
  </si>
  <si>
    <t>68 / 76%</t>
  </si>
  <si>
    <t>67 / 74%</t>
  </si>
  <si>
    <t>38 / 76%</t>
  </si>
  <si>
    <t>39 / 78%</t>
  </si>
  <si>
    <t>100 / 71%</t>
  </si>
  <si>
    <t>101 / 72%</t>
  </si>
  <si>
    <t>21 / 70%</t>
  </si>
  <si>
    <t>239 / 72%</t>
  </si>
  <si>
    <t>237 / 72%</t>
  </si>
  <si>
    <t>240 / 73%</t>
  </si>
  <si>
    <t>35 / 39%</t>
  </si>
  <si>
    <t>37 / 41%</t>
  </si>
  <si>
    <t>43 / 48%</t>
  </si>
  <si>
    <t>44 / 49%</t>
  </si>
  <si>
    <t>46 / 51%</t>
  </si>
  <si>
    <t>22 / 44%</t>
  </si>
  <si>
    <t>23 / 46%</t>
  </si>
  <si>
    <t>24 / 48%</t>
  </si>
  <si>
    <t>26 / 52%</t>
  </si>
  <si>
    <t>58 / 41%</t>
  </si>
  <si>
    <t>59 / 42%</t>
  </si>
  <si>
    <t>64 / 46%</t>
  </si>
  <si>
    <t>69 / 49%</t>
  </si>
  <si>
    <t>68 / 49%</t>
  </si>
  <si>
    <t>8 / 40%</t>
  </si>
  <si>
    <t>12 / 40%</t>
  </si>
  <si>
    <t>13 / 43%</t>
  </si>
  <si>
    <t>14 / 47%</t>
  </si>
  <si>
    <t>135 / 41%</t>
  </si>
  <si>
    <t>136 / 41%</t>
  </si>
  <si>
    <t>139 / 42%</t>
  </si>
  <si>
    <t>149 / 45%</t>
  </si>
  <si>
    <t>159 / 48%</t>
  </si>
  <si>
    <t>160 / 48%</t>
  </si>
  <si>
    <t>163 / 49%</t>
  </si>
  <si>
    <t>45 / 50%</t>
  </si>
  <si>
    <t>42 / 47%</t>
  </si>
  <si>
    <t>32 / 36%</t>
  </si>
  <si>
    <t>31 / 34%</t>
  </si>
  <si>
    <t>33 / 37%</t>
  </si>
  <si>
    <t>30 / 60%</t>
  </si>
  <si>
    <t>29 / 58%</t>
  </si>
  <si>
    <t>21 / 42%</t>
  </si>
  <si>
    <t>73 / 52%</t>
  </si>
  <si>
    <t>70 / 50%</t>
  </si>
  <si>
    <t>53 / 38%</t>
  </si>
  <si>
    <t>7 / 35%</t>
  </si>
  <si>
    <t>6 / 30%</t>
  </si>
  <si>
    <t>15 / 50%</t>
  </si>
  <si>
    <t>11 / 37%</t>
  </si>
  <si>
    <t>174 / 53%</t>
  </si>
  <si>
    <t>169 / 51%</t>
  </si>
  <si>
    <t>158 / 48%</t>
  </si>
  <si>
    <t>124 / 38%</t>
  </si>
  <si>
    <t>122 / 37%</t>
  </si>
  <si>
    <t>ＱＭＳ記録書（品質改善）</t>
  </si>
  <si>
    <t>№</t>
  </si>
  <si>
    <t>どこで</t>
  </si>
  <si>
    <t>今 立</t>
  </si>
  <si>
    <t>事業所</t>
  </si>
  <si>
    <t>理事長</t>
  </si>
  <si>
    <t>執行役員</t>
  </si>
  <si>
    <t>管理者</t>
  </si>
  <si>
    <t>担当者</t>
  </si>
  <si>
    <t>記録:</t>
  </si>
  <si>
    <t>坂崎・地村</t>
  </si>
  <si>
    <t>提案:</t>
  </si>
  <si>
    <t>恵美</t>
  </si>
  <si>
    <t>坂崎</t>
  </si>
  <si>
    <t>平成</t>
  </si>
  <si>
    <t>年</t>
  </si>
  <si>
    <t>月</t>
  </si>
  <si>
    <t>日</t>
  </si>
  <si>
    <t>平成</t>
  </si>
  <si>
    <t>月</t>
  </si>
  <si>
    <t>どこを</t>
  </si>
  <si>
    <t>現状 と 評価</t>
  </si>
  <si>
    <t>改善後の 状況</t>
  </si>
  <si>
    <t>現状 と 改善対応</t>
  </si>
  <si>
    <t>　現状</t>
  </si>
  <si>
    <t>資材置場の用途変更に伴い、床の表示変更も必要。</t>
  </si>
  <si>
    <t>　改善対応</t>
  </si>
  <si>
    <r>
      <t>1</t>
    </r>
    <r>
      <rPr>
        <sz val="11"/>
        <rFont val="ＭＳ 明朝"/>
        <family val="1"/>
      </rPr>
      <t>9日に用途に合わせて整理、ラインの引き直しを実施。</t>
    </r>
  </si>
  <si>
    <t>販売車両：３７-６５後輪磨耗がすすんでいます。</t>
  </si>
  <si>
    <r>
      <t>2</t>
    </r>
    <r>
      <rPr>
        <sz val="11"/>
        <rFont val="ＭＳ 明朝"/>
        <family val="1"/>
      </rPr>
      <t>0日に交換。</t>
    </r>
  </si>
  <si>
    <t>直射日光により、点検日記載のインクが退色によりわからなくなっています。実施日の記載と備える位置の検討を。</t>
  </si>
  <si>
    <r>
      <t>1</t>
    </r>
    <r>
      <rPr>
        <sz val="11"/>
        <rFont val="ＭＳ 明朝"/>
        <family val="1"/>
      </rPr>
      <t>9日に点検日の確認、記載。直射日光の当たらない天井部分に掲示する。</t>
    </r>
  </si>
  <si>
    <t>事業所周辺の除草を。</t>
  </si>
  <si>
    <r>
      <t>2</t>
    </r>
    <r>
      <rPr>
        <sz val="11"/>
        <rFont val="ＭＳ 明朝"/>
        <family val="1"/>
      </rPr>
      <t>3日に除草実施。</t>
    </r>
  </si>
  <si>
    <t>除草。</t>
  </si>
  <si>
    <t>Ｃ・ネットふくい</t>
  </si>
  <si>
    <t>だれが</t>
  </si>
  <si>
    <t>い　つ</t>
  </si>
  <si>
    <t>Ｃ・ネットふくい</t>
  </si>
  <si>
    <t>7月度　特別安全パトロール</t>
  </si>
  <si>
    <t>№</t>
  </si>
  <si>
    <t>どこで</t>
  </si>
  <si>
    <t>丹 南</t>
  </si>
  <si>
    <t>だれが</t>
  </si>
  <si>
    <t>勝見･田中･坂崎･地村</t>
  </si>
  <si>
    <t>勝山</t>
  </si>
  <si>
    <t>山下</t>
  </si>
  <si>
    <t>い　つ</t>
  </si>
  <si>
    <t>ハサミが開いた状態で手前に向いていて危険。</t>
  </si>
  <si>
    <t>カゴを設置し、管理方法徹底するよう指導しました。</t>
  </si>
  <si>
    <t>ハサミの先が人側に向いていて危険。</t>
  </si>
  <si>
    <t>同上</t>
  </si>
  <si>
    <t>アルコール系溶剤　ＩＰＡ（イソプロピルアルコール）をたくさんの容器に小分けして各自が使用している。①有機溶剤の危険性について各ボトルに記載する。</t>
  </si>
  <si>
    <t>各ボトルにマークを表示し、扱い方注意の指導を行なった。</t>
  </si>
  <si>
    <t>作業主任者が異動で空白の状態。</t>
  </si>
  <si>
    <t>業務担当者が講習の申込みを行なった。
講習日９月４、５日</t>
  </si>
  <si>
    <t>有機溶剤使用上の注意書きがめくれ、危険に対する意識が低下している。</t>
  </si>
  <si>
    <t>「注意書き」がはがれないように穴をあけて再掲示。
今後注意書きを読み聞かせ、取り扱いの指導を行なってゆく。</t>
  </si>
  <si>
    <t>事業
所No</t>
  </si>
  <si>
    <t>前回
差</t>
  </si>
  <si>
    <t>10ヶ月
平均</t>
  </si>
  <si>
    <t>合計</t>
  </si>
  <si>
    <t>平均</t>
  </si>
  <si>
    <t>評価点数(％)</t>
  </si>
  <si>
    <t xml:space="preserve"> １．職業能力「月次評価」20事業所の推移表</t>
  </si>
  <si>
    <r>
      <t>（２）利用者年間評価点推移表－②　　</t>
    </r>
    <r>
      <rPr>
        <b/>
        <sz val="10"/>
        <color indexed="8"/>
        <rFont val="ＭＳ Ｐゴシック"/>
        <family val="3"/>
      </rPr>
      <t>2008年度</t>
    </r>
    <r>
      <rPr>
        <b/>
        <sz val="14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　施設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b/>
        <sz val="9"/>
        <color indexed="8"/>
        <rFont val="ＭＳ Ｐゴシック"/>
        <family val="3"/>
      </rPr>
      <t>Ｂ事業所　移行型</t>
    </r>
    <r>
      <rPr>
        <sz val="9"/>
        <color indexed="8"/>
        <rFont val="ＭＳ Ｐゴシック"/>
        <family val="3"/>
      </rPr>
      <t>　　　氏名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Verdana"/>
        <family val="2"/>
      </rPr>
      <t>1701</t>
    </r>
  </si>
  <si>
    <r>
      <t>（２）利用者年間評価点推移表－参考①　　</t>
    </r>
    <r>
      <rPr>
        <b/>
        <sz val="10"/>
        <color indexed="8"/>
        <rFont val="Verdana"/>
        <family val="2"/>
      </rPr>
      <t>2008</t>
    </r>
    <r>
      <rPr>
        <b/>
        <sz val="10"/>
        <color indexed="8"/>
        <rFont val="ＭＳ Ｐゴシック"/>
        <family val="3"/>
      </rPr>
      <t>年度</t>
    </r>
    <r>
      <rPr>
        <b/>
        <sz val="14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　施設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b/>
        <sz val="9"/>
        <color indexed="8"/>
        <rFont val="ＭＳ Ｐゴシック"/>
        <family val="3"/>
      </rPr>
      <t>Ａ事業所　移行型　　</t>
    </r>
    <r>
      <rPr>
        <sz val="9"/>
        <color indexed="8"/>
        <rFont val="ＭＳ Ｐゴシック"/>
        <family val="3"/>
      </rPr>
      <t>　氏名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Verdana"/>
        <family val="2"/>
      </rPr>
      <t>0101</t>
    </r>
  </si>
  <si>
    <r>
      <t>（２）利用者年間評価点推移表－③　</t>
    </r>
    <r>
      <rPr>
        <sz val="9"/>
        <color indexed="8"/>
        <rFont val="ＭＳ Ｐゴシック"/>
        <family val="3"/>
      </rPr>
      <t>　　</t>
    </r>
    <r>
      <rPr>
        <b/>
        <sz val="9"/>
        <color indexed="8"/>
        <rFont val="Verdana"/>
        <family val="2"/>
      </rPr>
      <t>2008</t>
    </r>
    <r>
      <rPr>
        <b/>
        <sz val="9"/>
        <color indexed="8"/>
        <rFont val="ＭＳ Ｐゴシック"/>
        <family val="3"/>
      </rPr>
      <t>年度</t>
    </r>
    <r>
      <rPr>
        <sz val="9"/>
        <color indexed="8"/>
        <rFont val="ＭＳ Ｐゴシック"/>
        <family val="3"/>
      </rPr>
      <t>　　施設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b/>
        <sz val="9"/>
        <color indexed="8"/>
        <rFont val="ＭＳ Ｐゴシック"/>
        <family val="3"/>
      </rPr>
      <t>Ｃ事業所　移行型　　</t>
    </r>
    <r>
      <rPr>
        <sz val="9"/>
        <color indexed="8"/>
        <rFont val="ＭＳ Ｐゴシック"/>
        <family val="3"/>
      </rPr>
      <t>　氏名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Verdana"/>
        <family val="2"/>
      </rPr>
      <t>1901</t>
    </r>
  </si>
  <si>
    <r>
      <t>（２）利用者年間評価点推移表－④</t>
    </r>
    <r>
      <rPr>
        <b/>
        <sz val="9"/>
        <color indexed="8"/>
        <rFont val="ＭＳ Ｐゴシック"/>
        <family val="3"/>
      </rPr>
      <t>　　　</t>
    </r>
    <r>
      <rPr>
        <b/>
        <sz val="9"/>
        <color indexed="8"/>
        <rFont val="Verdana"/>
        <family val="2"/>
      </rPr>
      <t>2008</t>
    </r>
    <r>
      <rPr>
        <b/>
        <sz val="9"/>
        <color indexed="8"/>
        <rFont val="ＭＳ Ｐゴシック"/>
        <family val="3"/>
      </rPr>
      <t>年度　　</t>
    </r>
    <r>
      <rPr>
        <sz val="9"/>
        <color indexed="8"/>
        <rFont val="ＭＳ Ｐゴシック"/>
        <family val="3"/>
      </rPr>
      <t>　施設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b/>
        <sz val="9"/>
        <color indexed="8"/>
        <rFont val="ＭＳ Ｐゴシック"/>
        <family val="3"/>
      </rPr>
      <t>Ｄ事業所　雇用型</t>
    </r>
    <r>
      <rPr>
        <sz val="9"/>
        <color indexed="8"/>
        <rFont val="ＭＳ Ｐゴシック"/>
        <family val="3"/>
      </rPr>
      <t>　　　氏名</t>
    </r>
    <r>
      <rPr>
        <sz val="9"/>
        <color indexed="8"/>
        <rFont val="Verdana"/>
        <family val="2"/>
      </rPr>
      <t>: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Verdana"/>
        <family val="2"/>
      </rPr>
      <t>2001</t>
    </r>
  </si>
  <si>
    <t>２．労働環境「リスクアセスメント」評価表 － 参考</t>
  </si>
  <si>
    <t xml:space="preserve">    （１）ＯＪＴマネジメント（Ｐ→Ｄ→Ｃ→Ａ）の実証</t>
  </si>
  <si>
    <t>経営品質改善活動、修正点報告</t>
  </si>
  <si>
    <t>・破れていた部分を修正しました。</t>
  </si>
  <si>
    <t>・最後まで閉じるように指示しました。</t>
  </si>
  <si>
    <t>洗濯物</t>
  </si>
  <si>
    <t>・店舗内で干しています。</t>
  </si>
  <si>
    <t>野菜類保管</t>
  </si>
  <si>
    <t>・野菜類が地面に置いてある</t>
  </si>
  <si>
    <t>・野菜用のストッカーを作りました。</t>
  </si>
  <si>
    <t>台所</t>
  </si>
  <si>
    <t>・野菜類が台所に放置してある</t>
  </si>
  <si>
    <t>お店関係</t>
  </si>
  <si>
    <t>変　　更　　前</t>
  </si>
  <si>
    <t>変　　更　　後</t>
  </si>
  <si>
    <t>ロールカーテン</t>
  </si>
  <si>
    <t>・洗濯物が外に干してある</t>
  </si>
  <si>
    <t>・ロールカーテンが開いている</t>
  </si>
  <si>
    <t>・後始末の確認チェックをする
 ことにしました。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</si>
</sst>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＋ &quot;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&quot;△ &quot;0"/>
    <numFmt numFmtId="183" formatCode="&quot;＋&quot;0;&quot;△ &quot;0"/>
    <numFmt numFmtId="184" formatCode="0.0%"/>
    <numFmt numFmtId="185" formatCode="0.0000_ "/>
    <numFmt numFmtId="186" formatCode="0.000_ "/>
    <numFmt numFmtId="187" formatCode="0.00_ "/>
    <numFmt numFmtId="188" formatCode="0.0_ "/>
    <numFmt numFmtId="189" formatCode="&quot;＋&quot;0.0;&quot;△ &quot;0.0"/>
  </numFmts>
  <fonts count="58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20"/>
      <name val="ＭＳ Ｐゴシック"/>
      <family val="3"/>
    </font>
    <font>
      <b/>
      <sz val="9"/>
      <color indexed="8"/>
      <name val="Verdana"/>
      <family val="2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Verdana"/>
      <family val="2"/>
    </font>
    <font>
      <sz val="11"/>
      <color indexed="8"/>
      <name val="ＭＳ Ｐゴシック"/>
      <family val="3"/>
    </font>
    <font>
      <sz val="7"/>
      <color indexed="8"/>
      <name val="Verdana"/>
      <family val="2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6"/>
      <color indexed="8"/>
      <name val="Verdana"/>
      <family val="2"/>
    </font>
    <font>
      <sz val="6"/>
      <color indexed="8"/>
      <name val="ＭＳ Ｐゴシック"/>
      <family val="3"/>
    </font>
    <font>
      <sz val="10"/>
      <color indexed="8"/>
      <name val="Verdana"/>
      <family val="2"/>
    </font>
    <font>
      <sz val="9"/>
      <name val="Verdana"/>
      <family val="2"/>
    </font>
    <font>
      <sz val="11"/>
      <name val="ＭＳ Ｐゴシック"/>
      <family val="3"/>
    </font>
    <font>
      <sz val="9"/>
      <color indexed="9"/>
      <name val="Verdana"/>
      <family val="2"/>
    </font>
    <font>
      <sz val="8"/>
      <name val="ＭＳ 明朝"/>
      <family val="1"/>
    </font>
    <font>
      <sz val="8.5"/>
      <name val="ＭＳ 明朝"/>
      <family val="1"/>
    </font>
    <font>
      <sz val="9"/>
      <color indexed="9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8.75"/>
      <name val="ＭＳ 明朝"/>
      <family val="1"/>
    </font>
    <font>
      <sz val="8.25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0"/>
      <color indexed="8"/>
      <name val="Verdana"/>
      <family val="2"/>
    </font>
    <font>
      <b/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明朝"/>
      <family val="1"/>
    </font>
    <font>
      <b/>
      <sz val="22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7" borderId="4" applyNumberFormat="0" applyAlignment="0" applyProtection="0"/>
    <xf numFmtId="0" fontId="12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4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2" fillId="24" borderId="0" xfId="0" applyFont="1" applyFill="1" applyAlignment="1">
      <alignment vertical="center"/>
    </xf>
    <xf numFmtId="0" fontId="13" fillId="23" borderId="10" xfId="0" applyFont="1" applyFill="1" applyBorder="1" applyAlignment="1">
      <alignment horizontal="center" vertical="center" wrapText="1"/>
    </xf>
    <xf numFmtId="0" fontId="13" fillId="23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12" fillId="23" borderId="11" xfId="0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left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3" fillId="22" borderId="11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5" fillId="22" borderId="13" xfId="0" applyFont="1" applyFill="1" applyBorder="1" applyAlignment="1">
      <alignment horizontal="center" vertical="center" wrapText="1"/>
    </xf>
    <xf numFmtId="0" fontId="11" fillId="22" borderId="13" xfId="0" applyFont="1" applyFill="1" applyBorder="1" applyAlignment="1">
      <alignment horizontal="center" vertical="center" wrapText="1"/>
    </xf>
    <xf numFmtId="9" fontId="11" fillId="22" borderId="13" xfId="0" applyNumberFormat="1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vertical="center" wrapText="1"/>
    </xf>
    <xf numFmtId="0" fontId="14" fillId="23" borderId="13" xfId="0" applyFont="1" applyFill="1" applyBorder="1" applyAlignment="1">
      <alignment horizontal="left" vertical="center" wrapText="1"/>
    </xf>
    <xf numFmtId="0" fontId="18" fillId="22" borderId="13" xfId="0" applyFont="1" applyFill="1" applyBorder="1" applyAlignment="1">
      <alignment horizontal="center" vertical="center" wrapText="1"/>
    </xf>
    <xf numFmtId="9" fontId="18" fillId="22" borderId="13" xfId="0" applyNumberFormat="1" applyFont="1" applyFill="1" applyBorder="1" applyAlignment="1">
      <alignment horizontal="center" vertical="center" wrapText="1"/>
    </xf>
    <xf numFmtId="0" fontId="15" fillId="22" borderId="11" xfId="0" applyFont="1" applyFill="1" applyBorder="1" applyAlignment="1">
      <alignment horizontal="center" vertical="center" wrapText="1"/>
    </xf>
    <xf numFmtId="0" fontId="18" fillId="22" borderId="11" xfId="0" applyFont="1" applyFill="1" applyBorder="1" applyAlignment="1">
      <alignment horizontal="center" vertical="center" wrapText="1"/>
    </xf>
    <xf numFmtId="9" fontId="18" fillId="22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9" fontId="21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top" wrapText="1"/>
    </xf>
    <xf numFmtId="0" fontId="30" fillId="0" borderId="14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9" fontId="18" fillId="24" borderId="13" xfId="0" applyNumberFormat="1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3" fillId="23" borderId="13" xfId="0" applyFont="1" applyFill="1" applyBorder="1" applyAlignment="1">
      <alignment horizontal="left" vertical="center" shrinkToFit="1"/>
    </xf>
    <xf numFmtId="0" fontId="12" fillId="24" borderId="13" xfId="0" applyFont="1" applyFill="1" applyBorder="1" applyAlignment="1">
      <alignment horizontal="center" vertical="center"/>
    </xf>
    <xf numFmtId="9" fontId="12" fillId="24" borderId="13" xfId="0" applyNumberFormat="1" applyFont="1" applyFill="1" applyBorder="1" applyAlignment="1">
      <alignment horizontal="center" vertical="center"/>
    </xf>
    <xf numFmtId="0" fontId="11" fillId="23" borderId="10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9" fontId="12" fillId="24" borderId="10" xfId="0" applyNumberFormat="1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9" fontId="11" fillId="22" borderId="10" xfId="0" applyNumberFormat="1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9" fontId="18" fillId="22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9" fontId="26" fillId="0" borderId="0" xfId="0" applyNumberFormat="1" applyFont="1" applyFill="1" applyBorder="1" applyAlignment="1">
      <alignment horizontal="center" vertical="top" wrapText="1"/>
    </xf>
    <xf numFmtId="9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center"/>
    </xf>
    <xf numFmtId="9" fontId="20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4" fontId="34" fillId="0" borderId="20" xfId="42" applyNumberFormat="1" applyFont="1" applyBorder="1" applyAlignment="1">
      <alignment vertical="center"/>
    </xf>
    <xf numFmtId="0" fontId="35" fillId="7" borderId="21" xfId="0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176" fontId="34" fillId="7" borderId="23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9" fontId="34" fillId="0" borderId="25" xfId="0" applyNumberFormat="1" applyFont="1" applyBorder="1" applyAlignment="1">
      <alignment horizontal="right" vertical="center"/>
    </xf>
    <xf numFmtId="0" fontId="34" fillId="0" borderId="26" xfId="0" applyFont="1" applyBorder="1" applyAlignment="1">
      <alignment vertical="center"/>
    </xf>
    <xf numFmtId="177" fontId="34" fillId="0" borderId="26" xfId="0" applyNumberFormat="1" applyFont="1" applyBorder="1" applyAlignment="1">
      <alignment horizontal="right" vertical="center"/>
    </xf>
    <xf numFmtId="177" fontId="34" fillId="0" borderId="27" xfId="0" applyNumberFormat="1" applyFont="1" applyBorder="1" applyAlignment="1">
      <alignment vertical="center"/>
    </xf>
    <xf numFmtId="176" fontId="34" fillId="7" borderId="28" xfId="0" applyNumberFormat="1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9" fontId="34" fillId="0" borderId="30" xfId="0" applyNumberFormat="1" applyFont="1" applyBorder="1" applyAlignment="1">
      <alignment horizontal="right" vertical="center"/>
    </xf>
    <xf numFmtId="0" fontId="34" fillId="0" borderId="31" xfId="0" applyFont="1" applyBorder="1" applyAlignment="1">
      <alignment vertical="center"/>
    </xf>
    <xf numFmtId="177" fontId="34" fillId="0" borderId="31" xfId="0" applyNumberFormat="1" applyFont="1" applyBorder="1" applyAlignment="1">
      <alignment horizontal="right" vertical="center"/>
    </xf>
    <xf numFmtId="177" fontId="34" fillId="0" borderId="32" xfId="0" applyNumberFormat="1" applyFont="1" applyBorder="1" applyAlignment="1">
      <alignment vertical="center"/>
    </xf>
    <xf numFmtId="176" fontId="34" fillId="7" borderId="33" xfId="0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9" fontId="34" fillId="0" borderId="35" xfId="0" applyNumberFormat="1" applyFont="1" applyBorder="1" applyAlignment="1">
      <alignment horizontal="right" vertical="center"/>
    </xf>
    <xf numFmtId="0" fontId="34" fillId="0" borderId="36" xfId="0" applyFont="1" applyBorder="1" applyAlignment="1">
      <alignment vertical="center"/>
    </xf>
    <xf numFmtId="9" fontId="34" fillId="0" borderId="37" xfId="0" applyNumberFormat="1" applyFont="1" applyBorder="1" applyAlignment="1">
      <alignment horizontal="right" vertical="center"/>
    </xf>
    <xf numFmtId="177" fontId="34" fillId="0" borderId="38" xfId="0" applyNumberFormat="1" applyFont="1" applyBorder="1" applyAlignment="1">
      <alignment horizontal="right" vertical="center"/>
    </xf>
    <xf numFmtId="177" fontId="34" fillId="0" borderId="36" xfId="0" applyNumberFormat="1" applyFont="1" applyBorder="1" applyAlignment="1">
      <alignment horizontal="right" vertical="center"/>
    </xf>
    <xf numFmtId="177" fontId="34" fillId="0" borderId="39" xfId="0" applyNumberFormat="1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9" fontId="34" fillId="0" borderId="43" xfId="0" applyNumberFormat="1" applyFont="1" applyBorder="1" applyAlignment="1">
      <alignment vertical="center"/>
    </xf>
    <xf numFmtId="9" fontId="34" fillId="0" borderId="42" xfId="0" applyNumberFormat="1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9" fontId="34" fillId="0" borderId="20" xfId="42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189" fontId="34" fillId="0" borderId="47" xfId="0" applyNumberFormat="1" applyFont="1" applyBorder="1" applyAlignment="1">
      <alignment vertical="center"/>
    </xf>
    <xf numFmtId="189" fontId="34" fillId="0" borderId="48" xfId="0" applyNumberFormat="1" applyFont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55" fillId="0" borderId="0" xfId="61" applyFont="1">
      <alignment vertical="center"/>
      <protection/>
    </xf>
    <xf numFmtId="0" fontId="56" fillId="0" borderId="0" xfId="61" applyFont="1">
      <alignment vertical="center"/>
      <protection/>
    </xf>
    <xf numFmtId="0" fontId="56" fillId="0" borderId="49" xfId="61" applyFont="1" applyBorder="1">
      <alignment vertical="center"/>
      <protection/>
    </xf>
    <xf numFmtId="0" fontId="56" fillId="0" borderId="50" xfId="61" applyFont="1" applyBorder="1">
      <alignment vertical="center"/>
      <protection/>
    </xf>
    <xf numFmtId="0" fontId="56" fillId="0" borderId="51" xfId="61" applyFont="1" applyBorder="1">
      <alignment vertical="center"/>
      <protection/>
    </xf>
    <xf numFmtId="0" fontId="56" fillId="0" borderId="52" xfId="61" applyFont="1" applyBorder="1" applyAlignment="1">
      <alignment vertical="center" wrapText="1"/>
      <protection/>
    </xf>
    <xf numFmtId="0" fontId="56" fillId="0" borderId="53" xfId="61" applyFont="1" applyBorder="1">
      <alignment vertical="center"/>
      <protection/>
    </xf>
    <xf numFmtId="0" fontId="56" fillId="0" borderId="54" xfId="61" applyFont="1" applyBorder="1">
      <alignment vertical="center"/>
      <protection/>
    </xf>
    <xf numFmtId="0" fontId="56" fillId="0" borderId="0" xfId="61" applyFont="1" applyBorder="1" applyAlignment="1">
      <alignment vertical="center" wrapText="1"/>
      <protection/>
    </xf>
    <xf numFmtId="0" fontId="56" fillId="0" borderId="55" xfId="61" applyFont="1" applyBorder="1">
      <alignment vertical="center"/>
      <protection/>
    </xf>
    <xf numFmtId="0" fontId="56" fillId="0" borderId="0" xfId="61" applyFont="1" applyBorder="1">
      <alignment vertical="center"/>
      <protection/>
    </xf>
    <xf numFmtId="0" fontId="56" fillId="0" borderId="56" xfId="61" applyFont="1" applyBorder="1">
      <alignment vertical="center"/>
      <protection/>
    </xf>
    <xf numFmtId="0" fontId="56" fillId="0" borderId="57" xfId="61" applyFont="1" applyBorder="1">
      <alignment vertical="center"/>
      <protection/>
    </xf>
    <xf numFmtId="0" fontId="56" fillId="0" borderId="58" xfId="61" applyFont="1" applyBorder="1">
      <alignment vertical="center"/>
      <protection/>
    </xf>
    <xf numFmtId="0" fontId="56" fillId="0" borderId="59" xfId="61" applyFont="1" applyBorder="1">
      <alignment vertical="center"/>
      <protection/>
    </xf>
    <xf numFmtId="0" fontId="56" fillId="0" borderId="0" xfId="61" applyFont="1" applyBorder="1">
      <alignment vertical="center"/>
      <protection/>
    </xf>
    <xf numFmtId="0" fontId="56" fillId="0" borderId="60" xfId="61" applyFont="1" applyBorder="1">
      <alignment vertical="center"/>
      <protection/>
    </xf>
    <xf numFmtId="0" fontId="56" fillId="0" borderId="61" xfId="61" applyFont="1" applyBorder="1">
      <alignment vertical="center"/>
      <protection/>
    </xf>
    <xf numFmtId="0" fontId="56" fillId="0" borderId="62" xfId="61" applyFont="1" applyBorder="1">
      <alignment vertical="center"/>
      <protection/>
    </xf>
    <xf numFmtId="0" fontId="56" fillId="0" borderId="63" xfId="61" applyFont="1" applyBorder="1">
      <alignment vertical="center"/>
      <protection/>
    </xf>
    <xf numFmtId="0" fontId="56" fillId="0" borderId="55" xfId="61" applyFont="1" applyBorder="1" applyAlignment="1">
      <alignment vertical="center" shrinkToFit="1"/>
      <protection/>
    </xf>
    <xf numFmtId="0" fontId="56" fillId="0" borderId="53" xfId="61" applyFont="1" applyBorder="1" applyAlignment="1">
      <alignment vertical="center" shrinkToFit="1"/>
      <protection/>
    </xf>
    <xf numFmtId="0" fontId="56" fillId="0" borderId="52" xfId="61" applyFont="1" applyBorder="1" applyAlignment="1">
      <alignment vertical="center" shrinkToFit="1"/>
      <protection/>
    </xf>
    <xf numFmtId="0" fontId="35" fillId="7" borderId="64" xfId="0" applyFont="1" applyFill="1" applyBorder="1" applyAlignment="1">
      <alignment horizontal="center" vertical="center" wrapText="1"/>
    </xf>
    <xf numFmtId="0" fontId="34" fillId="7" borderId="65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5" fillId="7" borderId="66" xfId="0" applyFont="1" applyFill="1" applyBorder="1" applyAlignment="1">
      <alignment horizontal="center" vertical="center" wrapText="1"/>
    </xf>
    <xf numFmtId="0" fontId="35" fillId="7" borderId="67" xfId="0" applyFont="1" applyFill="1" applyBorder="1" applyAlignment="1">
      <alignment horizontal="center" vertical="center" wrapText="1"/>
    </xf>
    <xf numFmtId="0" fontId="34" fillId="7" borderId="68" xfId="0" applyFont="1" applyFill="1" applyBorder="1" applyAlignment="1">
      <alignment horizontal="center" vertical="center" wrapText="1"/>
    </xf>
    <xf numFmtId="0" fontId="34" fillId="7" borderId="69" xfId="0" applyFont="1" applyFill="1" applyBorder="1" applyAlignment="1">
      <alignment horizontal="center" vertical="center"/>
    </xf>
    <xf numFmtId="0" fontId="35" fillId="7" borderId="70" xfId="0" applyFont="1" applyFill="1" applyBorder="1" applyAlignment="1">
      <alignment horizontal="center" vertical="center" wrapText="1"/>
    </xf>
    <xf numFmtId="0" fontId="35" fillId="7" borderId="71" xfId="0" applyFont="1" applyFill="1" applyBorder="1" applyAlignment="1">
      <alignment horizontal="center" vertical="center" wrapText="1"/>
    </xf>
    <xf numFmtId="0" fontId="35" fillId="7" borderId="6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23" borderId="41" xfId="0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center" vertical="center" wrapText="1"/>
    </xf>
    <xf numFmtId="0" fontId="14" fillId="23" borderId="12" xfId="0" applyFont="1" applyFill="1" applyBorder="1" applyAlignment="1">
      <alignment horizontal="center" vertical="center" wrapText="1"/>
    </xf>
    <xf numFmtId="0" fontId="13" fillId="23" borderId="41" xfId="0" applyFont="1" applyFill="1" applyBorder="1" applyAlignment="1">
      <alignment horizontal="left" vertical="center" wrapText="1"/>
    </xf>
    <xf numFmtId="0" fontId="13" fillId="23" borderId="12" xfId="0" applyFont="1" applyFill="1" applyBorder="1" applyAlignment="1">
      <alignment horizontal="left" vertical="center" wrapText="1"/>
    </xf>
    <xf numFmtId="0" fontId="14" fillId="23" borderId="41" xfId="0" applyFont="1" applyFill="1" applyBorder="1" applyAlignment="1">
      <alignment horizontal="left" vertical="center" wrapText="1"/>
    </xf>
    <xf numFmtId="0" fontId="13" fillId="22" borderId="72" xfId="0" applyFont="1" applyFill="1" applyBorder="1" applyAlignment="1">
      <alignment horizontal="center" vertical="center" wrapText="1"/>
    </xf>
    <xf numFmtId="0" fontId="13" fillId="22" borderId="73" xfId="0" applyFont="1" applyFill="1" applyBorder="1" applyAlignment="1">
      <alignment horizontal="center" vertical="center" wrapText="1"/>
    </xf>
    <xf numFmtId="0" fontId="13" fillId="22" borderId="11" xfId="0" applyFont="1" applyFill="1" applyBorder="1" applyAlignment="1">
      <alignment horizontal="center" vertical="center" wrapText="1"/>
    </xf>
    <xf numFmtId="0" fontId="14" fillId="23" borderId="41" xfId="0" applyFont="1" applyFill="1" applyBorder="1" applyAlignment="1">
      <alignment horizontal="center" vertical="center" textRotation="255" shrinkToFit="1"/>
    </xf>
    <xf numFmtId="0" fontId="14" fillId="23" borderId="19" xfId="0" applyFont="1" applyFill="1" applyBorder="1" applyAlignment="1">
      <alignment horizontal="center" vertical="center" textRotation="255" shrinkToFit="1"/>
    </xf>
    <xf numFmtId="0" fontId="14" fillId="23" borderId="12" xfId="0" applyFont="1" applyFill="1" applyBorder="1" applyAlignment="1">
      <alignment horizontal="center" vertical="center" textRotation="255" shrinkToFit="1"/>
    </xf>
    <xf numFmtId="0" fontId="14" fillId="23" borderId="19" xfId="0" applyFont="1" applyFill="1" applyBorder="1" applyAlignment="1">
      <alignment horizontal="left" vertical="center" wrapText="1"/>
    </xf>
    <xf numFmtId="0" fontId="14" fillId="23" borderId="12" xfId="0" applyFont="1" applyFill="1" applyBorder="1" applyAlignment="1">
      <alignment horizontal="left" vertical="center" wrapText="1"/>
    </xf>
    <xf numFmtId="0" fontId="13" fillId="22" borderId="74" xfId="0" applyFont="1" applyFill="1" applyBorder="1" applyAlignment="1">
      <alignment horizontal="center" vertical="center" wrapText="1"/>
    </xf>
    <xf numFmtId="0" fontId="13" fillId="23" borderId="72" xfId="0" applyFont="1" applyFill="1" applyBorder="1" applyAlignment="1">
      <alignment horizontal="center" vertical="center" wrapText="1"/>
    </xf>
    <xf numFmtId="0" fontId="13" fillId="23" borderId="73" xfId="0" applyFont="1" applyFill="1" applyBorder="1" applyAlignment="1">
      <alignment horizontal="center" vertical="center" wrapText="1"/>
    </xf>
    <xf numFmtId="0" fontId="13" fillId="23" borderId="11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83" xfId="0" applyFont="1" applyBorder="1" applyAlignment="1" applyProtection="1">
      <alignment horizontal="left" vertical="top" wrapText="1"/>
      <protection locked="0"/>
    </xf>
    <xf numFmtId="0" fontId="0" fillId="0" borderId="8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8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85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5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76" xfId="0" applyFont="1" applyBorder="1" applyAlignment="1" applyProtection="1">
      <alignment horizontal="center"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83" xfId="0" applyFont="1" applyBorder="1" applyAlignment="1" applyProtection="1">
      <alignment horizontal="left" vertical="top" wrapText="1"/>
      <protection locked="0"/>
    </xf>
    <xf numFmtId="0" fontId="3" fillId="0" borderId="84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9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85" xfId="0" applyFont="1" applyBorder="1" applyAlignment="1" applyProtection="1">
      <alignment horizontal="distributed" vertical="center" shrinkToFit="1"/>
      <protection locked="0"/>
    </xf>
    <xf numFmtId="0" fontId="3" fillId="0" borderId="98" xfId="0" applyFont="1" applyBorder="1" applyAlignment="1" applyProtection="1">
      <alignment horizontal="distributed" vertical="center" shrinkToFit="1"/>
      <protection locked="0"/>
    </xf>
    <xf numFmtId="0" fontId="3" fillId="0" borderId="8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9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distributed" vertical="center"/>
    </xf>
    <xf numFmtId="0" fontId="3" fillId="0" borderId="80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18" xfId="0" applyFont="1" applyBorder="1" applyAlignment="1" applyProtection="1">
      <alignment horizontal="left" vertical="top" wrapText="1"/>
      <protection locked="0"/>
    </xf>
    <xf numFmtId="0" fontId="56" fillId="0" borderId="65" xfId="61" applyFont="1" applyBorder="1" applyAlignment="1">
      <alignment horizontal="center" vertical="center"/>
      <protection/>
    </xf>
    <xf numFmtId="0" fontId="56" fillId="0" borderId="100" xfId="61" applyFont="1" applyBorder="1" applyAlignment="1">
      <alignment horizontal="center" vertical="center"/>
      <protection/>
    </xf>
    <xf numFmtId="0" fontId="56" fillId="0" borderId="53" xfId="61" applyFont="1" applyBorder="1" applyAlignment="1">
      <alignment horizontal="left" vertical="center" wrapText="1"/>
      <protection/>
    </xf>
    <xf numFmtId="0" fontId="56" fillId="0" borderId="55" xfId="61" applyFont="1" applyBorder="1" applyAlignment="1">
      <alignment horizontal="left" vertical="center" wrapText="1"/>
      <protection/>
    </xf>
    <xf numFmtId="0" fontId="56" fillId="0" borderId="40" xfId="61" applyFont="1" applyBorder="1" applyAlignment="1">
      <alignment horizontal="center" vertical="center" textRotation="255"/>
      <protection/>
    </xf>
    <xf numFmtId="0" fontId="56" fillId="0" borderId="101" xfId="61" applyFont="1" applyBorder="1" applyAlignment="1">
      <alignment horizontal="center" vertical="center" textRotation="255"/>
      <protection/>
    </xf>
    <xf numFmtId="0" fontId="56" fillId="0" borderId="102" xfId="61" applyFont="1" applyBorder="1" applyAlignment="1">
      <alignment horizontal="center" vertical="center" textRotation="255"/>
      <protection/>
    </xf>
    <xf numFmtId="0" fontId="56" fillId="0" borderId="10" xfId="61" applyFont="1" applyBorder="1" applyAlignment="1">
      <alignment vertical="center" textRotation="255"/>
      <protection/>
    </xf>
    <xf numFmtId="0" fontId="56" fillId="0" borderId="41" xfId="61" applyFont="1" applyBorder="1" applyAlignment="1">
      <alignment vertical="center" textRotation="255"/>
      <protection/>
    </xf>
    <xf numFmtId="0" fontId="56" fillId="0" borderId="46" xfId="61" applyFont="1" applyBorder="1" applyAlignment="1">
      <alignment vertical="center" textRotation="255"/>
      <protection/>
    </xf>
    <xf numFmtId="0" fontId="56" fillId="0" borderId="103" xfId="61" applyFont="1" applyBorder="1" applyAlignment="1">
      <alignment vertical="center" wrapText="1"/>
      <protection/>
    </xf>
    <xf numFmtId="0" fontId="0" fillId="0" borderId="104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⑨－3　経営品質改善活動 丹尾所長" xfId="61"/>
    <cellStyle name="Followed Hyperlink" xfId="62"/>
    <cellStyle name="良い" xfId="63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'コード番号0101'!$E$42:$N$42</c:f>
              <c:strCache/>
            </c:strRef>
          </c:cat>
          <c:val>
            <c:numRef>
              <c:f>'コード番号0101'!$E$43:$N$43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'1701'!$E$42:$N$42</c:f>
              <c:strCache/>
            </c:strRef>
          </c:cat>
          <c:val>
            <c:numRef>
              <c:f>'1701'!$E$43:$N$43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  <c:max val="0.9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35945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'1901'!$E$42:$N$42</c:f>
              <c:strCache/>
            </c:strRef>
          </c:cat>
          <c:val>
            <c:numRef>
              <c:f>'1901'!$E$43:$N$43</c:f>
              <c:numCache/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  <c:max val="0.9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3007325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'2001'!$E$42:$N$42</c:f>
              <c:strCache/>
            </c:strRef>
          </c:cat>
          <c:val>
            <c:numRef>
              <c:f>'2001'!$E$43:$N$43</c:f>
              <c:numCache/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  <c:max val="0.9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4127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netsv.vss.co.jp/asp/Common/Top.asp?FFlg=1" TargetMode="External" /><Relationship Id="rId3" Type="http://schemas.openxmlformats.org/officeDocument/2006/relationships/hyperlink" Target="http://cnetsv.vss.co.jp/asp/Common/Top.asp?FFlg=1" TargetMode="External" /><Relationship Id="rId4" Type="http://schemas.openxmlformats.org/officeDocument/2006/relationships/hyperlink" Target="http://cnetsv.vss.co.jp/asp/Common/Top.asp?FFlg=1" TargetMode="External" /><Relationship Id="rId5" Type="http://schemas.openxmlformats.org/officeDocument/2006/relationships/hyperlink" Target="http://cnetsv.vss.co.jp/asp/Common/Top.asp?FFlg=1" TargetMode="External" /><Relationship Id="rId6" Type="http://schemas.openxmlformats.org/officeDocument/2006/relationships/hyperlink" Target="http://cnetsv.vss.co.jp/asp/Mail/Mail.asp?FFlg=2" TargetMode="External" /><Relationship Id="rId7" Type="http://schemas.openxmlformats.org/officeDocument/2006/relationships/hyperlink" Target="http://cnetsv.vss.co.jp/asp/Mail/Mail.asp?FFlg=2" TargetMode="External" /><Relationship Id="rId8" Type="http://schemas.openxmlformats.org/officeDocument/2006/relationships/hyperlink" Target="http://cnetsv.vss.co.jp/asp/Mail/Mail.asp?FFlg=2" TargetMode="External" /><Relationship Id="rId9" Type="http://schemas.openxmlformats.org/officeDocument/2006/relationships/hyperlink" Target="http://cnetsv.vss.co.jp/asp/Mail/Mail.asp?FFlg=2" TargetMode="External" /><Relationship Id="rId10" Type="http://schemas.openxmlformats.org/officeDocument/2006/relationships/hyperlink" Target="http://cnetsv.vss.co.jp/asp/Mail_sh/Mail.asp?FFlg=10" TargetMode="External" /><Relationship Id="rId11" Type="http://schemas.openxmlformats.org/officeDocument/2006/relationships/hyperlink" Target="http://cnetsv.vss.co.jp/asp/Mail_sh/Mail.asp?FFlg=10" TargetMode="External" /><Relationship Id="rId12" Type="http://schemas.openxmlformats.org/officeDocument/2006/relationships/hyperlink" Target="http://cnetsv.vss.co.jp/asp/Mail_sh/Mail.asp?FFlg=10" TargetMode="External" /><Relationship Id="rId13" Type="http://schemas.openxmlformats.org/officeDocument/2006/relationships/hyperlink" Target="http://cnetsv.vss.co.jp/asp/Mail_sh/Mail.asp?FFlg=10" TargetMode="External" /><Relationship Id="rId14" Type="http://schemas.openxmlformats.org/officeDocument/2006/relationships/hyperlink" Target="http://cnetsv.vss.co.jp/asp/Common/GyomuTop.asp?FFlg=9" TargetMode="External" /><Relationship Id="rId15" Type="http://schemas.openxmlformats.org/officeDocument/2006/relationships/hyperlink" Target="http://cnetsv.vss.co.jp/asp/Common/GyomuTop.asp?FFlg=9" TargetMode="External" /><Relationship Id="rId16" Type="http://schemas.openxmlformats.org/officeDocument/2006/relationships/hyperlink" Target="http://cnetsv.vss.co.jp/asp/Common/GyomuTop.asp?FFlg=9" TargetMode="External" /><Relationship Id="rId17" Type="http://schemas.openxmlformats.org/officeDocument/2006/relationships/hyperlink" Target="http://cnetsv.vss.co.jp/asp/Common/GyomuTop.asp?FFlg=9" TargetMode="External" /><Relationship Id="rId18" Type="http://schemas.openxmlformats.org/officeDocument/2006/relationships/hyperlink" Target="http://cnetsv.vss.co.jp/asp/Sokushin/SokushinList.asp?FFlg=5" TargetMode="External" /><Relationship Id="rId19" Type="http://schemas.openxmlformats.org/officeDocument/2006/relationships/hyperlink" Target="http://cnetsv.vss.co.jp/asp/Sokushin/SokushinList.asp?FFlg=5" TargetMode="External" /><Relationship Id="rId20" Type="http://schemas.openxmlformats.org/officeDocument/2006/relationships/hyperlink" Target="http://cnetsv.vss.co.jp/asp/Sokushin/SokushinList.asp?FFlg=5" TargetMode="External" /><Relationship Id="rId21" Type="http://schemas.openxmlformats.org/officeDocument/2006/relationships/hyperlink" Target="http://cnetsv.vss.co.jp/asp/Sokushin/SokushinList.asp?FFlg=5" TargetMode="External" /><Relationship Id="rId22" Type="http://schemas.openxmlformats.org/officeDocument/2006/relationships/hyperlink" Target="http://cnetsv.vss.co.jp/asp/Convenience/Convenience.asp?FFlg=8" TargetMode="External" /><Relationship Id="rId23" Type="http://schemas.openxmlformats.org/officeDocument/2006/relationships/hyperlink" Target="http://cnetsv.vss.co.jp/asp/Convenience/Convenience.asp?FFlg=8" TargetMode="External" /><Relationship Id="rId24" Type="http://schemas.openxmlformats.org/officeDocument/2006/relationships/hyperlink" Target="http://cnetsv.vss.co.jp/asp/Convenience/Convenience.asp?FFlg=8" TargetMode="External" /><Relationship Id="rId25" Type="http://schemas.openxmlformats.org/officeDocument/2006/relationships/hyperlink" Target="http://cnetsv.vss.co.jp/asp/Convenience/Convenience.asp?FFlg=8" TargetMode="External" /><Relationship Id="rId26" Type="http://schemas.openxmlformats.org/officeDocument/2006/relationships/hyperlink" Target="http://cnetsv.vss.co.jp/asp/Format/Format.asp?FFlg=7" TargetMode="External" /><Relationship Id="rId27" Type="http://schemas.openxmlformats.org/officeDocument/2006/relationships/hyperlink" Target="http://cnetsv.vss.co.jp/asp/Format/Format.asp?FFlg=7" TargetMode="External" /><Relationship Id="rId28" Type="http://schemas.openxmlformats.org/officeDocument/2006/relationships/hyperlink" Target="http://cnetsv.vss.co.jp/asp/UserDebit/UserDebit.asp?FFlg=3" TargetMode="External" /><Relationship Id="rId29" Type="http://schemas.openxmlformats.org/officeDocument/2006/relationships/hyperlink" Target="http://cnetsv.vss.co.jp/asp/UserDebit/UserDebit.asp?FFlg=3" TargetMode="External" /><Relationship Id="rId30" Type="http://schemas.openxmlformats.org/officeDocument/2006/relationships/hyperlink" Target="http://cnetsv.vss.co.jp/asp/UserDebit/UserDebit.asp?FFlg=3" TargetMode="External" /><Relationship Id="rId31" Type="http://schemas.openxmlformats.org/officeDocument/2006/relationships/hyperlink" Target="http://cnetsv.vss.co.jp/asp/UserDebit/UserDebit.asp?FFlg=3" TargetMode="External" /><Relationship Id="rId32" Type="http://schemas.openxmlformats.org/officeDocument/2006/relationships/hyperlink" Target="http://cnetsv.vss.co.jp/asp/Fukushikai/FukushikaiTop.asp?FFlg=6" TargetMode="External" /><Relationship Id="rId33" Type="http://schemas.openxmlformats.org/officeDocument/2006/relationships/hyperlink" Target="http://cnetsv.vss.co.jp/asp/Fukushikai/FukushikaiTop.asp?FFlg=6" TargetMode="External" /><Relationship Id="rId34" Type="http://schemas.openxmlformats.org/officeDocument/2006/relationships/hyperlink" Target="http://cnetsv.vss.co.jp/asp/Fukushikai/FukushikaiTop.asp?FFlg=6" TargetMode="External" /><Relationship Id="rId35" Type="http://schemas.openxmlformats.org/officeDocument/2006/relationships/hyperlink" Target="http://cnetsv.vss.co.jp/asp/Fukushikai/FukushikaiTop.asp?FFlg=6" TargetMode="External" /><Relationship Id="rId36" Type="http://schemas.openxmlformats.org/officeDocument/2006/relationships/hyperlink" Target="http://cnetsv.vss.co.jp/asp/Common/Logoff.asp" TargetMode="External" /><Relationship Id="rId37" Type="http://schemas.openxmlformats.org/officeDocument/2006/relationships/hyperlink" Target="http://cnetsv.vss.co.jp/asp/Common/Logoff.asp" TargetMode="External" /><Relationship Id="rId38" Type="http://schemas.openxmlformats.org/officeDocument/2006/relationships/hyperlink" Target="http://cnetsv.vss.co.jp/asp/Common/Logoff.asp" TargetMode="External" /><Relationship Id="rId39" Type="http://schemas.openxmlformats.org/officeDocument/2006/relationships/hyperlink" Target="http://cnetsv.vss.co.jp/asp/Common/Logoff.asp" TargetMode="External" /><Relationship Id="rId40" Type="http://schemas.openxmlformats.org/officeDocument/2006/relationships/hyperlink" Target="http://cnetsv.vss.co.jp/asp/Common/Top.asp?FFlg=1" TargetMode="External" /><Relationship Id="rId41" Type="http://schemas.openxmlformats.org/officeDocument/2006/relationships/hyperlink" Target="http://cnetsv.vss.co.jp/asp/Common/Top.asp?FFlg=1" TargetMode="External" /><Relationship Id="rId42" Type="http://schemas.openxmlformats.org/officeDocument/2006/relationships/hyperlink" Target="http://cnetsv.vss.co.jp/asp/Common/Top.asp?FFlg=1" TargetMode="External" /><Relationship Id="rId43" Type="http://schemas.openxmlformats.org/officeDocument/2006/relationships/hyperlink" Target="http://cnetsv.vss.co.jp/asp/Common/Top.asp?FFlg=1" TargetMode="External" /><Relationship Id="rId4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netsv.vss.co.jp/asp/Common/Top.asp?FFlg=1" TargetMode="External" /><Relationship Id="rId3" Type="http://schemas.openxmlformats.org/officeDocument/2006/relationships/hyperlink" Target="http://cnetsv.vss.co.jp/asp/Common/Top.asp?FFlg=1" TargetMode="External" /><Relationship Id="rId4" Type="http://schemas.openxmlformats.org/officeDocument/2006/relationships/hyperlink" Target="http://cnetsv.vss.co.jp/asp/Common/Top.asp?FFlg=1" TargetMode="External" /><Relationship Id="rId5" Type="http://schemas.openxmlformats.org/officeDocument/2006/relationships/hyperlink" Target="http://cnetsv.vss.co.jp/asp/Common/Top.asp?FFlg=1" TargetMode="External" /><Relationship Id="rId6" Type="http://schemas.openxmlformats.org/officeDocument/2006/relationships/hyperlink" Target="http://cnetsv.vss.co.jp/asp/Mail/Mail.asp?FFlg=2" TargetMode="External" /><Relationship Id="rId7" Type="http://schemas.openxmlformats.org/officeDocument/2006/relationships/hyperlink" Target="http://cnetsv.vss.co.jp/asp/Mail/Mail.asp?FFlg=2" TargetMode="External" /><Relationship Id="rId8" Type="http://schemas.openxmlformats.org/officeDocument/2006/relationships/hyperlink" Target="http://cnetsv.vss.co.jp/asp/Mail/Mail.asp?FFlg=2" TargetMode="External" /><Relationship Id="rId9" Type="http://schemas.openxmlformats.org/officeDocument/2006/relationships/hyperlink" Target="http://cnetsv.vss.co.jp/asp/Mail/Mail.asp?FFlg=2" TargetMode="External" /><Relationship Id="rId10" Type="http://schemas.openxmlformats.org/officeDocument/2006/relationships/hyperlink" Target="http://cnetsv.vss.co.jp/asp/Mail_sh/Mail.asp?FFlg=10" TargetMode="External" /><Relationship Id="rId11" Type="http://schemas.openxmlformats.org/officeDocument/2006/relationships/hyperlink" Target="http://cnetsv.vss.co.jp/asp/Mail_sh/Mail.asp?FFlg=10" TargetMode="External" /><Relationship Id="rId12" Type="http://schemas.openxmlformats.org/officeDocument/2006/relationships/hyperlink" Target="http://cnetsv.vss.co.jp/asp/Mail_sh/Mail.asp?FFlg=10" TargetMode="External" /><Relationship Id="rId13" Type="http://schemas.openxmlformats.org/officeDocument/2006/relationships/hyperlink" Target="http://cnetsv.vss.co.jp/asp/Mail_sh/Mail.asp?FFlg=10" TargetMode="External" /><Relationship Id="rId14" Type="http://schemas.openxmlformats.org/officeDocument/2006/relationships/hyperlink" Target="http://cnetsv.vss.co.jp/asp/Common/GyomuTop.asp?FFlg=9" TargetMode="External" /><Relationship Id="rId15" Type="http://schemas.openxmlformats.org/officeDocument/2006/relationships/hyperlink" Target="http://cnetsv.vss.co.jp/asp/Common/GyomuTop.asp?FFlg=9" TargetMode="External" /><Relationship Id="rId16" Type="http://schemas.openxmlformats.org/officeDocument/2006/relationships/hyperlink" Target="http://cnetsv.vss.co.jp/asp/Common/GyomuTop.asp?FFlg=9" TargetMode="External" /><Relationship Id="rId17" Type="http://schemas.openxmlformats.org/officeDocument/2006/relationships/hyperlink" Target="http://cnetsv.vss.co.jp/asp/Common/GyomuTop.asp?FFlg=9" TargetMode="External" /><Relationship Id="rId18" Type="http://schemas.openxmlformats.org/officeDocument/2006/relationships/hyperlink" Target="http://cnetsv.vss.co.jp/asp/Sokushin/SokushinList.asp?FFlg=5" TargetMode="External" /><Relationship Id="rId19" Type="http://schemas.openxmlformats.org/officeDocument/2006/relationships/hyperlink" Target="http://cnetsv.vss.co.jp/asp/Sokushin/SokushinList.asp?FFlg=5" TargetMode="External" /><Relationship Id="rId20" Type="http://schemas.openxmlformats.org/officeDocument/2006/relationships/hyperlink" Target="http://cnetsv.vss.co.jp/asp/Sokushin/SokushinList.asp?FFlg=5" TargetMode="External" /><Relationship Id="rId21" Type="http://schemas.openxmlformats.org/officeDocument/2006/relationships/hyperlink" Target="http://cnetsv.vss.co.jp/asp/Sokushin/SokushinList.asp?FFlg=5" TargetMode="External" /><Relationship Id="rId22" Type="http://schemas.openxmlformats.org/officeDocument/2006/relationships/hyperlink" Target="http://cnetsv.vss.co.jp/asp/Convenience/Convenience.asp?FFlg=8" TargetMode="External" /><Relationship Id="rId23" Type="http://schemas.openxmlformats.org/officeDocument/2006/relationships/hyperlink" Target="http://cnetsv.vss.co.jp/asp/Convenience/Convenience.asp?FFlg=8" TargetMode="External" /><Relationship Id="rId24" Type="http://schemas.openxmlformats.org/officeDocument/2006/relationships/hyperlink" Target="http://cnetsv.vss.co.jp/asp/Convenience/Convenience.asp?FFlg=8" TargetMode="External" /><Relationship Id="rId25" Type="http://schemas.openxmlformats.org/officeDocument/2006/relationships/hyperlink" Target="http://cnetsv.vss.co.jp/asp/Convenience/Convenience.asp?FFlg=8" TargetMode="External" /><Relationship Id="rId26" Type="http://schemas.openxmlformats.org/officeDocument/2006/relationships/hyperlink" Target="http://cnetsv.vss.co.jp/asp/Format/Format.asp?FFlg=7" TargetMode="External" /><Relationship Id="rId27" Type="http://schemas.openxmlformats.org/officeDocument/2006/relationships/hyperlink" Target="http://cnetsv.vss.co.jp/asp/Format/Format.asp?FFlg=7" TargetMode="External" /><Relationship Id="rId28" Type="http://schemas.openxmlformats.org/officeDocument/2006/relationships/hyperlink" Target="http://cnetsv.vss.co.jp/asp/Format/Format.asp?FFlg=7" TargetMode="External" /><Relationship Id="rId29" Type="http://schemas.openxmlformats.org/officeDocument/2006/relationships/hyperlink" Target="http://cnetsv.vss.co.jp/asp/Format/Format.asp?FFlg=7" TargetMode="External" /><Relationship Id="rId30" Type="http://schemas.openxmlformats.org/officeDocument/2006/relationships/hyperlink" Target="http://cnetsv.vss.co.jp/asp/UserDebit/UserDebit.asp?FFlg=3" TargetMode="External" /><Relationship Id="rId31" Type="http://schemas.openxmlformats.org/officeDocument/2006/relationships/hyperlink" Target="http://cnetsv.vss.co.jp/asp/UserDebit/UserDebit.asp?FFlg=3" TargetMode="External" /><Relationship Id="rId32" Type="http://schemas.openxmlformats.org/officeDocument/2006/relationships/hyperlink" Target="http://cnetsv.vss.co.jp/asp/UserDebit/UserDebit.asp?FFlg=3" TargetMode="External" /><Relationship Id="rId33" Type="http://schemas.openxmlformats.org/officeDocument/2006/relationships/hyperlink" Target="http://cnetsv.vss.co.jp/asp/UserDebit/UserDebit.asp?FFlg=3" TargetMode="External" /><Relationship Id="rId34" Type="http://schemas.openxmlformats.org/officeDocument/2006/relationships/hyperlink" Target="http://cnetsv.vss.co.jp/asp/Fukushikai/FukushikaiTop.asp?FFlg=6" TargetMode="External" /><Relationship Id="rId35" Type="http://schemas.openxmlformats.org/officeDocument/2006/relationships/hyperlink" Target="http://cnetsv.vss.co.jp/asp/Fukushikai/FukushikaiTop.asp?FFlg=6" TargetMode="External" /><Relationship Id="rId36" Type="http://schemas.openxmlformats.org/officeDocument/2006/relationships/hyperlink" Target="http://cnetsv.vss.co.jp/asp/Fukushikai/FukushikaiTop.asp?FFlg=6" TargetMode="External" /><Relationship Id="rId37" Type="http://schemas.openxmlformats.org/officeDocument/2006/relationships/hyperlink" Target="http://cnetsv.vss.co.jp/asp/Fukushikai/FukushikaiTop.asp?FFlg=6" TargetMode="External" /><Relationship Id="rId38" Type="http://schemas.openxmlformats.org/officeDocument/2006/relationships/hyperlink" Target="http://cnetsv.vss.co.jp/asp/Common/Logoff.asp" TargetMode="External" /><Relationship Id="rId39" Type="http://schemas.openxmlformats.org/officeDocument/2006/relationships/hyperlink" Target="http://cnetsv.vss.co.jp/asp/Common/Logoff.asp" TargetMode="External" /><Relationship Id="rId40" Type="http://schemas.openxmlformats.org/officeDocument/2006/relationships/hyperlink" Target="http://cnetsv.vss.co.jp/asp/Common/Logoff.asp" TargetMode="External" /><Relationship Id="rId41" Type="http://schemas.openxmlformats.org/officeDocument/2006/relationships/hyperlink" Target="http://cnetsv.vss.co.jp/asp/Common/Logoff.asp" TargetMode="External" /><Relationship Id="rId4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netsv.vss.co.jp/asp/Common/Top.asp?FFlg=1" TargetMode="External" /><Relationship Id="rId3" Type="http://schemas.openxmlformats.org/officeDocument/2006/relationships/hyperlink" Target="http://cnetsv.vss.co.jp/asp/Common/Top.asp?FFlg=1" TargetMode="External" /><Relationship Id="rId4" Type="http://schemas.openxmlformats.org/officeDocument/2006/relationships/hyperlink" Target="http://cnetsv.vss.co.jp/asp/Common/Top.asp?FFlg=1" TargetMode="External" /><Relationship Id="rId5" Type="http://schemas.openxmlformats.org/officeDocument/2006/relationships/hyperlink" Target="http://cnetsv.vss.co.jp/asp/Common/Top.asp?FFlg=1" TargetMode="External" /><Relationship Id="rId6" Type="http://schemas.openxmlformats.org/officeDocument/2006/relationships/hyperlink" Target="http://cnetsv.vss.co.jp/asp/Mail/Mail.asp?FFlg=2" TargetMode="External" /><Relationship Id="rId7" Type="http://schemas.openxmlformats.org/officeDocument/2006/relationships/hyperlink" Target="http://cnetsv.vss.co.jp/asp/Mail/Mail.asp?FFlg=2" TargetMode="External" /><Relationship Id="rId8" Type="http://schemas.openxmlformats.org/officeDocument/2006/relationships/hyperlink" Target="http://cnetsv.vss.co.jp/asp/Mail/Mail.asp?FFlg=2" TargetMode="External" /><Relationship Id="rId9" Type="http://schemas.openxmlformats.org/officeDocument/2006/relationships/hyperlink" Target="http://cnetsv.vss.co.jp/asp/Mail/Mail.asp?FFlg=2" TargetMode="External" /><Relationship Id="rId10" Type="http://schemas.openxmlformats.org/officeDocument/2006/relationships/hyperlink" Target="http://cnetsv.vss.co.jp/asp/Mail_sh/Mail.asp?FFlg=10" TargetMode="External" /><Relationship Id="rId11" Type="http://schemas.openxmlformats.org/officeDocument/2006/relationships/hyperlink" Target="http://cnetsv.vss.co.jp/asp/Mail_sh/Mail.asp?FFlg=10" TargetMode="External" /><Relationship Id="rId12" Type="http://schemas.openxmlformats.org/officeDocument/2006/relationships/hyperlink" Target="http://cnetsv.vss.co.jp/asp/Mail_sh/Mail.asp?FFlg=10" TargetMode="External" /><Relationship Id="rId13" Type="http://schemas.openxmlformats.org/officeDocument/2006/relationships/hyperlink" Target="http://cnetsv.vss.co.jp/asp/Mail_sh/Mail.asp?FFlg=10" TargetMode="External" /><Relationship Id="rId14" Type="http://schemas.openxmlformats.org/officeDocument/2006/relationships/hyperlink" Target="http://cnetsv.vss.co.jp/asp/Common/GyomuTop.asp?FFlg=9" TargetMode="External" /><Relationship Id="rId15" Type="http://schemas.openxmlformats.org/officeDocument/2006/relationships/hyperlink" Target="http://cnetsv.vss.co.jp/asp/Common/GyomuTop.asp?FFlg=9" TargetMode="External" /><Relationship Id="rId16" Type="http://schemas.openxmlformats.org/officeDocument/2006/relationships/hyperlink" Target="http://cnetsv.vss.co.jp/asp/Sokushin/SokushinList.asp?FFlg=5" TargetMode="External" /><Relationship Id="rId17" Type="http://schemas.openxmlformats.org/officeDocument/2006/relationships/hyperlink" Target="http://cnetsv.vss.co.jp/asp/Sokushin/SokushinList.asp?FFlg=5" TargetMode="External" /><Relationship Id="rId18" Type="http://schemas.openxmlformats.org/officeDocument/2006/relationships/hyperlink" Target="http://cnetsv.vss.co.jp/asp/Sokushin/SokushinList.asp?FFlg=5" TargetMode="External" /><Relationship Id="rId19" Type="http://schemas.openxmlformats.org/officeDocument/2006/relationships/hyperlink" Target="http://cnetsv.vss.co.jp/asp/Sokushin/SokushinList.asp?FFlg=5" TargetMode="External" /><Relationship Id="rId20" Type="http://schemas.openxmlformats.org/officeDocument/2006/relationships/hyperlink" Target="http://cnetsv.vss.co.jp/asp/Convenience/Convenience.asp?FFlg=8" TargetMode="External" /><Relationship Id="rId21" Type="http://schemas.openxmlformats.org/officeDocument/2006/relationships/hyperlink" Target="http://cnetsv.vss.co.jp/asp/Convenience/Convenience.asp?FFlg=8" TargetMode="External" /><Relationship Id="rId22" Type="http://schemas.openxmlformats.org/officeDocument/2006/relationships/hyperlink" Target="http://cnetsv.vss.co.jp/asp/Convenience/Convenience.asp?FFlg=8" TargetMode="External" /><Relationship Id="rId23" Type="http://schemas.openxmlformats.org/officeDocument/2006/relationships/hyperlink" Target="http://cnetsv.vss.co.jp/asp/Convenience/Convenience.asp?FFlg=8" TargetMode="External" /><Relationship Id="rId24" Type="http://schemas.openxmlformats.org/officeDocument/2006/relationships/hyperlink" Target="http://cnetsv.vss.co.jp/asp/Format/Format.asp?FFlg=7" TargetMode="External" /><Relationship Id="rId25" Type="http://schemas.openxmlformats.org/officeDocument/2006/relationships/hyperlink" Target="http://cnetsv.vss.co.jp/asp/Format/Format.asp?FFlg=7" TargetMode="External" /><Relationship Id="rId26" Type="http://schemas.openxmlformats.org/officeDocument/2006/relationships/hyperlink" Target="http://cnetsv.vss.co.jp/asp/Format/Format.asp?FFlg=7" TargetMode="External" /><Relationship Id="rId27" Type="http://schemas.openxmlformats.org/officeDocument/2006/relationships/hyperlink" Target="http://cnetsv.vss.co.jp/asp/Format/Format.asp?FFlg=7" TargetMode="External" /><Relationship Id="rId28" Type="http://schemas.openxmlformats.org/officeDocument/2006/relationships/hyperlink" Target="http://cnetsv.vss.co.jp/asp/UserDebit/UserDebit.asp?FFlg=3" TargetMode="External" /><Relationship Id="rId29" Type="http://schemas.openxmlformats.org/officeDocument/2006/relationships/hyperlink" Target="http://cnetsv.vss.co.jp/asp/UserDebit/UserDebit.asp?FFlg=3" TargetMode="External" /><Relationship Id="rId30" Type="http://schemas.openxmlformats.org/officeDocument/2006/relationships/hyperlink" Target="http://cnetsv.vss.co.jp/asp/UserDebit/UserDebit.asp?FFlg=3" TargetMode="External" /><Relationship Id="rId31" Type="http://schemas.openxmlformats.org/officeDocument/2006/relationships/hyperlink" Target="http://cnetsv.vss.co.jp/asp/UserDebit/UserDebit.asp?FFlg=3" TargetMode="External" /><Relationship Id="rId32" Type="http://schemas.openxmlformats.org/officeDocument/2006/relationships/hyperlink" Target="http://cnetsv.vss.co.jp/asp/Fukushikai/FukushikaiTop.asp?FFlg=6" TargetMode="External" /><Relationship Id="rId33" Type="http://schemas.openxmlformats.org/officeDocument/2006/relationships/hyperlink" Target="http://cnetsv.vss.co.jp/asp/Fukushikai/FukushikaiTop.asp?FFlg=6" TargetMode="External" /><Relationship Id="rId34" Type="http://schemas.openxmlformats.org/officeDocument/2006/relationships/hyperlink" Target="http://cnetsv.vss.co.jp/asp/Fukushikai/FukushikaiTop.asp?FFlg=6" TargetMode="External" /><Relationship Id="rId35" Type="http://schemas.openxmlformats.org/officeDocument/2006/relationships/hyperlink" Target="http://cnetsv.vss.co.jp/asp/Fukushikai/FukushikaiTop.asp?FFlg=6" TargetMode="External" /><Relationship Id="rId36" Type="http://schemas.openxmlformats.org/officeDocument/2006/relationships/hyperlink" Target="http://cnetsv.vss.co.jp/asp/Common/Logoff.asp" TargetMode="External" /><Relationship Id="rId37" Type="http://schemas.openxmlformats.org/officeDocument/2006/relationships/hyperlink" Target="http://cnetsv.vss.co.jp/asp/Common/Logoff.asp" TargetMode="External" /><Relationship Id="rId38" Type="http://schemas.openxmlformats.org/officeDocument/2006/relationships/hyperlink" Target="http://cnetsv.vss.co.jp/asp/Common/Logoff.asp" TargetMode="External" /><Relationship Id="rId39" Type="http://schemas.openxmlformats.org/officeDocument/2006/relationships/hyperlink" Target="http://cnetsv.vss.co.jp/asp/Common/Logoff.asp" TargetMode="External" /><Relationship Id="rId40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netsv.vss.co.jp/asp/Common/Top.asp?FFlg=1" TargetMode="External" /><Relationship Id="rId3" Type="http://schemas.openxmlformats.org/officeDocument/2006/relationships/hyperlink" Target="http://cnetsv.vss.co.jp/asp/Common/Top.asp?FFlg=1" TargetMode="External" /><Relationship Id="rId4" Type="http://schemas.openxmlformats.org/officeDocument/2006/relationships/hyperlink" Target="http://cnetsv.vss.co.jp/asp/Common/Top.asp?FFlg=1" TargetMode="External" /><Relationship Id="rId5" Type="http://schemas.openxmlformats.org/officeDocument/2006/relationships/hyperlink" Target="http://cnetsv.vss.co.jp/asp/Common/Top.asp?FFlg=1" TargetMode="External" /><Relationship Id="rId6" Type="http://schemas.openxmlformats.org/officeDocument/2006/relationships/hyperlink" Target="http://cnetsv.vss.co.jp/asp/Mail/Mail.asp?FFlg=2" TargetMode="External" /><Relationship Id="rId7" Type="http://schemas.openxmlformats.org/officeDocument/2006/relationships/hyperlink" Target="http://cnetsv.vss.co.jp/asp/Mail/Mail.asp?FFlg=2" TargetMode="External" /><Relationship Id="rId8" Type="http://schemas.openxmlformats.org/officeDocument/2006/relationships/hyperlink" Target="http://cnetsv.vss.co.jp/asp/Mail/Mail.asp?FFlg=2" TargetMode="External" /><Relationship Id="rId9" Type="http://schemas.openxmlformats.org/officeDocument/2006/relationships/hyperlink" Target="http://cnetsv.vss.co.jp/asp/Mail/Mail.asp?FFlg=2" TargetMode="External" /><Relationship Id="rId10" Type="http://schemas.openxmlformats.org/officeDocument/2006/relationships/hyperlink" Target="http://cnetsv.vss.co.jp/asp/Mail_sh/Mail.asp?FFlg=10" TargetMode="External" /><Relationship Id="rId11" Type="http://schemas.openxmlformats.org/officeDocument/2006/relationships/hyperlink" Target="http://cnetsv.vss.co.jp/asp/Mail_sh/Mail.asp?FFlg=10" TargetMode="External" /><Relationship Id="rId12" Type="http://schemas.openxmlformats.org/officeDocument/2006/relationships/hyperlink" Target="http://cnetsv.vss.co.jp/asp/Mail_sh/Mail.asp?FFlg=10" TargetMode="External" /><Relationship Id="rId13" Type="http://schemas.openxmlformats.org/officeDocument/2006/relationships/hyperlink" Target="http://cnetsv.vss.co.jp/asp/Mail_sh/Mail.asp?FFlg=10" TargetMode="External" /><Relationship Id="rId14" Type="http://schemas.openxmlformats.org/officeDocument/2006/relationships/hyperlink" Target="http://cnetsv.vss.co.jp/asp/Common/GyomuTop.asp?FFlg=9" TargetMode="External" /><Relationship Id="rId15" Type="http://schemas.openxmlformats.org/officeDocument/2006/relationships/hyperlink" Target="http://cnetsv.vss.co.jp/asp/Common/GyomuTop.asp?FFlg=9" TargetMode="External" /><Relationship Id="rId16" Type="http://schemas.openxmlformats.org/officeDocument/2006/relationships/hyperlink" Target="http://cnetsv.vss.co.jp/asp/Sokushin/SokushinList.asp?FFlg=5" TargetMode="External" /><Relationship Id="rId17" Type="http://schemas.openxmlformats.org/officeDocument/2006/relationships/hyperlink" Target="http://cnetsv.vss.co.jp/asp/Sokushin/SokushinList.asp?FFlg=5" TargetMode="External" /><Relationship Id="rId18" Type="http://schemas.openxmlformats.org/officeDocument/2006/relationships/hyperlink" Target="http://cnetsv.vss.co.jp/asp/Sokushin/SokushinList.asp?FFlg=5" TargetMode="External" /><Relationship Id="rId19" Type="http://schemas.openxmlformats.org/officeDocument/2006/relationships/hyperlink" Target="http://cnetsv.vss.co.jp/asp/Sokushin/SokushinList.asp?FFlg=5" TargetMode="External" /><Relationship Id="rId20" Type="http://schemas.openxmlformats.org/officeDocument/2006/relationships/hyperlink" Target="http://cnetsv.vss.co.jp/asp/Convenience/Convenience.asp?FFlg=8" TargetMode="External" /><Relationship Id="rId21" Type="http://schemas.openxmlformats.org/officeDocument/2006/relationships/hyperlink" Target="http://cnetsv.vss.co.jp/asp/Convenience/Convenience.asp?FFlg=8" TargetMode="External" /><Relationship Id="rId22" Type="http://schemas.openxmlformats.org/officeDocument/2006/relationships/hyperlink" Target="http://cnetsv.vss.co.jp/asp/Convenience/Convenience.asp?FFlg=8" TargetMode="External" /><Relationship Id="rId23" Type="http://schemas.openxmlformats.org/officeDocument/2006/relationships/hyperlink" Target="http://cnetsv.vss.co.jp/asp/Convenience/Convenience.asp?FFlg=8" TargetMode="External" /><Relationship Id="rId24" Type="http://schemas.openxmlformats.org/officeDocument/2006/relationships/hyperlink" Target="http://cnetsv.vss.co.jp/asp/Format/Format.asp?FFlg=7" TargetMode="External" /><Relationship Id="rId25" Type="http://schemas.openxmlformats.org/officeDocument/2006/relationships/hyperlink" Target="http://cnetsv.vss.co.jp/asp/Format/Format.asp?FFlg=7" TargetMode="External" /><Relationship Id="rId26" Type="http://schemas.openxmlformats.org/officeDocument/2006/relationships/hyperlink" Target="http://cnetsv.vss.co.jp/asp/Format/Format.asp?FFlg=7" TargetMode="External" /><Relationship Id="rId27" Type="http://schemas.openxmlformats.org/officeDocument/2006/relationships/hyperlink" Target="http://cnetsv.vss.co.jp/asp/Format/Format.asp?FFlg=7" TargetMode="External" /><Relationship Id="rId28" Type="http://schemas.openxmlformats.org/officeDocument/2006/relationships/hyperlink" Target="http://cnetsv.vss.co.jp/asp/UserDebit/UserDebit.asp?FFlg=3" TargetMode="External" /><Relationship Id="rId29" Type="http://schemas.openxmlformats.org/officeDocument/2006/relationships/hyperlink" Target="http://cnetsv.vss.co.jp/asp/UserDebit/UserDebit.asp?FFlg=3" TargetMode="External" /><Relationship Id="rId30" Type="http://schemas.openxmlformats.org/officeDocument/2006/relationships/hyperlink" Target="http://cnetsv.vss.co.jp/asp/UserDebit/UserDebit.asp?FFlg=3" TargetMode="External" /><Relationship Id="rId31" Type="http://schemas.openxmlformats.org/officeDocument/2006/relationships/hyperlink" Target="http://cnetsv.vss.co.jp/asp/UserDebit/UserDebit.asp?FFlg=3" TargetMode="External" /><Relationship Id="rId32" Type="http://schemas.openxmlformats.org/officeDocument/2006/relationships/hyperlink" Target="http://cnetsv.vss.co.jp/asp/Fukushikai/FukushikaiTop.asp?FFlg=6" TargetMode="External" /><Relationship Id="rId33" Type="http://schemas.openxmlformats.org/officeDocument/2006/relationships/hyperlink" Target="http://cnetsv.vss.co.jp/asp/Fukushikai/FukushikaiTop.asp?FFlg=6" TargetMode="External" /><Relationship Id="rId34" Type="http://schemas.openxmlformats.org/officeDocument/2006/relationships/hyperlink" Target="http://cnetsv.vss.co.jp/asp/Fukushikai/FukushikaiTop.asp?FFlg=6" TargetMode="External" /><Relationship Id="rId35" Type="http://schemas.openxmlformats.org/officeDocument/2006/relationships/hyperlink" Target="http://cnetsv.vss.co.jp/asp/Fukushikai/FukushikaiTop.asp?FFlg=6" TargetMode="External" /><Relationship Id="rId36" Type="http://schemas.openxmlformats.org/officeDocument/2006/relationships/hyperlink" Target="http://cnetsv.vss.co.jp/asp/Common/Logoff.asp" TargetMode="External" /><Relationship Id="rId37" Type="http://schemas.openxmlformats.org/officeDocument/2006/relationships/hyperlink" Target="http://cnetsv.vss.co.jp/asp/Common/Logoff.asp" TargetMode="External" /><Relationship Id="rId38" Type="http://schemas.openxmlformats.org/officeDocument/2006/relationships/hyperlink" Target="http://cnetsv.vss.co.jp/asp/Common/Logoff.asp" TargetMode="External" /><Relationship Id="rId39" Type="http://schemas.openxmlformats.org/officeDocument/2006/relationships/hyperlink" Target="http://cnetsv.vss.co.jp/asp/Common/Logoff.asp" TargetMode="External" /><Relationship Id="rId40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3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Relationship Id="rId5" Type="http://schemas.openxmlformats.org/officeDocument/2006/relationships/image" Target="../media/image31.jpeg" /><Relationship Id="rId6" Type="http://schemas.openxmlformats.org/officeDocument/2006/relationships/image" Target="../media/image32.jpeg" /><Relationship Id="rId7" Type="http://schemas.openxmlformats.org/officeDocument/2006/relationships/image" Target="../media/image33.jpeg" /><Relationship Id="rId8" Type="http://schemas.openxmlformats.org/officeDocument/2006/relationships/image" Target="../media/image27.jpeg" /><Relationship Id="rId9" Type="http://schemas.openxmlformats.org/officeDocument/2006/relationships/image" Target="../media/image28.jpeg" /><Relationship Id="rId10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do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dot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" descr="dot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4" descr="dot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Picture 5" descr="dot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Picture 6" descr="dot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" name="Picture 7" descr="dot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Picture 8" descr="dot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9" name="Picture 9" descr="dot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" name="Picture 10" descr="dot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1" name="Picture 11" descr="dot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2" name="Picture 12" descr="dot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3" name="Picture 13" descr="dot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4" name="Picture 14" descr="dot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5" name="Picture 15" descr="dot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6" name="Picture 16" descr="dot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7" name="Picture 17" descr="dot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8" name="Picture 18" descr="dot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9" name="Picture 19" descr="dot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1" descr="dot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2" descr="dot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2466975</xdr:colOff>
      <xdr:row>41</xdr:row>
      <xdr:rowOff>38100</xdr:rowOff>
    </xdr:from>
    <xdr:to>
      <xdr:col>14</xdr:col>
      <xdr:colOff>57150</xdr:colOff>
      <xdr:row>50</xdr:row>
      <xdr:rowOff>9525</xdr:rowOff>
    </xdr:to>
    <xdr:graphicFrame>
      <xdr:nvGraphicFramePr>
        <xdr:cNvPr id="22" name="Chart 23"/>
        <xdr:cNvGraphicFramePr/>
      </xdr:nvGraphicFramePr>
      <xdr:xfrm>
        <a:off x="3952875" y="6057900"/>
        <a:ext cx="8591550" cy="16573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295275</xdr:colOff>
      <xdr:row>41</xdr:row>
      <xdr:rowOff>38100</xdr:rowOff>
    </xdr:from>
    <xdr:to>
      <xdr:col>3</xdr:col>
      <xdr:colOff>2105025</xdr:colOff>
      <xdr:row>50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295275" y="6057900"/>
          <a:ext cx="32956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施設:　Ａ事業所　移行型
【作業種内容】
　・パーツ加工
　・軍手製造
　・農業
　・リサイクル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do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dot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" descr="dot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4" descr="dot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Picture 5" descr="dot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Picture 6" descr="dot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" name="Picture 7" descr="dot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Picture 8" descr="dot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9" name="Picture 9" descr="dot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" name="Picture 10" descr="dot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1" name="Picture 11" descr="dot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2" name="Picture 12" descr="dot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3" name="Picture 13" descr="dot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4" name="Picture 14" descr="dot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5" name="Picture 15" descr="dot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6" name="Picture 16" descr="dot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7" name="Picture 17" descr="dot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8" name="Picture 18" descr="dot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9" name="Picture 19" descr="dot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0" name="Picture 20" descr="dot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2590800</xdr:colOff>
      <xdr:row>41</xdr:row>
      <xdr:rowOff>28575</xdr:rowOff>
    </xdr:from>
    <xdr:to>
      <xdr:col>14</xdr:col>
      <xdr:colOff>85725</xdr:colOff>
      <xdr:row>51</xdr:row>
      <xdr:rowOff>0</xdr:rowOff>
    </xdr:to>
    <xdr:graphicFrame>
      <xdr:nvGraphicFramePr>
        <xdr:cNvPr id="21" name="Chart 23"/>
        <xdr:cNvGraphicFramePr/>
      </xdr:nvGraphicFramePr>
      <xdr:xfrm>
        <a:off x="4067175" y="5972175"/>
        <a:ext cx="8467725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41</xdr:row>
      <xdr:rowOff>38100</xdr:rowOff>
    </xdr:from>
    <xdr:to>
      <xdr:col>3</xdr:col>
      <xdr:colOff>2105025</xdr:colOff>
      <xdr:row>50</xdr:row>
      <xdr:rowOff>19050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285750" y="5981700"/>
          <a:ext cx="329565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施設:　Ｂ事業所　移行型
【作業種内容】
　・弁当、仕出
　・コインランドリー
　・農業
　・コンビニ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do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dot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" descr="dot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4" descr="dot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Picture 5" descr="dot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Picture 6" descr="dot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" name="Picture 7" descr="dot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8" name="Picture 8" descr="dot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9" name="Picture 9" descr="dot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0" name="Picture 10" descr="dot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1" name="Picture 11" descr="dot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2" name="Picture 12" descr="dot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3" name="Picture 13" descr="dot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4" name="Picture 14" descr="dot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5" name="Picture 15" descr="dot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6" name="Picture 16" descr="dot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7" name="Picture 17" descr="dot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8" name="Picture 18" descr="dot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9" name="Picture 19" descr="dot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2552700</xdr:colOff>
      <xdr:row>41</xdr:row>
      <xdr:rowOff>28575</xdr:rowOff>
    </xdr:from>
    <xdr:to>
      <xdr:col>14</xdr:col>
      <xdr:colOff>152400</xdr:colOff>
      <xdr:row>50</xdr:row>
      <xdr:rowOff>152400</xdr:rowOff>
    </xdr:to>
    <xdr:graphicFrame>
      <xdr:nvGraphicFramePr>
        <xdr:cNvPr id="20" name="Chart 21"/>
        <xdr:cNvGraphicFramePr/>
      </xdr:nvGraphicFramePr>
      <xdr:xfrm>
        <a:off x="4038600" y="5962650"/>
        <a:ext cx="8572500" cy="17526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9525</xdr:colOff>
      <xdr:row>41</xdr:row>
      <xdr:rowOff>38100</xdr:rowOff>
    </xdr:from>
    <xdr:to>
      <xdr:col>3</xdr:col>
      <xdr:colOff>2114550</xdr:colOff>
      <xdr:row>50</xdr:row>
      <xdr:rowOff>104775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304800" y="5972175"/>
          <a:ext cx="329565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施設:　Ｃ事業所　移行型
【作業種内容】
　・リサイクル
　・プラスチック組立梱包
　・箱折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do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dot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" descr="dot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4" descr="dot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Picture 5" descr="dot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Picture 6" descr="dot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" name="Picture 7" descr="dot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8" name="Picture 8" descr="dot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9" name="Picture 9" descr="dot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0" name="Picture 10" descr="dot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1" name="Picture 11" descr="dot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2" name="Picture 12" descr="dot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3" name="Picture 13" descr="dot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4" name="Picture 14" descr="dot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15" name="Picture 15" descr="dot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6" name="Picture 16" descr="dot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7" name="Picture 17" descr="dot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8" name="Picture 18" descr="dot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9" name="Picture 19" descr="dot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2514600</xdr:colOff>
      <xdr:row>41</xdr:row>
      <xdr:rowOff>19050</xdr:rowOff>
    </xdr:from>
    <xdr:to>
      <xdr:col>14</xdr:col>
      <xdr:colOff>95250</xdr:colOff>
      <xdr:row>50</xdr:row>
      <xdr:rowOff>161925</xdr:rowOff>
    </xdr:to>
    <xdr:graphicFrame>
      <xdr:nvGraphicFramePr>
        <xdr:cNvPr id="20" name="Chart 21"/>
        <xdr:cNvGraphicFramePr/>
      </xdr:nvGraphicFramePr>
      <xdr:xfrm>
        <a:off x="4019550" y="5972175"/>
        <a:ext cx="8543925" cy="17716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9525</xdr:colOff>
      <xdr:row>41</xdr:row>
      <xdr:rowOff>28575</xdr:rowOff>
    </xdr:from>
    <xdr:to>
      <xdr:col>3</xdr:col>
      <xdr:colOff>2105025</xdr:colOff>
      <xdr:row>50</xdr:row>
      <xdr:rowOff>142875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314325" y="5981700"/>
          <a:ext cx="32956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施設:　Ｃ事業所　雇用型
【作業種内容】
　・箱折
　・塩作り
　・リサイクル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</xdr:row>
      <xdr:rowOff>38100</xdr:rowOff>
    </xdr:from>
    <xdr:to>
      <xdr:col>16</xdr:col>
      <xdr:colOff>200025</xdr:colOff>
      <xdr:row>17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85925"/>
          <a:ext cx="32575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57150</xdr:rowOff>
    </xdr:from>
    <xdr:to>
      <xdr:col>16</xdr:col>
      <xdr:colOff>200025</xdr:colOff>
      <xdr:row>28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714750"/>
          <a:ext cx="3257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38100</xdr:rowOff>
    </xdr:from>
    <xdr:to>
      <xdr:col>16</xdr:col>
      <xdr:colOff>190500</xdr:colOff>
      <xdr:row>50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715250"/>
          <a:ext cx="32385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28575</xdr:rowOff>
    </xdr:from>
    <xdr:to>
      <xdr:col>16</xdr:col>
      <xdr:colOff>190500</xdr:colOff>
      <xdr:row>61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9715500"/>
          <a:ext cx="3228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57150</xdr:rowOff>
    </xdr:from>
    <xdr:to>
      <xdr:col>16</xdr:col>
      <xdr:colOff>190500</xdr:colOff>
      <xdr:row>39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5724525"/>
          <a:ext cx="32289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</xdr:row>
      <xdr:rowOff>28575</xdr:rowOff>
    </xdr:from>
    <xdr:to>
      <xdr:col>16</xdr:col>
      <xdr:colOff>219075</xdr:colOff>
      <xdr:row>23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3686175"/>
          <a:ext cx="2162175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57150</xdr:colOff>
      <xdr:row>7</xdr:row>
      <xdr:rowOff>38100</xdr:rowOff>
    </xdr:from>
    <xdr:to>
      <xdr:col>32</xdr:col>
      <xdr:colOff>171450</xdr:colOff>
      <xdr:row>17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685925"/>
          <a:ext cx="32956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20</xdr:row>
      <xdr:rowOff>161925</xdr:rowOff>
    </xdr:from>
    <xdr:to>
      <xdr:col>32</xdr:col>
      <xdr:colOff>171450</xdr:colOff>
      <xdr:row>28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1850" y="4181475"/>
          <a:ext cx="3314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18</xdr:row>
      <xdr:rowOff>28575</xdr:rowOff>
    </xdr:from>
    <xdr:to>
      <xdr:col>32</xdr:col>
      <xdr:colOff>152400</xdr:colOff>
      <xdr:row>24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3686175"/>
          <a:ext cx="2219325" cy="11334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27</xdr:col>
      <xdr:colOff>57150</xdr:colOff>
      <xdr:row>24</xdr:row>
      <xdr:rowOff>104775</xdr:rowOff>
    </xdr:from>
    <xdr:to>
      <xdr:col>30</xdr:col>
      <xdr:colOff>76200</xdr:colOff>
      <xdr:row>27</xdr:row>
      <xdr:rowOff>57150</xdr:rowOff>
    </xdr:to>
    <xdr:sp>
      <xdr:nvSpPr>
        <xdr:cNvPr id="10" name="Oval 10"/>
        <xdr:cNvSpPr>
          <a:spLocks/>
        </xdr:cNvSpPr>
      </xdr:nvSpPr>
      <xdr:spPr>
        <a:xfrm>
          <a:off x="5572125" y="4848225"/>
          <a:ext cx="657225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17</xdr:col>
      <xdr:colOff>57150</xdr:colOff>
      <xdr:row>32</xdr:row>
      <xdr:rowOff>0</xdr:rowOff>
    </xdr:from>
    <xdr:to>
      <xdr:col>28</xdr:col>
      <xdr:colOff>104775</xdr:colOff>
      <xdr:row>39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6210300"/>
          <a:ext cx="2505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29</xdr:row>
      <xdr:rowOff>28575</xdr:rowOff>
    </xdr:from>
    <xdr:to>
      <xdr:col>32</xdr:col>
      <xdr:colOff>142875</xdr:colOff>
      <xdr:row>39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0175" y="5695950"/>
          <a:ext cx="1457325" cy="17907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19</xdr:col>
      <xdr:colOff>85725</xdr:colOff>
      <xdr:row>34</xdr:row>
      <xdr:rowOff>47625</xdr:rowOff>
    </xdr:from>
    <xdr:to>
      <xdr:col>22</xdr:col>
      <xdr:colOff>38100</xdr:colOff>
      <xdr:row>35</xdr:row>
      <xdr:rowOff>171450</xdr:rowOff>
    </xdr:to>
    <xdr:sp>
      <xdr:nvSpPr>
        <xdr:cNvPr id="13" name="Oval 13"/>
        <xdr:cNvSpPr>
          <a:spLocks/>
        </xdr:cNvSpPr>
      </xdr:nvSpPr>
      <xdr:spPr>
        <a:xfrm>
          <a:off x="3924300" y="6619875"/>
          <a:ext cx="6096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32</xdr:row>
      <xdr:rowOff>161925</xdr:rowOff>
    </xdr:from>
    <xdr:to>
      <xdr:col>25</xdr:col>
      <xdr:colOff>133350</xdr:colOff>
      <xdr:row>35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4286250" y="6372225"/>
          <a:ext cx="981075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17</xdr:col>
      <xdr:colOff>19050</xdr:colOff>
      <xdr:row>40</xdr:row>
      <xdr:rowOff>38100</xdr:rowOff>
    </xdr:from>
    <xdr:to>
      <xdr:col>32</xdr:col>
      <xdr:colOff>180975</xdr:colOff>
      <xdr:row>50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52800" y="7715250"/>
          <a:ext cx="33432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51</xdr:row>
      <xdr:rowOff>28575</xdr:rowOff>
    </xdr:from>
    <xdr:to>
      <xdr:col>32</xdr:col>
      <xdr:colOff>180975</xdr:colOff>
      <xdr:row>61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52800" y="9715500"/>
          <a:ext cx="33432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38100</xdr:rowOff>
    </xdr:from>
    <xdr:to>
      <xdr:col>16</xdr:col>
      <xdr:colOff>200025</xdr:colOff>
      <xdr:row>17</xdr:row>
      <xdr:rowOff>171450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85925"/>
          <a:ext cx="32575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57150</xdr:rowOff>
    </xdr:from>
    <xdr:to>
      <xdr:col>16</xdr:col>
      <xdr:colOff>200025</xdr:colOff>
      <xdr:row>28</xdr:row>
      <xdr:rowOff>171450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714750"/>
          <a:ext cx="3257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38100</xdr:rowOff>
    </xdr:from>
    <xdr:to>
      <xdr:col>16</xdr:col>
      <xdr:colOff>190500</xdr:colOff>
      <xdr:row>50</xdr:row>
      <xdr:rowOff>171450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715250"/>
          <a:ext cx="32385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28575</xdr:rowOff>
    </xdr:from>
    <xdr:to>
      <xdr:col>16</xdr:col>
      <xdr:colOff>190500</xdr:colOff>
      <xdr:row>61</xdr:row>
      <xdr:rowOff>161925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9715500"/>
          <a:ext cx="3228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57150</xdr:rowOff>
    </xdr:from>
    <xdr:to>
      <xdr:col>16</xdr:col>
      <xdr:colOff>190500</xdr:colOff>
      <xdr:row>39</xdr:row>
      <xdr:rowOff>142875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5724525"/>
          <a:ext cx="32289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</xdr:row>
      <xdr:rowOff>28575</xdr:rowOff>
    </xdr:from>
    <xdr:to>
      <xdr:col>16</xdr:col>
      <xdr:colOff>219075</xdr:colOff>
      <xdr:row>23</xdr:row>
      <xdr:rowOff>114300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3686175"/>
          <a:ext cx="2162175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57150</xdr:colOff>
      <xdr:row>7</xdr:row>
      <xdr:rowOff>38100</xdr:rowOff>
    </xdr:from>
    <xdr:to>
      <xdr:col>32</xdr:col>
      <xdr:colOff>171450</xdr:colOff>
      <xdr:row>17</xdr:row>
      <xdr:rowOff>171450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685925"/>
          <a:ext cx="32956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20</xdr:row>
      <xdr:rowOff>161925</xdr:rowOff>
    </xdr:from>
    <xdr:to>
      <xdr:col>32</xdr:col>
      <xdr:colOff>171450</xdr:colOff>
      <xdr:row>28</xdr:row>
      <xdr:rowOff>171450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1850" y="4181475"/>
          <a:ext cx="3314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18</xdr:row>
      <xdr:rowOff>28575</xdr:rowOff>
    </xdr:from>
    <xdr:to>
      <xdr:col>32</xdr:col>
      <xdr:colOff>152400</xdr:colOff>
      <xdr:row>24</xdr:row>
      <xdr:rowOff>76200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3686175"/>
          <a:ext cx="2219325" cy="11334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27</xdr:col>
      <xdr:colOff>57150</xdr:colOff>
      <xdr:row>24</xdr:row>
      <xdr:rowOff>104775</xdr:rowOff>
    </xdr:from>
    <xdr:to>
      <xdr:col>30</xdr:col>
      <xdr:colOff>76200</xdr:colOff>
      <xdr:row>27</xdr:row>
      <xdr:rowOff>57150</xdr:rowOff>
    </xdr:to>
    <xdr:sp>
      <xdr:nvSpPr>
        <xdr:cNvPr id="26" name="Oval 30"/>
        <xdr:cNvSpPr>
          <a:spLocks/>
        </xdr:cNvSpPr>
      </xdr:nvSpPr>
      <xdr:spPr>
        <a:xfrm>
          <a:off x="5572125" y="4848225"/>
          <a:ext cx="657225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17</xdr:col>
      <xdr:colOff>57150</xdr:colOff>
      <xdr:row>32</xdr:row>
      <xdr:rowOff>0</xdr:rowOff>
    </xdr:from>
    <xdr:to>
      <xdr:col>28</xdr:col>
      <xdr:colOff>104775</xdr:colOff>
      <xdr:row>39</xdr:row>
      <xdr:rowOff>133350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6210300"/>
          <a:ext cx="2505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29</xdr:row>
      <xdr:rowOff>28575</xdr:rowOff>
    </xdr:from>
    <xdr:to>
      <xdr:col>32</xdr:col>
      <xdr:colOff>142875</xdr:colOff>
      <xdr:row>39</xdr:row>
      <xdr:rowOff>9525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0175" y="5695950"/>
          <a:ext cx="1457325" cy="17907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19</xdr:col>
      <xdr:colOff>85725</xdr:colOff>
      <xdr:row>34</xdr:row>
      <xdr:rowOff>47625</xdr:rowOff>
    </xdr:from>
    <xdr:to>
      <xdr:col>22</xdr:col>
      <xdr:colOff>38100</xdr:colOff>
      <xdr:row>35</xdr:row>
      <xdr:rowOff>171450</xdr:rowOff>
    </xdr:to>
    <xdr:sp>
      <xdr:nvSpPr>
        <xdr:cNvPr id="29" name="Oval 33"/>
        <xdr:cNvSpPr>
          <a:spLocks/>
        </xdr:cNvSpPr>
      </xdr:nvSpPr>
      <xdr:spPr>
        <a:xfrm>
          <a:off x="3924300" y="6619875"/>
          <a:ext cx="6096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32</xdr:row>
      <xdr:rowOff>161925</xdr:rowOff>
    </xdr:from>
    <xdr:to>
      <xdr:col>25</xdr:col>
      <xdr:colOff>133350</xdr:colOff>
      <xdr:row>35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4286250" y="6372225"/>
          <a:ext cx="981075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17</xdr:col>
      <xdr:colOff>19050</xdr:colOff>
      <xdr:row>40</xdr:row>
      <xdr:rowOff>38100</xdr:rowOff>
    </xdr:from>
    <xdr:to>
      <xdr:col>32</xdr:col>
      <xdr:colOff>180975</xdr:colOff>
      <xdr:row>50</xdr:row>
      <xdr:rowOff>161925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52800" y="7715250"/>
          <a:ext cx="33432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51</xdr:row>
      <xdr:rowOff>28575</xdr:rowOff>
    </xdr:from>
    <xdr:to>
      <xdr:col>32</xdr:col>
      <xdr:colOff>180975</xdr:colOff>
      <xdr:row>61</xdr:row>
      <xdr:rowOff>161925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52800" y="9715500"/>
          <a:ext cx="33432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85725</xdr:rowOff>
    </xdr:from>
    <xdr:to>
      <xdr:col>9</xdr:col>
      <xdr:colOff>38100</xdr:colOff>
      <xdr:row>2</xdr:row>
      <xdr:rowOff>200025</xdr:rowOff>
    </xdr:to>
    <xdr:sp>
      <xdr:nvSpPr>
        <xdr:cNvPr id="33" name="Rectangle 41"/>
        <xdr:cNvSpPr>
          <a:spLocks/>
        </xdr:cNvSpPr>
      </xdr:nvSpPr>
      <xdr:spPr>
        <a:xfrm>
          <a:off x="9525" y="361950"/>
          <a:ext cx="1743075" cy="20955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47625</xdr:rowOff>
    </xdr:from>
    <xdr:to>
      <xdr:col>16</xdr:col>
      <xdr:colOff>95250</xdr:colOff>
      <xdr:row>4</xdr:row>
      <xdr:rowOff>219075</xdr:rowOff>
    </xdr:to>
    <xdr:sp>
      <xdr:nvSpPr>
        <xdr:cNvPr id="34" name="Rectangle 42"/>
        <xdr:cNvSpPr>
          <a:spLocks/>
        </xdr:cNvSpPr>
      </xdr:nvSpPr>
      <xdr:spPr>
        <a:xfrm>
          <a:off x="1800225" y="962025"/>
          <a:ext cx="1390650" cy="17145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190500</xdr:colOff>
      <xdr:row>4</xdr:row>
      <xdr:rowOff>28575</xdr:rowOff>
    </xdr:from>
    <xdr:to>
      <xdr:col>26</xdr:col>
      <xdr:colOff>57150</xdr:colOff>
      <xdr:row>4</xdr:row>
      <xdr:rowOff>209550</xdr:rowOff>
    </xdr:to>
    <xdr:sp>
      <xdr:nvSpPr>
        <xdr:cNvPr id="35" name="Rectangle 43"/>
        <xdr:cNvSpPr>
          <a:spLocks/>
        </xdr:cNvSpPr>
      </xdr:nvSpPr>
      <xdr:spPr>
        <a:xfrm>
          <a:off x="4429125" y="942975"/>
          <a:ext cx="952500" cy="180975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142875</xdr:colOff>
      <xdr:row>4</xdr:row>
      <xdr:rowOff>85725</xdr:rowOff>
    </xdr:from>
    <xdr:to>
      <xdr:col>42</xdr:col>
      <xdr:colOff>9525</xdr:colOff>
      <xdr:row>5</xdr:row>
      <xdr:rowOff>161925</xdr:rowOff>
    </xdr:to>
    <xdr:sp>
      <xdr:nvSpPr>
        <xdr:cNvPr id="36" name="Rectangle 44"/>
        <xdr:cNvSpPr>
          <a:spLocks/>
        </xdr:cNvSpPr>
      </xdr:nvSpPr>
      <xdr:spPr>
        <a:xfrm>
          <a:off x="7762875" y="1000125"/>
          <a:ext cx="590550" cy="333375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152400</xdr:colOff>
      <xdr:row>4</xdr:row>
      <xdr:rowOff>104775</xdr:rowOff>
    </xdr:from>
    <xdr:to>
      <xdr:col>47</xdr:col>
      <xdr:colOff>28575</xdr:colOff>
      <xdr:row>5</xdr:row>
      <xdr:rowOff>161925</xdr:rowOff>
    </xdr:to>
    <xdr:sp>
      <xdr:nvSpPr>
        <xdr:cNvPr id="37" name="Rectangle 45"/>
        <xdr:cNvSpPr>
          <a:spLocks/>
        </xdr:cNvSpPr>
      </xdr:nvSpPr>
      <xdr:spPr>
        <a:xfrm>
          <a:off x="8677275" y="1019175"/>
          <a:ext cx="600075" cy="314325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76200</xdr:rowOff>
    </xdr:from>
    <xdr:to>
      <xdr:col>32</xdr:col>
      <xdr:colOff>9525</xdr:colOff>
      <xdr:row>5</xdr:row>
      <xdr:rowOff>180975</xdr:rowOff>
    </xdr:to>
    <xdr:sp>
      <xdr:nvSpPr>
        <xdr:cNvPr id="38" name="Rectangle 46"/>
        <xdr:cNvSpPr>
          <a:spLocks/>
        </xdr:cNvSpPr>
      </xdr:nvSpPr>
      <xdr:spPr>
        <a:xfrm>
          <a:off x="5981700" y="990600"/>
          <a:ext cx="542925" cy="36195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</xdr:colOff>
      <xdr:row>4</xdr:row>
      <xdr:rowOff>85725</xdr:rowOff>
    </xdr:from>
    <xdr:to>
      <xdr:col>37</xdr:col>
      <xdr:colOff>57150</xdr:colOff>
      <xdr:row>5</xdr:row>
      <xdr:rowOff>161925</xdr:rowOff>
    </xdr:to>
    <xdr:sp>
      <xdr:nvSpPr>
        <xdr:cNvPr id="39" name="Rectangle 47"/>
        <xdr:cNvSpPr>
          <a:spLocks/>
        </xdr:cNvSpPr>
      </xdr:nvSpPr>
      <xdr:spPr>
        <a:xfrm>
          <a:off x="6896100" y="1000125"/>
          <a:ext cx="590550" cy="333375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38100</xdr:rowOff>
    </xdr:from>
    <xdr:to>
      <xdr:col>17</xdr:col>
      <xdr:colOff>104775</xdr:colOff>
      <xdr:row>3</xdr:row>
      <xdr:rowOff>209550</xdr:rowOff>
    </xdr:to>
    <xdr:sp>
      <xdr:nvSpPr>
        <xdr:cNvPr id="40" name="Rectangle 48"/>
        <xdr:cNvSpPr>
          <a:spLocks/>
        </xdr:cNvSpPr>
      </xdr:nvSpPr>
      <xdr:spPr>
        <a:xfrm>
          <a:off x="2047875" y="714375"/>
          <a:ext cx="1390650" cy="171450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8</xdr:col>
      <xdr:colOff>95250</xdr:colOff>
      <xdr:row>62</xdr:row>
      <xdr:rowOff>0</xdr:rowOff>
    </xdr:to>
    <xdr:sp>
      <xdr:nvSpPr>
        <xdr:cNvPr id="41" name="Rectangle 61"/>
        <xdr:cNvSpPr>
          <a:spLocks/>
        </xdr:cNvSpPr>
      </xdr:nvSpPr>
      <xdr:spPr>
        <a:xfrm>
          <a:off x="28575" y="11696700"/>
          <a:ext cx="160020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62</xdr:row>
      <xdr:rowOff>0</xdr:rowOff>
    </xdr:from>
    <xdr:to>
      <xdr:col>16</xdr:col>
      <xdr:colOff>190500</xdr:colOff>
      <xdr:row>62</xdr:row>
      <xdr:rowOff>0</xdr:rowOff>
    </xdr:to>
    <xdr:sp>
      <xdr:nvSpPr>
        <xdr:cNvPr id="42" name="Rectangle 62"/>
        <xdr:cNvSpPr>
          <a:spLocks/>
        </xdr:cNvSpPr>
      </xdr:nvSpPr>
      <xdr:spPr>
        <a:xfrm>
          <a:off x="1752600" y="11696700"/>
          <a:ext cx="1533525" cy="0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133350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43" name="Rectangle 63"/>
        <xdr:cNvSpPr>
          <a:spLocks/>
        </xdr:cNvSpPr>
      </xdr:nvSpPr>
      <xdr:spPr>
        <a:xfrm>
          <a:off x="4371975" y="11696700"/>
          <a:ext cx="95250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85725</xdr:colOff>
      <xdr:row>62</xdr:row>
      <xdr:rowOff>0</xdr:rowOff>
    </xdr:from>
    <xdr:to>
      <xdr:col>41</xdr:col>
      <xdr:colOff>133350</xdr:colOff>
      <xdr:row>62</xdr:row>
      <xdr:rowOff>0</xdr:rowOff>
    </xdr:to>
    <xdr:sp>
      <xdr:nvSpPr>
        <xdr:cNvPr id="44" name="Rectangle 64"/>
        <xdr:cNvSpPr>
          <a:spLocks/>
        </xdr:cNvSpPr>
      </xdr:nvSpPr>
      <xdr:spPr>
        <a:xfrm>
          <a:off x="7705725" y="11696700"/>
          <a:ext cx="59055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95250</xdr:colOff>
      <xdr:row>62</xdr:row>
      <xdr:rowOff>0</xdr:rowOff>
    </xdr:from>
    <xdr:to>
      <xdr:col>46</xdr:col>
      <xdr:colOff>142875</xdr:colOff>
      <xdr:row>62</xdr:row>
      <xdr:rowOff>0</xdr:rowOff>
    </xdr:to>
    <xdr:sp>
      <xdr:nvSpPr>
        <xdr:cNvPr id="45" name="Rectangle 65"/>
        <xdr:cNvSpPr>
          <a:spLocks/>
        </xdr:cNvSpPr>
      </xdr:nvSpPr>
      <xdr:spPr>
        <a:xfrm>
          <a:off x="8620125" y="11696700"/>
          <a:ext cx="59055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133350</xdr:colOff>
      <xdr:row>62</xdr:row>
      <xdr:rowOff>0</xdr:rowOff>
    </xdr:from>
    <xdr:to>
      <xdr:col>31</xdr:col>
      <xdr:colOff>133350</xdr:colOff>
      <xdr:row>62</xdr:row>
      <xdr:rowOff>0</xdr:rowOff>
    </xdr:to>
    <xdr:sp>
      <xdr:nvSpPr>
        <xdr:cNvPr id="46" name="Rectangle 66"/>
        <xdr:cNvSpPr>
          <a:spLocks/>
        </xdr:cNvSpPr>
      </xdr:nvSpPr>
      <xdr:spPr>
        <a:xfrm>
          <a:off x="5924550" y="11696700"/>
          <a:ext cx="542925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133350</xdr:colOff>
      <xdr:row>62</xdr:row>
      <xdr:rowOff>0</xdr:rowOff>
    </xdr:from>
    <xdr:to>
      <xdr:col>37</xdr:col>
      <xdr:colOff>0</xdr:colOff>
      <xdr:row>62</xdr:row>
      <xdr:rowOff>0</xdr:rowOff>
    </xdr:to>
    <xdr:sp>
      <xdr:nvSpPr>
        <xdr:cNvPr id="47" name="Rectangle 67"/>
        <xdr:cNvSpPr>
          <a:spLocks/>
        </xdr:cNvSpPr>
      </xdr:nvSpPr>
      <xdr:spPr>
        <a:xfrm>
          <a:off x="6838950" y="11696700"/>
          <a:ext cx="590550" cy="0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62</xdr:row>
      <xdr:rowOff>0</xdr:rowOff>
    </xdr:from>
    <xdr:to>
      <xdr:col>17</xdr:col>
      <xdr:colOff>133350</xdr:colOff>
      <xdr:row>62</xdr:row>
      <xdr:rowOff>0</xdr:rowOff>
    </xdr:to>
    <xdr:sp>
      <xdr:nvSpPr>
        <xdr:cNvPr id="48" name="Rectangle 68"/>
        <xdr:cNvSpPr>
          <a:spLocks/>
        </xdr:cNvSpPr>
      </xdr:nvSpPr>
      <xdr:spPr>
        <a:xfrm>
          <a:off x="1933575" y="11696700"/>
          <a:ext cx="1533525" cy="0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49</xdr:col>
      <xdr:colOff>47625</xdr:colOff>
      <xdr:row>7</xdr:row>
      <xdr:rowOff>38100</xdr:rowOff>
    </xdr:from>
    <xdr:to>
      <xdr:col>65</xdr:col>
      <xdr:colOff>190500</xdr:colOff>
      <xdr:row>17</xdr:row>
      <xdr:rowOff>171450</xdr:rowOff>
    </xdr:to>
    <xdr:pic>
      <xdr:nvPicPr>
        <xdr:cNvPr id="49" name="Picture 10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372850" y="1685925"/>
          <a:ext cx="3248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18</xdr:row>
      <xdr:rowOff>38100</xdr:rowOff>
    </xdr:from>
    <xdr:to>
      <xdr:col>65</xdr:col>
      <xdr:colOff>190500</xdr:colOff>
      <xdr:row>28</xdr:row>
      <xdr:rowOff>171450</xdr:rowOff>
    </xdr:to>
    <xdr:pic>
      <xdr:nvPicPr>
        <xdr:cNvPr id="50" name="Picture 1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72850" y="3695700"/>
          <a:ext cx="3248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29</xdr:row>
      <xdr:rowOff>38100</xdr:rowOff>
    </xdr:from>
    <xdr:to>
      <xdr:col>65</xdr:col>
      <xdr:colOff>190500</xdr:colOff>
      <xdr:row>39</xdr:row>
      <xdr:rowOff>171450</xdr:rowOff>
    </xdr:to>
    <xdr:pic>
      <xdr:nvPicPr>
        <xdr:cNvPr id="51" name="Picture 1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372850" y="5705475"/>
          <a:ext cx="3248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51</xdr:row>
      <xdr:rowOff>19050</xdr:rowOff>
    </xdr:from>
    <xdr:to>
      <xdr:col>65</xdr:col>
      <xdr:colOff>190500</xdr:colOff>
      <xdr:row>61</xdr:row>
      <xdr:rowOff>152400</xdr:rowOff>
    </xdr:to>
    <xdr:pic>
      <xdr:nvPicPr>
        <xdr:cNvPr id="52" name="Picture 1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372850" y="9705975"/>
          <a:ext cx="3248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57150</xdr:colOff>
      <xdr:row>40</xdr:row>
      <xdr:rowOff>38100</xdr:rowOff>
    </xdr:from>
    <xdr:to>
      <xdr:col>65</xdr:col>
      <xdr:colOff>200025</xdr:colOff>
      <xdr:row>50</xdr:row>
      <xdr:rowOff>171450</xdr:rowOff>
    </xdr:to>
    <xdr:pic>
      <xdr:nvPicPr>
        <xdr:cNvPr id="53" name="Picture 1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382375" y="7715250"/>
          <a:ext cx="3248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57150</xdr:colOff>
      <xdr:row>29</xdr:row>
      <xdr:rowOff>47625</xdr:rowOff>
    </xdr:from>
    <xdr:to>
      <xdr:col>81</xdr:col>
      <xdr:colOff>85725</xdr:colOff>
      <xdr:row>39</xdr:row>
      <xdr:rowOff>171450</xdr:rowOff>
    </xdr:to>
    <xdr:pic>
      <xdr:nvPicPr>
        <xdr:cNvPr id="54" name="Picture 1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725650" y="5715000"/>
          <a:ext cx="32099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38100</xdr:colOff>
      <xdr:row>51</xdr:row>
      <xdr:rowOff>19050</xdr:rowOff>
    </xdr:from>
    <xdr:to>
      <xdr:col>81</xdr:col>
      <xdr:colOff>104775</xdr:colOff>
      <xdr:row>61</xdr:row>
      <xdr:rowOff>171450</xdr:rowOff>
    </xdr:to>
    <xdr:pic>
      <xdr:nvPicPr>
        <xdr:cNvPr id="55" name="Picture 1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706600" y="9705975"/>
          <a:ext cx="32480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57150</xdr:colOff>
      <xdr:row>12</xdr:row>
      <xdr:rowOff>76200</xdr:rowOff>
    </xdr:from>
    <xdr:to>
      <xdr:col>81</xdr:col>
      <xdr:colOff>152400</xdr:colOff>
      <xdr:row>23</xdr:row>
      <xdr:rowOff>9525</xdr:rowOff>
    </xdr:to>
    <xdr:pic>
      <xdr:nvPicPr>
        <xdr:cNvPr id="56" name="Picture 1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725650" y="2628900"/>
          <a:ext cx="32766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2</xdr:row>
      <xdr:rowOff>95250</xdr:rowOff>
    </xdr:from>
    <xdr:to>
      <xdr:col>57</xdr:col>
      <xdr:colOff>95250</xdr:colOff>
      <xdr:row>2</xdr:row>
      <xdr:rowOff>304800</xdr:rowOff>
    </xdr:to>
    <xdr:sp>
      <xdr:nvSpPr>
        <xdr:cNvPr id="57" name="Rectangle 117"/>
        <xdr:cNvSpPr>
          <a:spLocks/>
        </xdr:cNvSpPr>
      </xdr:nvSpPr>
      <xdr:spPr>
        <a:xfrm>
          <a:off x="11344275" y="466725"/>
          <a:ext cx="1619250" cy="20955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38100</xdr:colOff>
      <xdr:row>4</xdr:row>
      <xdr:rowOff>19050</xdr:rowOff>
    </xdr:from>
    <xdr:to>
      <xdr:col>65</xdr:col>
      <xdr:colOff>190500</xdr:colOff>
      <xdr:row>4</xdr:row>
      <xdr:rowOff>228600</xdr:rowOff>
    </xdr:to>
    <xdr:sp>
      <xdr:nvSpPr>
        <xdr:cNvPr id="58" name="Rectangle 118"/>
        <xdr:cNvSpPr>
          <a:spLocks/>
        </xdr:cNvSpPr>
      </xdr:nvSpPr>
      <xdr:spPr>
        <a:xfrm>
          <a:off x="13087350" y="933450"/>
          <a:ext cx="1533525" cy="209550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133350</xdr:colOff>
      <xdr:row>4</xdr:row>
      <xdr:rowOff>28575</xdr:rowOff>
    </xdr:from>
    <xdr:to>
      <xdr:col>75</xdr:col>
      <xdr:colOff>0</xdr:colOff>
      <xdr:row>4</xdr:row>
      <xdr:rowOff>209550</xdr:rowOff>
    </xdr:to>
    <xdr:sp>
      <xdr:nvSpPr>
        <xdr:cNvPr id="59" name="Rectangle 119"/>
        <xdr:cNvSpPr>
          <a:spLocks/>
        </xdr:cNvSpPr>
      </xdr:nvSpPr>
      <xdr:spPr>
        <a:xfrm>
          <a:off x="15706725" y="942975"/>
          <a:ext cx="952500" cy="180975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85725</xdr:colOff>
      <xdr:row>4</xdr:row>
      <xdr:rowOff>85725</xdr:rowOff>
    </xdr:from>
    <xdr:to>
      <xdr:col>90</xdr:col>
      <xdr:colOff>133350</xdr:colOff>
      <xdr:row>5</xdr:row>
      <xdr:rowOff>171450</xdr:rowOff>
    </xdr:to>
    <xdr:sp>
      <xdr:nvSpPr>
        <xdr:cNvPr id="60" name="Rectangle 120"/>
        <xdr:cNvSpPr>
          <a:spLocks/>
        </xdr:cNvSpPr>
      </xdr:nvSpPr>
      <xdr:spPr>
        <a:xfrm>
          <a:off x="19040475" y="1000125"/>
          <a:ext cx="590550" cy="34290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95250</xdr:colOff>
      <xdr:row>4</xdr:row>
      <xdr:rowOff>104775</xdr:rowOff>
    </xdr:from>
    <xdr:to>
      <xdr:col>95</xdr:col>
      <xdr:colOff>142875</xdr:colOff>
      <xdr:row>5</xdr:row>
      <xdr:rowOff>171450</xdr:rowOff>
    </xdr:to>
    <xdr:sp>
      <xdr:nvSpPr>
        <xdr:cNvPr id="61" name="Rectangle 121"/>
        <xdr:cNvSpPr>
          <a:spLocks/>
        </xdr:cNvSpPr>
      </xdr:nvSpPr>
      <xdr:spPr>
        <a:xfrm>
          <a:off x="19954875" y="1019175"/>
          <a:ext cx="590550" cy="32385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133350</xdr:colOff>
      <xdr:row>4</xdr:row>
      <xdr:rowOff>76200</xdr:rowOff>
    </xdr:from>
    <xdr:to>
      <xdr:col>80</xdr:col>
      <xdr:colOff>133350</xdr:colOff>
      <xdr:row>5</xdr:row>
      <xdr:rowOff>190500</xdr:rowOff>
    </xdr:to>
    <xdr:sp>
      <xdr:nvSpPr>
        <xdr:cNvPr id="62" name="Rectangle 122"/>
        <xdr:cNvSpPr>
          <a:spLocks/>
        </xdr:cNvSpPr>
      </xdr:nvSpPr>
      <xdr:spPr>
        <a:xfrm>
          <a:off x="17259300" y="990600"/>
          <a:ext cx="542925" cy="371475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133350</xdr:colOff>
      <xdr:row>4</xdr:row>
      <xdr:rowOff>85725</xdr:rowOff>
    </xdr:from>
    <xdr:to>
      <xdr:col>86</xdr:col>
      <xdr:colOff>0</xdr:colOff>
      <xdr:row>5</xdr:row>
      <xdr:rowOff>171450</xdr:rowOff>
    </xdr:to>
    <xdr:sp>
      <xdr:nvSpPr>
        <xdr:cNvPr id="63" name="Rectangle 123"/>
        <xdr:cNvSpPr>
          <a:spLocks/>
        </xdr:cNvSpPr>
      </xdr:nvSpPr>
      <xdr:spPr>
        <a:xfrm>
          <a:off x="18173700" y="1000125"/>
          <a:ext cx="590550" cy="342900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38100</xdr:colOff>
      <xdr:row>3</xdr:row>
      <xdr:rowOff>19050</xdr:rowOff>
    </xdr:from>
    <xdr:to>
      <xdr:col>66</xdr:col>
      <xdr:colOff>133350</xdr:colOff>
      <xdr:row>3</xdr:row>
      <xdr:rowOff>228600</xdr:rowOff>
    </xdr:to>
    <xdr:sp>
      <xdr:nvSpPr>
        <xdr:cNvPr id="64" name="Rectangle 124"/>
        <xdr:cNvSpPr>
          <a:spLocks/>
        </xdr:cNvSpPr>
      </xdr:nvSpPr>
      <xdr:spPr>
        <a:xfrm>
          <a:off x="13268325" y="695325"/>
          <a:ext cx="1533525" cy="209550"/>
        </a:xfrm>
        <a:prstGeom prst="roundRect">
          <a:avLst>
            <a:gd name="adj" fmla="val 0"/>
          </a:avLst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66675</xdr:rowOff>
    </xdr:from>
    <xdr:to>
      <xdr:col>2</xdr:col>
      <xdr:colOff>2838450</xdr:colOff>
      <xdr:row>8</xdr:row>
      <xdr:rowOff>171450</xdr:rowOff>
    </xdr:to>
    <xdr:pic>
      <xdr:nvPicPr>
        <xdr:cNvPr id="1" name="図 1" descr="DSCF33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57225"/>
          <a:ext cx="2771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47625</xdr:rowOff>
    </xdr:from>
    <xdr:to>
      <xdr:col>2</xdr:col>
      <xdr:colOff>2809875</xdr:colOff>
      <xdr:row>14</xdr:row>
      <xdr:rowOff>257175</xdr:rowOff>
    </xdr:to>
    <xdr:pic>
      <xdr:nvPicPr>
        <xdr:cNvPr id="2" name="図 2" descr="DSCF330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847975"/>
          <a:ext cx="2743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57150</xdr:rowOff>
    </xdr:from>
    <xdr:to>
      <xdr:col>2</xdr:col>
      <xdr:colOff>2828925</xdr:colOff>
      <xdr:row>19</xdr:row>
      <xdr:rowOff>247650</xdr:rowOff>
    </xdr:to>
    <xdr:pic>
      <xdr:nvPicPr>
        <xdr:cNvPr id="3" name="図 3" descr="DSCF330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4238625"/>
          <a:ext cx="2771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20</xdr:row>
      <xdr:rowOff>28575</xdr:rowOff>
    </xdr:from>
    <xdr:to>
      <xdr:col>2</xdr:col>
      <xdr:colOff>2819400</xdr:colOff>
      <xdr:row>24</xdr:row>
      <xdr:rowOff>247650</xdr:rowOff>
    </xdr:to>
    <xdr:pic>
      <xdr:nvPicPr>
        <xdr:cNvPr id="4" name="図 4" descr="DSCF331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5591175"/>
          <a:ext cx="2771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</xdr:row>
      <xdr:rowOff>57150</xdr:rowOff>
    </xdr:from>
    <xdr:to>
      <xdr:col>4</xdr:col>
      <xdr:colOff>2771775</xdr:colOff>
      <xdr:row>6</xdr:row>
      <xdr:rowOff>28575</xdr:rowOff>
    </xdr:to>
    <xdr:pic>
      <xdr:nvPicPr>
        <xdr:cNvPr id="5" name="図 5" descr="CIMG129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647700"/>
          <a:ext cx="2638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</xdr:row>
      <xdr:rowOff>28575</xdr:rowOff>
    </xdr:from>
    <xdr:to>
      <xdr:col>5</xdr:col>
      <xdr:colOff>2752725</xdr:colOff>
      <xdr:row>5</xdr:row>
      <xdr:rowOff>257175</xdr:rowOff>
    </xdr:to>
    <xdr:pic>
      <xdr:nvPicPr>
        <xdr:cNvPr id="6" name="図 6" descr="CIMG129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72700" y="619125"/>
          <a:ext cx="2514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57150</xdr:rowOff>
    </xdr:from>
    <xdr:to>
      <xdr:col>4</xdr:col>
      <xdr:colOff>2762250</xdr:colOff>
      <xdr:row>9</xdr:row>
      <xdr:rowOff>257175</xdr:rowOff>
    </xdr:to>
    <xdr:pic>
      <xdr:nvPicPr>
        <xdr:cNvPr id="7" name="図 7" descr="CIMG129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34225" y="1752600"/>
          <a:ext cx="2638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38100</xdr:rowOff>
    </xdr:from>
    <xdr:to>
      <xdr:col>4</xdr:col>
      <xdr:colOff>2762250</xdr:colOff>
      <xdr:row>14</xdr:row>
      <xdr:rowOff>28575</xdr:rowOff>
    </xdr:to>
    <xdr:pic>
      <xdr:nvPicPr>
        <xdr:cNvPr id="8" name="図 8" descr="CIMG129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5650" y="2838450"/>
          <a:ext cx="2667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10</xdr:row>
      <xdr:rowOff>28575</xdr:rowOff>
    </xdr:from>
    <xdr:to>
      <xdr:col>5</xdr:col>
      <xdr:colOff>2733675</xdr:colOff>
      <xdr:row>14</xdr:row>
      <xdr:rowOff>200025</xdr:rowOff>
    </xdr:to>
    <xdr:pic>
      <xdr:nvPicPr>
        <xdr:cNvPr id="9" name="図 9" descr="CIMG129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63175" y="2828925"/>
          <a:ext cx="2505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38100</xdr:rowOff>
    </xdr:from>
    <xdr:to>
      <xdr:col>4</xdr:col>
      <xdr:colOff>2762250</xdr:colOff>
      <xdr:row>19</xdr:row>
      <xdr:rowOff>247650</xdr:rowOff>
    </xdr:to>
    <xdr:pic>
      <xdr:nvPicPr>
        <xdr:cNvPr id="10" name="図 10" descr="CIMG128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96125" y="4219575"/>
          <a:ext cx="2676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4</xdr:row>
      <xdr:rowOff>219075</xdr:rowOff>
    </xdr:from>
    <xdr:to>
      <xdr:col>2</xdr:col>
      <xdr:colOff>1704975</xdr:colOff>
      <xdr:row>6</xdr:row>
      <xdr:rowOff>209550</xdr:rowOff>
    </xdr:to>
    <xdr:sp>
      <xdr:nvSpPr>
        <xdr:cNvPr id="11" name="円/楕円 34"/>
        <xdr:cNvSpPr>
          <a:spLocks/>
        </xdr:cNvSpPr>
      </xdr:nvSpPr>
      <xdr:spPr>
        <a:xfrm>
          <a:off x="1905000" y="1362075"/>
          <a:ext cx="762000" cy="542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180975</xdr:rowOff>
    </xdr:from>
    <xdr:to>
      <xdr:col>4</xdr:col>
      <xdr:colOff>2590800</xdr:colOff>
      <xdr:row>8</xdr:row>
      <xdr:rowOff>228600</xdr:rowOff>
    </xdr:to>
    <xdr:sp>
      <xdr:nvSpPr>
        <xdr:cNvPr id="12" name="円/楕円 36"/>
        <xdr:cNvSpPr>
          <a:spLocks/>
        </xdr:cNvSpPr>
      </xdr:nvSpPr>
      <xdr:spPr>
        <a:xfrm>
          <a:off x="7134225" y="1876425"/>
          <a:ext cx="2466975" cy="600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247650</xdr:rowOff>
    </xdr:from>
    <xdr:to>
      <xdr:col>4</xdr:col>
      <xdr:colOff>1657350</xdr:colOff>
      <xdr:row>5</xdr:row>
      <xdr:rowOff>209550</xdr:rowOff>
    </xdr:to>
    <xdr:sp>
      <xdr:nvSpPr>
        <xdr:cNvPr id="13" name="円/楕円 37"/>
        <xdr:cNvSpPr>
          <a:spLocks/>
        </xdr:cNvSpPr>
      </xdr:nvSpPr>
      <xdr:spPr>
        <a:xfrm>
          <a:off x="7715250" y="838200"/>
          <a:ext cx="952500" cy="7905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1152525</xdr:colOff>
      <xdr:row>20</xdr:row>
      <xdr:rowOff>257175</xdr:rowOff>
    </xdr:from>
    <xdr:to>
      <xdr:col>2</xdr:col>
      <xdr:colOff>1714500</xdr:colOff>
      <xdr:row>22</xdr:row>
      <xdr:rowOff>180975</xdr:rowOff>
    </xdr:to>
    <xdr:sp>
      <xdr:nvSpPr>
        <xdr:cNvPr id="14" name="円/楕円 39"/>
        <xdr:cNvSpPr>
          <a:spLocks/>
        </xdr:cNvSpPr>
      </xdr:nvSpPr>
      <xdr:spPr>
        <a:xfrm>
          <a:off x="2124075" y="5819775"/>
          <a:ext cx="561975" cy="4762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609600</xdr:colOff>
      <xdr:row>24</xdr:row>
      <xdr:rowOff>0</xdr:rowOff>
    </xdr:to>
    <xdr:sp>
      <xdr:nvSpPr>
        <xdr:cNvPr id="15" name="円/楕円 40"/>
        <xdr:cNvSpPr>
          <a:spLocks/>
        </xdr:cNvSpPr>
      </xdr:nvSpPr>
      <xdr:spPr>
        <a:xfrm>
          <a:off x="990600" y="6153150"/>
          <a:ext cx="581025" cy="514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809625</xdr:colOff>
      <xdr:row>16</xdr:row>
      <xdr:rowOff>57150</xdr:rowOff>
    </xdr:from>
    <xdr:to>
      <xdr:col>2</xdr:col>
      <xdr:colOff>1647825</xdr:colOff>
      <xdr:row>18</xdr:row>
      <xdr:rowOff>219075</xdr:rowOff>
    </xdr:to>
    <xdr:sp>
      <xdr:nvSpPr>
        <xdr:cNvPr id="16" name="円/楕円 42"/>
        <xdr:cNvSpPr>
          <a:spLocks/>
        </xdr:cNvSpPr>
      </xdr:nvSpPr>
      <xdr:spPr>
        <a:xfrm>
          <a:off x="1781175" y="4514850"/>
          <a:ext cx="847725" cy="7143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952500</xdr:colOff>
      <xdr:row>11</xdr:row>
      <xdr:rowOff>104775</xdr:rowOff>
    </xdr:from>
    <xdr:to>
      <xdr:col>2</xdr:col>
      <xdr:colOff>1809750</xdr:colOff>
      <xdr:row>14</xdr:row>
      <xdr:rowOff>38100</xdr:rowOff>
    </xdr:to>
    <xdr:sp>
      <xdr:nvSpPr>
        <xdr:cNvPr id="17" name="円/楕円 43"/>
        <xdr:cNvSpPr>
          <a:spLocks/>
        </xdr:cNvSpPr>
      </xdr:nvSpPr>
      <xdr:spPr>
        <a:xfrm>
          <a:off x="1924050" y="3181350"/>
          <a:ext cx="857250" cy="762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1581150</xdr:colOff>
      <xdr:row>3</xdr:row>
      <xdr:rowOff>66675</xdr:rowOff>
    </xdr:from>
    <xdr:to>
      <xdr:col>5</xdr:col>
      <xdr:colOff>428625</xdr:colOff>
      <xdr:row>4</xdr:row>
      <xdr:rowOff>19050</xdr:rowOff>
    </xdr:to>
    <xdr:sp>
      <xdr:nvSpPr>
        <xdr:cNvPr id="18" name="右矢印 44"/>
        <xdr:cNvSpPr>
          <a:spLocks/>
        </xdr:cNvSpPr>
      </xdr:nvSpPr>
      <xdr:spPr>
        <a:xfrm>
          <a:off x="8591550" y="933450"/>
          <a:ext cx="1771650" cy="228600"/>
        </a:xfrm>
        <a:prstGeom prst="rightArrow">
          <a:avLst>
            <a:gd name="adj" fmla="val 42263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P15" sqref="P15"/>
    </sheetView>
  </sheetViews>
  <sheetFormatPr defaultColWidth="8.796875" defaultRowHeight="14.25"/>
  <cols>
    <col min="1" max="22" width="5.3984375" style="0" customWidth="1"/>
    <col min="23" max="23" width="6" style="0" customWidth="1"/>
    <col min="24" max="24" width="1" style="0" customWidth="1"/>
    <col min="25" max="16384" width="5.3984375" style="0" customWidth="1"/>
  </cols>
  <sheetData>
    <row r="1" spans="1:8" ht="15">
      <c r="A1" s="137"/>
      <c r="B1" s="137"/>
      <c r="C1" s="137"/>
      <c r="D1" s="137"/>
      <c r="E1" s="137"/>
      <c r="F1" s="137"/>
      <c r="G1" s="137"/>
      <c r="H1" s="137"/>
    </row>
    <row r="2" spans="1:8" ht="19.5" customHeight="1">
      <c r="A2" s="138" t="s">
        <v>237</v>
      </c>
      <c r="B2" s="138"/>
      <c r="C2" s="138"/>
      <c r="D2" s="138"/>
      <c r="E2" s="138"/>
      <c r="F2" s="138"/>
      <c r="G2" s="138"/>
      <c r="H2" s="138"/>
    </row>
    <row r="3" spans="1:11" ht="20.25" customHeight="1">
      <c r="A3" s="138" t="s">
        <v>243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3" ht="27" customHeight="1">
      <c r="A5" s="132" t="s">
        <v>231</v>
      </c>
      <c r="B5" s="128" t="s">
        <v>0</v>
      </c>
      <c r="C5" s="136" t="s">
        <v>1</v>
      </c>
      <c r="D5" s="136"/>
      <c r="E5" s="135" t="s">
        <v>2</v>
      </c>
      <c r="F5" s="134"/>
      <c r="G5" s="127" t="s">
        <v>3</v>
      </c>
      <c r="H5" s="127"/>
      <c r="I5" s="135" t="s">
        <v>4</v>
      </c>
      <c r="J5" s="134"/>
      <c r="K5" s="127" t="s">
        <v>5</v>
      </c>
      <c r="L5" s="127"/>
      <c r="M5" s="135" t="s">
        <v>6</v>
      </c>
      <c r="N5" s="134"/>
      <c r="O5" s="127" t="s">
        <v>7</v>
      </c>
      <c r="P5" s="127"/>
      <c r="Q5" s="135" t="s">
        <v>8</v>
      </c>
      <c r="R5" s="134"/>
      <c r="S5" s="135" t="s">
        <v>9</v>
      </c>
      <c r="T5" s="134"/>
      <c r="U5" s="127" t="s">
        <v>10</v>
      </c>
      <c r="V5" s="127"/>
      <c r="W5" s="130" t="s">
        <v>233</v>
      </c>
    </row>
    <row r="6" spans="1:23" ht="39" customHeight="1">
      <c r="A6" s="133"/>
      <c r="B6" s="129"/>
      <c r="C6" s="68" t="s">
        <v>236</v>
      </c>
      <c r="D6" s="69" t="s">
        <v>232</v>
      </c>
      <c r="E6" s="68" t="s">
        <v>236</v>
      </c>
      <c r="F6" s="69" t="s">
        <v>232</v>
      </c>
      <c r="G6" s="68" t="s">
        <v>236</v>
      </c>
      <c r="H6" s="69" t="s">
        <v>232</v>
      </c>
      <c r="I6" s="68" t="s">
        <v>236</v>
      </c>
      <c r="J6" s="69" t="s">
        <v>232</v>
      </c>
      <c r="K6" s="68" t="s">
        <v>236</v>
      </c>
      <c r="L6" s="69" t="s">
        <v>232</v>
      </c>
      <c r="M6" s="68" t="s">
        <v>236</v>
      </c>
      <c r="N6" s="69" t="s">
        <v>232</v>
      </c>
      <c r="O6" s="68" t="s">
        <v>236</v>
      </c>
      <c r="P6" s="69" t="s">
        <v>232</v>
      </c>
      <c r="Q6" s="68" t="s">
        <v>236</v>
      </c>
      <c r="R6" s="69" t="s">
        <v>232</v>
      </c>
      <c r="S6" s="68" t="s">
        <v>236</v>
      </c>
      <c r="T6" s="69" t="s">
        <v>232</v>
      </c>
      <c r="U6" s="68" t="s">
        <v>236</v>
      </c>
      <c r="V6" s="69" t="s">
        <v>232</v>
      </c>
      <c r="W6" s="131"/>
    </row>
    <row r="7" spans="1:23" ht="18" customHeight="1">
      <c r="A7" s="70">
        <v>1</v>
      </c>
      <c r="B7" s="71">
        <v>10</v>
      </c>
      <c r="C7" s="72">
        <v>0.5</v>
      </c>
      <c r="D7" s="73"/>
      <c r="E7" s="72">
        <v>0.53</v>
      </c>
      <c r="F7" s="74">
        <f>(E7-C7)*100</f>
        <v>3.0000000000000027</v>
      </c>
      <c r="G7" s="72">
        <v>0.53</v>
      </c>
      <c r="H7" s="74">
        <f>(G7-E7)*100</f>
        <v>0</v>
      </c>
      <c r="I7" s="72">
        <v>0.55</v>
      </c>
      <c r="J7" s="74">
        <f aca="true" t="shared" si="0" ref="J7:J25">(I7-G7)*100</f>
        <v>2.0000000000000018</v>
      </c>
      <c r="K7" s="72">
        <v>0.62</v>
      </c>
      <c r="L7" s="74">
        <f>(K7-I7)*100</f>
        <v>6.999999999999995</v>
      </c>
      <c r="M7" s="72">
        <v>0.62</v>
      </c>
      <c r="N7" s="74">
        <f aca="true" t="shared" si="1" ref="N7:N25">(M7-K7)*100</f>
        <v>0</v>
      </c>
      <c r="O7" s="72">
        <v>0.62</v>
      </c>
      <c r="P7" s="74">
        <f aca="true" t="shared" si="2" ref="P7:P25">(O7-M7)*100</f>
        <v>0</v>
      </c>
      <c r="Q7" s="72">
        <v>0.62</v>
      </c>
      <c r="R7" s="74">
        <f aca="true" t="shared" si="3" ref="R7:R25">(Q7-O7)*100</f>
        <v>0</v>
      </c>
      <c r="S7" s="72">
        <v>0.62</v>
      </c>
      <c r="T7" s="74">
        <f aca="true" t="shared" si="4" ref="T7:T25">(S7-Q7)*100</f>
        <v>0</v>
      </c>
      <c r="U7" s="72">
        <v>0.63</v>
      </c>
      <c r="V7" s="74">
        <f aca="true" t="shared" si="5" ref="V7:V25">(U7-S7)*100</f>
        <v>1.0000000000000009</v>
      </c>
      <c r="W7" s="75">
        <v>13</v>
      </c>
    </row>
    <row r="8" spans="1:23" ht="18" customHeight="1">
      <c r="A8" s="76">
        <v>2</v>
      </c>
      <c r="B8" s="77">
        <v>23</v>
      </c>
      <c r="C8" s="78">
        <v>0.56</v>
      </c>
      <c r="D8" s="79"/>
      <c r="E8" s="78">
        <v>0.57</v>
      </c>
      <c r="F8" s="80">
        <f aca="true" t="shared" si="6" ref="F8:F25">(E8-C8)*100</f>
        <v>0.9999999999999898</v>
      </c>
      <c r="G8" s="78">
        <v>0.57</v>
      </c>
      <c r="H8" s="80">
        <f aca="true" t="shared" si="7" ref="H8:H25">(G8-E8)*100</f>
        <v>0</v>
      </c>
      <c r="I8" s="78">
        <v>0.58</v>
      </c>
      <c r="J8" s="80">
        <f t="shared" si="0"/>
        <v>1.0000000000000009</v>
      </c>
      <c r="K8" s="78">
        <v>0.59</v>
      </c>
      <c r="L8" s="80">
        <f aca="true" t="shared" si="8" ref="L8:L25">(K8-I8)*100</f>
        <v>1.0000000000000009</v>
      </c>
      <c r="M8" s="78">
        <v>0.59</v>
      </c>
      <c r="N8" s="80">
        <f t="shared" si="1"/>
        <v>0</v>
      </c>
      <c r="O8" s="78">
        <v>0.6</v>
      </c>
      <c r="P8" s="80">
        <f t="shared" si="2"/>
        <v>1.0000000000000009</v>
      </c>
      <c r="Q8" s="78">
        <v>0.6</v>
      </c>
      <c r="R8" s="80">
        <f t="shared" si="3"/>
        <v>0</v>
      </c>
      <c r="S8" s="78">
        <v>0.6</v>
      </c>
      <c r="T8" s="80">
        <f t="shared" si="4"/>
        <v>0</v>
      </c>
      <c r="U8" s="78">
        <v>0.61</v>
      </c>
      <c r="V8" s="80">
        <f t="shared" si="5"/>
        <v>1.0000000000000009</v>
      </c>
      <c r="W8" s="81">
        <v>4.999999999999993</v>
      </c>
    </row>
    <row r="9" spans="1:23" ht="18" customHeight="1">
      <c r="A9" s="76">
        <v>3</v>
      </c>
      <c r="B9" s="77">
        <v>8</v>
      </c>
      <c r="C9" s="78">
        <v>0.44</v>
      </c>
      <c r="D9" s="79"/>
      <c r="E9" s="78">
        <v>0.44</v>
      </c>
      <c r="F9" s="80">
        <f t="shared" si="6"/>
        <v>0</v>
      </c>
      <c r="G9" s="78">
        <v>0.44</v>
      </c>
      <c r="H9" s="80">
        <f t="shared" si="7"/>
        <v>0</v>
      </c>
      <c r="I9" s="78">
        <v>0.45</v>
      </c>
      <c r="J9" s="80">
        <f t="shared" si="0"/>
        <v>1.0000000000000009</v>
      </c>
      <c r="K9" s="78">
        <v>0.45</v>
      </c>
      <c r="L9" s="80">
        <f t="shared" si="8"/>
        <v>0</v>
      </c>
      <c r="M9" s="78">
        <v>0.44</v>
      </c>
      <c r="N9" s="80">
        <f t="shared" si="1"/>
        <v>-1.0000000000000009</v>
      </c>
      <c r="O9" s="78">
        <v>0.44</v>
      </c>
      <c r="P9" s="80">
        <f t="shared" si="2"/>
        <v>0</v>
      </c>
      <c r="Q9" s="78">
        <v>0.44</v>
      </c>
      <c r="R9" s="80">
        <f t="shared" si="3"/>
        <v>0</v>
      </c>
      <c r="S9" s="78">
        <v>0.44</v>
      </c>
      <c r="T9" s="80">
        <f t="shared" si="4"/>
        <v>0</v>
      </c>
      <c r="U9" s="78">
        <v>0.44</v>
      </c>
      <c r="V9" s="80">
        <f t="shared" si="5"/>
        <v>0</v>
      </c>
      <c r="W9" s="81">
        <v>0</v>
      </c>
    </row>
    <row r="10" spans="1:23" ht="18" customHeight="1">
      <c r="A10" s="76">
        <v>4</v>
      </c>
      <c r="B10" s="77">
        <v>32</v>
      </c>
      <c r="C10" s="78">
        <v>0.56</v>
      </c>
      <c r="D10" s="79"/>
      <c r="E10" s="78">
        <v>0.59</v>
      </c>
      <c r="F10" s="80">
        <f t="shared" si="6"/>
        <v>2.9999999999999916</v>
      </c>
      <c r="G10" s="78">
        <v>0.59</v>
      </c>
      <c r="H10" s="80">
        <f t="shared" si="7"/>
        <v>0</v>
      </c>
      <c r="I10" s="78">
        <v>0.6</v>
      </c>
      <c r="J10" s="80">
        <f t="shared" si="0"/>
        <v>1.0000000000000009</v>
      </c>
      <c r="K10" s="78">
        <v>0.63</v>
      </c>
      <c r="L10" s="80">
        <f t="shared" si="8"/>
        <v>3.0000000000000027</v>
      </c>
      <c r="M10" s="78">
        <v>0.63</v>
      </c>
      <c r="N10" s="80">
        <f t="shared" si="1"/>
        <v>0</v>
      </c>
      <c r="O10" s="78">
        <v>0.63</v>
      </c>
      <c r="P10" s="80">
        <f t="shared" si="2"/>
        <v>0</v>
      </c>
      <c r="Q10" s="78">
        <v>0.63</v>
      </c>
      <c r="R10" s="80">
        <f t="shared" si="3"/>
        <v>0</v>
      </c>
      <c r="S10" s="78">
        <v>0.63</v>
      </c>
      <c r="T10" s="80">
        <f t="shared" si="4"/>
        <v>0</v>
      </c>
      <c r="U10" s="78">
        <v>0.64</v>
      </c>
      <c r="V10" s="80">
        <f t="shared" si="5"/>
        <v>1.0000000000000009</v>
      </c>
      <c r="W10" s="81">
        <v>7.999999999999996</v>
      </c>
    </row>
    <row r="11" spans="1:23" ht="18" customHeight="1">
      <c r="A11" s="76">
        <v>5</v>
      </c>
      <c r="B11" s="77">
        <v>8</v>
      </c>
      <c r="C11" s="78">
        <v>0.49</v>
      </c>
      <c r="D11" s="79"/>
      <c r="E11" s="78">
        <v>0.5</v>
      </c>
      <c r="F11" s="80">
        <f t="shared" si="6"/>
        <v>1.0000000000000009</v>
      </c>
      <c r="G11" s="78">
        <v>0.51</v>
      </c>
      <c r="H11" s="80">
        <f t="shared" si="7"/>
        <v>1.0000000000000009</v>
      </c>
      <c r="I11" s="78">
        <v>0.5</v>
      </c>
      <c r="J11" s="80">
        <f t="shared" si="0"/>
        <v>-1.0000000000000009</v>
      </c>
      <c r="K11" s="78">
        <v>0.5</v>
      </c>
      <c r="L11" s="80">
        <f t="shared" si="8"/>
        <v>0</v>
      </c>
      <c r="M11" s="78">
        <v>0.5</v>
      </c>
      <c r="N11" s="80">
        <f t="shared" si="1"/>
        <v>0</v>
      </c>
      <c r="O11" s="78">
        <v>0.51</v>
      </c>
      <c r="P11" s="80">
        <f t="shared" si="2"/>
        <v>1.0000000000000009</v>
      </c>
      <c r="Q11" s="78">
        <v>0.51</v>
      </c>
      <c r="R11" s="80">
        <f t="shared" si="3"/>
        <v>0</v>
      </c>
      <c r="S11" s="78">
        <v>0.51</v>
      </c>
      <c r="T11" s="80">
        <f t="shared" si="4"/>
        <v>0</v>
      </c>
      <c r="U11" s="78">
        <v>0.52</v>
      </c>
      <c r="V11" s="80">
        <f t="shared" si="5"/>
        <v>1.0000000000000009</v>
      </c>
      <c r="W11" s="81">
        <v>3.0000000000000027</v>
      </c>
    </row>
    <row r="12" spans="1:23" ht="18" customHeight="1">
      <c r="A12" s="76">
        <v>6</v>
      </c>
      <c r="B12" s="77">
        <v>28</v>
      </c>
      <c r="C12" s="78">
        <v>0.64</v>
      </c>
      <c r="D12" s="79"/>
      <c r="E12" s="78">
        <v>0.64</v>
      </c>
      <c r="F12" s="80">
        <f t="shared" si="6"/>
        <v>0</v>
      </c>
      <c r="G12" s="78">
        <v>0.64</v>
      </c>
      <c r="H12" s="80">
        <f t="shared" si="7"/>
        <v>0</v>
      </c>
      <c r="I12" s="78">
        <v>0.63</v>
      </c>
      <c r="J12" s="80">
        <f t="shared" si="0"/>
        <v>-1.0000000000000009</v>
      </c>
      <c r="K12" s="78">
        <v>0.63</v>
      </c>
      <c r="L12" s="80">
        <f t="shared" si="8"/>
        <v>0</v>
      </c>
      <c r="M12" s="78">
        <v>0.63</v>
      </c>
      <c r="N12" s="80">
        <f t="shared" si="1"/>
        <v>0</v>
      </c>
      <c r="O12" s="78">
        <v>0.63</v>
      </c>
      <c r="P12" s="80">
        <f t="shared" si="2"/>
        <v>0</v>
      </c>
      <c r="Q12" s="78">
        <v>0.63</v>
      </c>
      <c r="R12" s="80">
        <f t="shared" si="3"/>
        <v>0</v>
      </c>
      <c r="S12" s="78">
        <v>0.63</v>
      </c>
      <c r="T12" s="80">
        <f t="shared" si="4"/>
        <v>0</v>
      </c>
      <c r="U12" s="78">
        <v>0.64</v>
      </c>
      <c r="V12" s="80">
        <f t="shared" si="5"/>
        <v>1.0000000000000009</v>
      </c>
      <c r="W12" s="81">
        <v>0</v>
      </c>
    </row>
    <row r="13" spans="1:23" ht="18" customHeight="1">
      <c r="A13" s="76">
        <v>8</v>
      </c>
      <c r="B13" s="77">
        <v>10</v>
      </c>
      <c r="C13" s="78">
        <v>0.43</v>
      </c>
      <c r="D13" s="79"/>
      <c r="E13" s="78">
        <v>0.43</v>
      </c>
      <c r="F13" s="80">
        <f t="shared" si="6"/>
        <v>0</v>
      </c>
      <c r="G13" s="78">
        <v>0.43</v>
      </c>
      <c r="H13" s="80">
        <f t="shared" si="7"/>
        <v>0</v>
      </c>
      <c r="I13" s="78">
        <v>0.43</v>
      </c>
      <c r="J13" s="80">
        <f t="shared" si="0"/>
        <v>0</v>
      </c>
      <c r="K13" s="78">
        <v>0.43</v>
      </c>
      <c r="L13" s="80">
        <f t="shared" si="8"/>
        <v>0</v>
      </c>
      <c r="M13" s="78">
        <v>0.43</v>
      </c>
      <c r="N13" s="80">
        <f t="shared" si="1"/>
        <v>0</v>
      </c>
      <c r="O13" s="78">
        <v>0.43</v>
      </c>
      <c r="P13" s="80">
        <f t="shared" si="2"/>
        <v>0</v>
      </c>
      <c r="Q13" s="78">
        <v>0.43</v>
      </c>
      <c r="R13" s="80">
        <f t="shared" si="3"/>
        <v>0</v>
      </c>
      <c r="S13" s="78">
        <v>0.43</v>
      </c>
      <c r="T13" s="80">
        <f t="shared" si="4"/>
        <v>0</v>
      </c>
      <c r="U13" s="78">
        <v>0.43</v>
      </c>
      <c r="V13" s="80">
        <f t="shared" si="5"/>
        <v>0</v>
      </c>
      <c r="W13" s="81">
        <v>0</v>
      </c>
    </row>
    <row r="14" spans="1:23" ht="18" customHeight="1">
      <c r="A14" s="76">
        <v>9</v>
      </c>
      <c r="B14" s="77">
        <v>2</v>
      </c>
      <c r="C14" s="78">
        <v>0.76</v>
      </c>
      <c r="D14" s="79"/>
      <c r="E14" s="78">
        <v>0.76</v>
      </c>
      <c r="F14" s="80">
        <f t="shared" si="6"/>
        <v>0</v>
      </c>
      <c r="G14" s="78">
        <v>0.76</v>
      </c>
      <c r="H14" s="80">
        <f t="shared" si="7"/>
        <v>0</v>
      </c>
      <c r="I14" s="78">
        <v>0.75</v>
      </c>
      <c r="J14" s="80">
        <f t="shared" si="0"/>
        <v>-1.0000000000000009</v>
      </c>
      <c r="K14" s="78">
        <v>0.75</v>
      </c>
      <c r="L14" s="80">
        <f t="shared" si="8"/>
        <v>0</v>
      </c>
      <c r="M14" s="78">
        <v>0.75</v>
      </c>
      <c r="N14" s="80">
        <f t="shared" si="1"/>
        <v>0</v>
      </c>
      <c r="O14" s="78">
        <v>0.75</v>
      </c>
      <c r="P14" s="80">
        <f t="shared" si="2"/>
        <v>0</v>
      </c>
      <c r="Q14" s="78">
        <v>0.75</v>
      </c>
      <c r="R14" s="80">
        <f t="shared" si="3"/>
        <v>0</v>
      </c>
      <c r="S14" s="78">
        <v>0.75</v>
      </c>
      <c r="T14" s="80">
        <f t="shared" si="4"/>
        <v>0</v>
      </c>
      <c r="U14" s="78">
        <v>0.75</v>
      </c>
      <c r="V14" s="80">
        <f t="shared" si="5"/>
        <v>0</v>
      </c>
      <c r="W14" s="81">
        <v>-1.0000000000000009</v>
      </c>
    </row>
    <row r="15" spans="1:23" ht="18" customHeight="1">
      <c r="A15" s="76">
        <v>10</v>
      </c>
      <c r="B15" s="77">
        <v>16</v>
      </c>
      <c r="C15" s="78">
        <v>0.45</v>
      </c>
      <c r="D15" s="79"/>
      <c r="E15" s="78">
        <v>0.51</v>
      </c>
      <c r="F15" s="80">
        <f t="shared" si="6"/>
        <v>6</v>
      </c>
      <c r="G15" s="78">
        <v>0.51</v>
      </c>
      <c r="H15" s="80">
        <f t="shared" si="7"/>
        <v>0</v>
      </c>
      <c r="I15" s="78">
        <v>0.52</v>
      </c>
      <c r="J15" s="80">
        <f t="shared" si="0"/>
        <v>1.0000000000000009</v>
      </c>
      <c r="K15" s="78">
        <v>0.59</v>
      </c>
      <c r="L15" s="80">
        <f t="shared" si="8"/>
        <v>6.999999999999995</v>
      </c>
      <c r="M15" s="78">
        <v>0.6</v>
      </c>
      <c r="N15" s="80">
        <f t="shared" si="1"/>
        <v>1.0000000000000009</v>
      </c>
      <c r="O15" s="78">
        <v>0.6</v>
      </c>
      <c r="P15" s="80">
        <f t="shared" si="2"/>
        <v>0</v>
      </c>
      <c r="Q15" s="78">
        <v>0.6</v>
      </c>
      <c r="R15" s="80">
        <f t="shared" si="3"/>
        <v>0</v>
      </c>
      <c r="S15" s="78">
        <v>0.61</v>
      </c>
      <c r="T15" s="80">
        <f t="shared" si="4"/>
        <v>1.0000000000000009</v>
      </c>
      <c r="U15" s="78">
        <v>0.62</v>
      </c>
      <c r="V15" s="80">
        <f t="shared" si="5"/>
        <v>1.0000000000000009</v>
      </c>
      <c r="W15" s="81">
        <v>16.999999999999996</v>
      </c>
    </row>
    <row r="16" spans="1:23" ht="18" customHeight="1">
      <c r="A16" s="76">
        <v>11</v>
      </c>
      <c r="B16" s="77">
        <v>11</v>
      </c>
      <c r="C16" s="78">
        <v>0.62</v>
      </c>
      <c r="D16" s="79"/>
      <c r="E16" s="78">
        <v>0.62</v>
      </c>
      <c r="F16" s="80">
        <f t="shared" si="6"/>
        <v>0</v>
      </c>
      <c r="G16" s="78">
        <v>0.62</v>
      </c>
      <c r="H16" s="80">
        <f t="shared" si="7"/>
        <v>0</v>
      </c>
      <c r="I16" s="78">
        <v>0.63</v>
      </c>
      <c r="J16" s="80">
        <f t="shared" si="0"/>
        <v>1.0000000000000009</v>
      </c>
      <c r="K16" s="78">
        <v>0.63</v>
      </c>
      <c r="L16" s="80">
        <f t="shared" si="8"/>
        <v>0</v>
      </c>
      <c r="M16" s="78">
        <v>0.63</v>
      </c>
      <c r="N16" s="80">
        <f t="shared" si="1"/>
        <v>0</v>
      </c>
      <c r="O16" s="78">
        <v>0.63</v>
      </c>
      <c r="P16" s="80">
        <f t="shared" si="2"/>
        <v>0</v>
      </c>
      <c r="Q16" s="78">
        <v>0.63</v>
      </c>
      <c r="R16" s="80">
        <f t="shared" si="3"/>
        <v>0</v>
      </c>
      <c r="S16" s="78">
        <v>0.63</v>
      </c>
      <c r="T16" s="80">
        <f t="shared" si="4"/>
        <v>0</v>
      </c>
      <c r="U16" s="78">
        <v>0.63</v>
      </c>
      <c r="V16" s="80">
        <f t="shared" si="5"/>
        <v>0</v>
      </c>
      <c r="W16" s="81">
        <v>1.0000000000000009</v>
      </c>
    </row>
    <row r="17" spans="1:23" ht="18" customHeight="1">
      <c r="A17" s="76">
        <v>12</v>
      </c>
      <c r="B17" s="77">
        <v>16</v>
      </c>
      <c r="C17" s="78">
        <v>0.46</v>
      </c>
      <c r="D17" s="79"/>
      <c r="E17" s="78">
        <v>0.46</v>
      </c>
      <c r="F17" s="80">
        <f t="shared" si="6"/>
        <v>0</v>
      </c>
      <c r="G17" s="78">
        <v>0.47</v>
      </c>
      <c r="H17" s="80">
        <f t="shared" si="7"/>
        <v>0.9999999999999953</v>
      </c>
      <c r="I17" s="78">
        <v>0.47</v>
      </c>
      <c r="J17" s="80">
        <f t="shared" si="0"/>
        <v>0</v>
      </c>
      <c r="K17" s="78">
        <v>0.47</v>
      </c>
      <c r="L17" s="80">
        <f t="shared" si="8"/>
        <v>0</v>
      </c>
      <c r="M17" s="78">
        <v>0.5</v>
      </c>
      <c r="N17" s="80">
        <f t="shared" si="1"/>
        <v>3.0000000000000027</v>
      </c>
      <c r="O17" s="78">
        <v>0.5</v>
      </c>
      <c r="P17" s="80">
        <f t="shared" si="2"/>
        <v>0</v>
      </c>
      <c r="Q17" s="78">
        <v>0.5</v>
      </c>
      <c r="R17" s="80">
        <f t="shared" si="3"/>
        <v>0</v>
      </c>
      <c r="S17" s="78">
        <v>0.5</v>
      </c>
      <c r="T17" s="80">
        <f t="shared" si="4"/>
        <v>0</v>
      </c>
      <c r="U17" s="78">
        <v>0.5</v>
      </c>
      <c r="V17" s="80">
        <f t="shared" si="5"/>
        <v>0</v>
      </c>
      <c r="W17" s="81">
        <v>3.9999999999999982</v>
      </c>
    </row>
    <row r="18" spans="1:23" ht="18" customHeight="1">
      <c r="A18" s="76">
        <v>13</v>
      </c>
      <c r="B18" s="77">
        <v>1</v>
      </c>
      <c r="C18" s="78">
        <v>0.55</v>
      </c>
      <c r="D18" s="79"/>
      <c r="E18" s="78">
        <v>0.55</v>
      </c>
      <c r="F18" s="80">
        <f t="shared" si="6"/>
        <v>0</v>
      </c>
      <c r="G18" s="78">
        <v>0.55</v>
      </c>
      <c r="H18" s="80">
        <f t="shared" si="7"/>
        <v>0</v>
      </c>
      <c r="I18" s="78">
        <v>0.55</v>
      </c>
      <c r="J18" s="80">
        <f t="shared" si="0"/>
        <v>0</v>
      </c>
      <c r="K18" s="78">
        <v>0.55</v>
      </c>
      <c r="L18" s="80">
        <f t="shared" si="8"/>
        <v>0</v>
      </c>
      <c r="M18" s="78">
        <v>0.55</v>
      </c>
      <c r="N18" s="80">
        <f t="shared" si="1"/>
        <v>0</v>
      </c>
      <c r="O18" s="78">
        <v>0.55</v>
      </c>
      <c r="P18" s="80">
        <f t="shared" si="2"/>
        <v>0</v>
      </c>
      <c r="Q18" s="78">
        <v>0.55</v>
      </c>
      <c r="R18" s="80">
        <f t="shared" si="3"/>
        <v>0</v>
      </c>
      <c r="S18" s="78">
        <v>0.55</v>
      </c>
      <c r="T18" s="80">
        <f t="shared" si="4"/>
        <v>0</v>
      </c>
      <c r="U18" s="78">
        <v>0.55</v>
      </c>
      <c r="V18" s="80">
        <f t="shared" si="5"/>
        <v>0</v>
      </c>
      <c r="W18" s="81">
        <v>0</v>
      </c>
    </row>
    <row r="19" spans="1:23" ht="18" customHeight="1">
      <c r="A19" s="76">
        <v>14</v>
      </c>
      <c r="B19" s="77">
        <v>15</v>
      </c>
      <c r="C19" s="78">
        <v>0.45</v>
      </c>
      <c r="D19" s="79"/>
      <c r="E19" s="78">
        <v>0.45</v>
      </c>
      <c r="F19" s="80">
        <f t="shared" si="6"/>
        <v>0</v>
      </c>
      <c r="G19" s="78">
        <v>0.46</v>
      </c>
      <c r="H19" s="80">
        <f t="shared" si="7"/>
        <v>1.0000000000000009</v>
      </c>
      <c r="I19" s="78">
        <v>0.47</v>
      </c>
      <c r="J19" s="80">
        <f t="shared" si="0"/>
        <v>0.9999999999999953</v>
      </c>
      <c r="K19" s="78">
        <v>0.47</v>
      </c>
      <c r="L19" s="80">
        <f t="shared" si="8"/>
        <v>0</v>
      </c>
      <c r="M19" s="78">
        <v>0.47</v>
      </c>
      <c r="N19" s="80">
        <f t="shared" si="1"/>
        <v>0</v>
      </c>
      <c r="O19" s="78">
        <v>0.47</v>
      </c>
      <c r="P19" s="80">
        <f t="shared" si="2"/>
        <v>0</v>
      </c>
      <c r="Q19" s="78">
        <v>0.47</v>
      </c>
      <c r="R19" s="80">
        <f t="shared" si="3"/>
        <v>0</v>
      </c>
      <c r="S19" s="78">
        <v>0.47</v>
      </c>
      <c r="T19" s="80">
        <f t="shared" si="4"/>
        <v>0</v>
      </c>
      <c r="U19" s="78">
        <v>0.47</v>
      </c>
      <c r="V19" s="80">
        <f t="shared" si="5"/>
        <v>0</v>
      </c>
      <c r="W19" s="81">
        <v>1.9999999999999962</v>
      </c>
    </row>
    <row r="20" spans="1:23" ht="18" customHeight="1">
      <c r="A20" s="76">
        <v>15</v>
      </c>
      <c r="B20" s="77">
        <v>39</v>
      </c>
      <c r="C20" s="78">
        <v>0.5</v>
      </c>
      <c r="D20" s="79"/>
      <c r="E20" s="78">
        <v>0.5</v>
      </c>
      <c r="F20" s="80">
        <f t="shared" si="6"/>
        <v>0</v>
      </c>
      <c r="G20" s="78">
        <v>0.5</v>
      </c>
      <c r="H20" s="80">
        <f t="shared" si="7"/>
        <v>0</v>
      </c>
      <c r="I20" s="78">
        <v>0.5</v>
      </c>
      <c r="J20" s="80">
        <f t="shared" si="0"/>
        <v>0</v>
      </c>
      <c r="K20" s="78">
        <v>0.5</v>
      </c>
      <c r="L20" s="80">
        <f t="shared" si="8"/>
        <v>0</v>
      </c>
      <c r="M20" s="78">
        <v>0.5</v>
      </c>
      <c r="N20" s="80">
        <f t="shared" si="1"/>
        <v>0</v>
      </c>
      <c r="O20" s="78">
        <v>0.5</v>
      </c>
      <c r="P20" s="80">
        <f t="shared" si="2"/>
        <v>0</v>
      </c>
      <c r="Q20" s="78">
        <v>0.5</v>
      </c>
      <c r="R20" s="80">
        <f t="shared" si="3"/>
        <v>0</v>
      </c>
      <c r="S20" s="78">
        <v>0.5</v>
      </c>
      <c r="T20" s="80">
        <f t="shared" si="4"/>
        <v>0</v>
      </c>
      <c r="U20" s="78">
        <v>0.5</v>
      </c>
      <c r="V20" s="80">
        <f t="shared" si="5"/>
        <v>0</v>
      </c>
      <c r="W20" s="81">
        <v>0</v>
      </c>
    </row>
    <row r="21" spans="1:23" ht="18" customHeight="1">
      <c r="A21" s="76">
        <v>16</v>
      </c>
      <c r="B21" s="77">
        <v>31</v>
      </c>
      <c r="C21" s="78">
        <v>0.56</v>
      </c>
      <c r="D21" s="79"/>
      <c r="E21" s="78">
        <v>0.56</v>
      </c>
      <c r="F21" s="80">
        <f t="shared" si="6"/>
        <v>0</v>
      </c>
      <c r="G21" s="78">
        <v>0.57</v>
      </c>
      <c r="H21" s="80">
        <f t="shared" si="7"/>
        <v>0.9999999999999898</v>
      </c>
      <c r="I21" s="78">
        <v>0.57</v>
      </c>
      <c r="J21" s="80">
        <f t="shared" si="0"/>
        <v>0</v>
      </c>
      <c r="K21" s="78">
        <v>0.57</v>
      </c>
      <c r="L21" s="80">
        <f t="shared" si="8"/>
        <v>0</v>
      </c>
      <c r="M21" s="78">
        <v>0.57</v>
      </c>
      <c r="N21" s="80">
        <f t="shared" si="1"/>
        <v>0</v>
      </c>
      <c r="O21" s="78">
        <v>0.57</v>
      </c>
      <c r="P21" s="80">
        <f t="shared" si="2"/>
        <v>0</v>
      </c>
      <c r="Q21" s="78">
        <v>0.57</v>
      </c>
      <c r="R21" s="80">
        <f t="shared" si="3"/>
        <v>0</v>
      </c>
      <c r="S21" s="78">
        <v>0.57</v>
      </c>
      <c r="T21" s="80">
        <f t="shared" si="4"/>
        <v>0</v>
      </c>
      <c r="U21" s="78">
        <v>0.57</v>
      </c>
      <c r="V21" s="80">
        <f t="shared" si="5"/>
        <v>0</v>
      </c>
      <c r="W21" s="81">
        <v>0.9999999999999898</v>
      </c>
    </row>
    <row r="22" spans="1:23" ht="18" customHeight="1">
      <c r="A22" s="76">
        <v>17</v>
      </c>
      <c r="B22" s="77">
        <v>17</v>
      </c>
      <c r="C22" s="78">
        <v>0.44</v>
      </c>
      <c r="D22" s="79"/>
      <c r="E22" s="78">
        <v>0.45</v>
      </c>
      <c r="F22" s="80">
        <f t="shared" si="6"/>
        <v>1.0000000000000009</v>
      </c>
      <c r="G22" s="78">
        <v>0.45</v>
      </c>
      <c r="H22" s="80">
        <f t="shared" si="7"/>
        <v>0</v>
      </c>
      <c r="I22" s="78">
        <v>0.45</v>
      </c>
      <c r="J22" s="80">
        <f t="shared" si="0"/>
        <v>0</v>
      </c>
      <c r="K22" s="78">
        <v>0.45</v>
      </c>
      <c r="L22" s="80">
        <f t="shared" si="8"/>
        <v>0</v>
      </c>
      <c r="M22" s="78">
        <v>0.45</v>
      </c>
      <c r="N22" s="80">
        <f t="shared" si="1"/>
        <v>0</v>
      </c>
      <c r="O22" s="78">
        <v>0.45</v>
      </c>
      <c r="P22" s="80">
        <f t="shared" si="2"/>
        <v>0</v>
      </c>
      <c r="Q22" s="78">
        <v>0.45</v>
      </c>
      <c r="R22" s="80">
        <f t="shared" si="3"/>
        <v>0</v>
      </c>
      <c r="S22" s="78">
        <v>0.45</v>
      </c>
      <c r="T22" s="80">
        <f t="shared" si="4"/>
        <v>0</v>
      </c>
      <c r="U22" s="78">
        <v>0.46</v>
      </c>
      <c r="V22" s="80">
        <f t="shared" si="5"/>
        <v>1.0000000000000009</v>
      </c>
      <c r="W22" s="81">
        <v>2.0000000000000018</v>
      </c>
    </row>
    <row r="23" spans="1:23" ht="18" customHeight="1">
      <c r="A23" s="76">
        <v>18</v>
      </c>
      <c r="B23" s="77">
        <v>24</v>
      </c>
      <c r="C23" s="78">
        <v>0.57</v>
      </c>
      <c r="D23" s="79"/>
      <c r="E23" s="78">
        <v>0.62</v>
      </c>
      <c r="F23" s="80">
        <f t="shared" si="6"/>
        <v>5.000000000000004</v>
      </c>
      <c r="G23" s="78">
        <v>0.62</v>
      </c>
      <c r="H23" s="80">
        <f t="shared" si="7"/>
        <v>0</v>
      </c>
      <c r="I23" s="78">
        <v>0.64</v>
      </c>
      <c r="J23" s="80">
        <f t="shared" si="0"/>
        <v>2.0000000000000018</v>
      </c>
      <c r="K23" s="78">
        <v>0.69</v>
      </c>
      <c r="L23" s="80">
        <f t="shared" si="8"/>
        <v>4.999999999999993</v>
      </c>
      <c r="M23" s="78">
        <v>0.68</v>
      </c>
      <c r="N23" s="80">
        <f t="shared" si="1"/>
        <v>-0.9999999999999898</v>
      </c>
      <c r="O23" s="78">
        <v>0.7</v>
      </c>
      <c r="P23" s="80">
        <f t="shared" si="2"/>
        <v>1.9999999999999907</v>
      </c>
      <c r="Q23" s="78">
        <v>0.69</v>
      </c>
      <c r="R23" s="80">
        <f t="shared" si="3"/>
        <v>-1.0000000000000009</v>
      </c>
      <c r="S23" s="78">
        <v>0.7</v>
      </c>
      <c r="T23" s="80">
        <f t="shared" si="4"/>
        <v>1.0000000000000009</v>
      </c>
      <c r="U23" s="78">
        <v>0.7</v>
      </c>
      <c r="V23" s="80">
        <f t="shared" si="5"/>
        <v>0</v>
      </c>
      <c r="W23" s="81">
        <v>13</v>
      </c>
    </row>
    <row r="24" spans="1:23" ht="18" customHeight="1">
      <c r="A24" s="76">
        <v>19</v>
      </c>
      <c r="B24" s="77">
        <v>2</v>
      </c>
      <c r="C24" s="78">
        <v>0.44</v>
      </c>
      <c r="D24" s="79"/>
      <c r="E24" s="78">
        <v>0.46</v>
      </c>
      <c r="F24" s="80">
        <f t="shared" si="6"/>
        <v>2.0000000000000018</v>
      </c>
      <c r="G24" s="78">
        <v>0.46</v>
      </c>
      <c r="H24" s="80">
        <f t="shared" si="7"/>
        <v>0</v>
      </c>
      <c r="I24" s="78">
        <v>0.46</v>
      </c>
      <c r="J24" s="80">
        <f t="shared" si="0"/>
        <v>0</v>
      </c>
      <c r="K24" s="78">
        <v>0.46</v>
      </c>
      <c r="L24" s="80">
        <f t="shared" si="8"/>
        <v>0</v>
      </c>
      <c r="M24" s="78">
        <v>0.49</v>
      </c>
      <c r="N24" s="80">
        <f t="shared" si="1"/>
        <v>2.9999999999999973</v>
      </c>
      <c r="O24" s="78">
        <v>0.49</v>
      </c>
      <c r="P24" s="80">
        <f t="shared" si="2"/>
        <v>0</v>
      </c>
      <c r="Q24" s="78">
        <v>0.5</v>
      </c>
      <c r="R24" s="80">
        <f t="shared" si="3"/>
        <v>1.0000000000000009</v>
      </c>
      <c r="S24" s="78">
        <v>0.5</v>
      </c>
      <c r="T24" s="80">
        <f t="shared" si="4"/>
        <v>0</v>
      </c>
      <c r="U24" s="78">
        <v>0.5</v>
      </c>
      <c r="V24" s="80">
        <f t="shared" si="5"/>
        <v>0</v>
      </c>
      <c r="W24" s="81">
        <v>6</v>
      </c>
    </row>
    <row r="25" spans="1:23" ht="18" customHeight="1">
      <c r="A25" s="82">
        <v>20</v>
      </c>
      <c r="B25" s="83">
        <v>9</v>
      </c>
      <c r="C25" s="84">
        <v>0.58</v>
      </c>
      <c r="D25" s="85"/>
      <c r="E25" s="86">
        <v>0.59</v>
      </c>
      <c r="F25" s="87">
        <f t="shared" si="6"/>
        <v>1.0000000000000009</v>
      </c>
      <c r="G25" s="86">
        <v>0.57</v>
      </c>
      <c r="H25" s="88">
        <f t="shared" si="7"/>
        <v>-2.0000000000000018</v>
      </c>
      <c r="I25" s="84">
        <v>0.54</v>
      </c>
      <c r="J25" s="88">
        <f t="shared" si="0"/>
        <v>-2.9999999999999916</v>
      </c>
      <c r="K25" s="84">
        <v>0.54</v>
      </c>
      <c r="L25" s="87">
        <f t="shared" si="8"/>
        <v>0</v>
      </c>
      <c r="M25" s="86">
        <v>0.54</v>
      </c>
      <c r="N25" s="87">
        <f t="shared" si="1"/>
        <v>0</v>
      </c>
      <c r="O25" s="86">
        <v>0.54</v>
      </c>
      <c r="P25" s="88">
        <f t="shared" si="2"/>
        <v>0</v>
      </c>
      <c r="Q25" s="84">
        <v>0.54</v>
      </c>
      <c r="R25" s="88">
        <f t="shared" si="3"/>
        <v>0</v>
      </c>
      <c r="S25" s="84">
        <v>0.54</v>
      </c>
      <c r="T25" s="88">
        <f t="shared" si="4"/>
        <v>0</v>
      </c>
      <c r="U25" s="84">
        <v>0.54</v>
      </c>
      <c r="V25" s="87">
        <f t="shared" si="5"/>
        <v>0</v>
      </c>
      <c r="W25" s="89">
        <v>-3.9999999999999925</v>
      </c>
    </row>
    <row r="26" spans="1:23" ht="18" customHeight="1">
      <c r="A26" s="90" t="s">
        <v>234</v>
      </c>
      <c r="B26" s="91">
        <f>SUM(B7:B25)</f>
        <v>302</v>
      </c>
      <c r="C26" s="92"/>
      <c r="D26" s="93"/>
      <c r="E26" s="94"/>
      <c r="F26" s="93"/>
      <c r="G26" s="94"/>
      <c r="H26" s="93"/>
      <c r="I26" s="94"/>
      <c r="J26" s="93"/>
      <c r="K26" s="94"/>
      <c r="L26" s="93"/>
      <c r="M26" s="94"/>
      <c r="N26" s="93"/>
      <c r="O26" s="94"/>
      <c r="P26" s="93"/>
      <c r="Q26" s="94"/>
      <c r="R26" s="93"/>
      <c r="S26" s="94"/>
      <c r="T26" s="93"/>
      <c r="U26" s="94"/>
      <c r="V26" s="93"/>
      <c r="W26" s="95"/>
    </row>
    <row r="27" spans="1:23" ht="18" customHeight="1" thickBot="1">
      <c r="A27" s="96" t="s">
        <v>235</v>
      </c>
      <c r="B27" s="97">
        <f>AVERAGE(B7:B25)</f>
        <v>15.894736842105264</v>
      </c>
      <c r="C27" s="98">
        <f aca="true" t="shared" si="9" ref="C27:W27">AVERAGE(C7:C25)</f>
        <v>0.5263157894736842</v>
      </c>
      <c r="D27" s="99"/>
      <c r="E27" s="67">
        <f t="shared" si="9"/>
        <v>0.5384210526315789</v>
      </c>
      <c r="F27" s="100">
        <f t="shared" si="9"/>
        <v>1.2105263157894732</v>
      </c>
      <c r="G27" s="67">
        <f t="shared" si="9"/>
        <v>0.5394736842105262</v>
      </c>
      <c r="H27" s="100">
        <f t="shared" si="9"/>
        <v>0.10526315789473607</v>
      </c>
      <c r="I27" s="67">
        <f t="shared" si="9"/>
        <v>0.541578947368421</v>
      </c>
      <c r="J27" s="100">
        <f t="shared" si="9"/>
        <v>0.21052631578947414</v>
      </c>
      <c r="K27" s="67">
        <f t="shared" si="9"/>
        <v>0.5536842105263158</v>
      </c>
      <c r="L27" s="100">
        <f t="shared" si="9"/>
        <v>1.210526315789473</v>
      </c>
      <c r="M27" s="67">
        <f t="shared" si="9"/>
        <v>0.556315789473684</v>
      </c>
      <c r="N27" s="100">
        <f t="shared" si="9"/>
        <v>0.26315789473684265</v>
      </c>
      <c r="O27" s="67">
        <f t="shared" si="9"/>
        <v>0.5584210526315787</v>
      </c>
      <c r="P27" s="100">
        <f t="shared" si="9"/>
        <v>0.21052631578947328</v>
      </c>
      <c r="Q27" s="67">
        <f t="shared" si="9"/>
        <v>0.5584210526315787</v>
      </c>
      <c r="R27" s="100">
        <f t="shared" si="9"/>
        <v>0</v>
      </c>
      <c r="S27" s="67">
        <f t="shared" si="9"/>
        <v>0.5594736842105262</v>
      </c>
      <c r="T27" s="100">
        <f t="shared" si="9"/>
        <v>0.10526315789473693</v>
      </c>
      <c r="U27" s="67">
        <f t="shared" si="9"/>
        <v>0.5631578947368421</v>
      </c>
      <c r="V27" s="100">
        <f t="shared" si="9"/>
        <v>0.36842105263157926</v>
      </c>
      <c r="W27" s="101">
        <f t="shared" si="9"/>
        <v>3.684210526315789</v>
      </c>
    </row>
  </sheetData>
  <sheetProtection password="C6E7" sheet="1" objects="1" scenarios="1"/>
  <mergeCells count="16">
    <mergeCell ref="Q5:R5"/>
    <mergeCell ref="C5:D5"/>
    <mergeCell ref="A1:H1"/>
    <mergeCell ref="A2:H2"/>
    <mergeCell ref="A3:K3"/>
    <mergeCell ref="K5:L5"/>
    <mergeCell ref="S5:T5"/>
    <mergeCell ref="W5:W6"/>
    <mergeCell ref="A5:A6"/>
    <mergeCell ref="E5:F5"/>
    <mergeCell ref="G5:H5"/>
    <mergeCell ref="I5:J5"/>
    <mergeCell ref="B5:B6"/>
    <mergeCell ref="U5:V5"/>
    <mergeCell ref="M5:N5"/>
    <mergeCell ref="O5:P5"/>
  </mergeCells>
  <printOptions/>
  <pageMargins left="0.7874015748031497" right="0.7086614173228347" top="0.7874015748031497" bottom="0.5905511811023623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8.796875" defaultRowHeight="18" customHeight="1"/>
  <cols>
    <col min="1" max="1" width="3.19921875" style="0" customWidth="1"/>
    <col min="2" max="2" width="4.8984375" style="0" customWidth="1"/>
    <col min="3" max="3" width="7.5" style="0" customWidth="1"/>
    <col min="4" max="4" width="31.5" style="0" customWidth="1"/>
    <col min="5" max="16" width="8.3984375" style="0" customWidth="1"/>
    <col min="17" max="18" width="0.6953125" style="0" customWidth="1"/>
  </cols>
  <sheetData>
    <row r="1" spans="1:16" ht="18" customHeight="1">
      <c r="A1" s="102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>
      <c r="A2" s="3" t="s">
        <v>11</v>
      </c>
      <c r="B2" s="4" t="s">
        <v>12</v>
      </c>
      <c r="C2" s="4" t="s">
        <v>13</v>
      </c>
      <c r="D2" s="4" t="s">
        <v>14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6" t="s">
        <v>105</v>
      </c>
      <c r="P2" s="6" t="s">
        <v>106</v>
      </c>
    </row>
    <row r="3" spans="1:16" ht="11.25" customHeight="1">
      <c r="A3" s="7">
        <v>1</v>
      </c>
      <c r="B3" s="139" t="s">
        <v>116</v>
      </c>
      <c r="C3" s="8" t="s">
        <v>15</v>
      </c>
      <c r="D3" s="8" t="s">
        <v>16</v>
      </c>
      <c r="E3" s="9">
        <v>5</v>
      </c>
      <c r="F3" s="9">
        <v>5</v>
      </c>
      <c r="G3" s="9">
        <v>5</v>
      </c>
      <c r="H3" s="9">
        <v>10</v>
      </c>
      <c r="I3" s="9">
        <v>10</v>
      </c>
      <c r="J3" s="9">
        <v>10</v>
      </c>
      <c r="K3" s="9">
        <v>10</v>
      </c>
      <c r="L3" s="9">
        <v>10</v>
      </c>
      <c r="M3" s="9">
        <v>10</v>
      </c>
      <c r="N3" s="9">
        <v>9</v>
      </c>
      <c r="O3" s="32">
        <v>84</v>
      </c>
      <c r="P3" s="31">
        <v>0.84</v>
      </c>
    </row>
    <row r="4" spans="1:16" ht="11.25" customHeight="1">
      <c r="A4" s="7">
        <v>2</v>
      </c>
      <c r="B4" s="140"/>
      <c r="C4" s="142" t="s">
        <v>17</v>
      </c>
      <c r="D4" s="8" t="s">
        <v>18</v>
      </c>
      <c r="E4" s="9">
        <v>5</v>
      </c>
      <c r="F4" s="9">
        <v>5</v>
      </c>
      <c r="G4" s="9">
        <v>5</v>
      </c>
      <c r="H4" s="9">
        <v>5</v>
      </c>
      <c r="I4" s="9">
        <v>10</v>
      </c>
      <c r="J4" s="9">
        <v>10</v>
      </c>
      <c r="K4" s="9">
        <v>10</v>
      </c>
      <c r="L4" s="9">
        <v>10</v>
      </c>
      <c r="M4" s="9">
        <v>10</v>
      </c>
      <c r="N4" s="9">
        <v>10</v>
      </c>
      <c r="O4" s="32">
        <v>80</v>
      </c>
      <c r="P4" s="31">
        <v>0.8</v>
      </c>
    </row>
    <row r="5" spans="1:16" ht="11.25" customHeight="1">
      <c r="A5" s="7">
        <v>3</v>
      </c>
      <c r="B5" s="140"/>
      <c r="C5" s="143"/>
      <c r="D5" s="8" t="s">
        <v>19</v>
      </c>
      <c r="E5" s="9">
        <v>5</v>
      </c>
      <c r="F5" s="9">
        <v>5</v>
      </c>
      <c r="G5" s="9">
        <v>5</v>
      </c>
      <c r="H5" s="9">
        <v>5</v>
      </c>
      <c r="I5" s="9">
        <v>10</v>
      </c>
      <c r="J5" s="9">
        <v>10</v>
      </c>
      <c r="K5" s="9">
        <v>10</v>
      </c>
      <c r="L5" s="9">
        <v>10</v>
      </c>
      <c r="M5" s="9">
        <v>10</v>
      </c>
      <c r="N5" s="9">
        <v>10</v>
      </c>
      <c r="O5" s="32">
        <v>80</v>
      </c>
      <c r="P5" s="31">
        <v>0.8</v>
      </c>
    </row>
    <row r="6" spans="1:16" ht="11.25" customHeight="1">
      <c r="A6" s="7">
        <v>4</v>
      </c>
      <c r="B6" s="140"/>
      <c r="C6" s="144" t="s">
        <v>107</v>
      </c>
      <c r="D6" s="8" t="s">
        <v>20</v>
      </c>
      <c r="E6" s="9">
        <v>4</v>
      </c>
      <c r="F6" s="9">
        <v>4</v>
      </c>
      <c r="G6" s="9">
        <v>4</v>
      </c>
      <c r="H6" s="9">
        <v>4</v>
      </c>
      <c r="I6" s="9">
        <v>10</v>
      </c>
      <c r="J6" s="9">
        <v>10</v>
      </c>
      <c r="K6" s="9">
        <v>10</v>
      </c>
      <c r="L6" s="9">
        <v>10</v>
      </c>
      <c r="M6" s="9">
        <v>10</v>
      </c>
      <c r="N6" s="9">
        <v>9</v>
      </c>
      <c r="O6" s="32">
        <v>75</v>
      </c>
      <c r="P6" s="31">
        <v>0.75</v>
      </c>
    </row>
    <row r="7" spans="1:16" ht="11.25" customHeight="1">
      <c r="A7" s="7">
        <v>5</v>
      </c>
      <c r="B7" s="140"/>
      <c r="C7" s="143"/>
      <c r="D7" s="8" t="s">
        <v>21</v>
      </c>
      <c r="E7" s="9">
        <v>4</v>
      </c>
      <c r="F7" s="9">
        <v>5</v>
      </c>
      <c r="G7" s="9">
        <v>5</v>
      </c>
      <c r="H7" s="9">
        <v>10</v>
      </c>
      <c r="I7" s="9">
        <v>10</v>
      </c>
      <c r="J7" s="9">
        <v>10</v>
      </c>
      <c r="K7" s="9">
        <v>10</v>
      </c>
      <c r="L7" s="9">
        <v>10</v>
      </c>
      <c r="M7" s="9">
        <v>10</v>
      </c>
      <c r="N7" s="9">
        <v>10</v>
      </c>
      <c r="O7" s="32">
        <v>84</v>
      </c>
      <c r="P7" s="31">
        <v>0.84</v>
      </c>
    </row>
    <row r="8" spans="1:16" ht="11.25" customHeight="1">
      <c r="A8" s="7">
        <v>6</v>
      </c>
      <c r="B8" s="140"/>
      <c r="C8" s="142" t="s">
        <v>22</v>
      </c>
      <c r="D8" s="8" t="s">
        <v>23</v>
      </c>
      <c r="E8" s="9">
        <v>4</v>
      </c>
      <c r="F8" s="9">
        <v>4</v>
      </c>
      <c r="G8" s="9">
        <v>4</v>
      </c>
      <c r="H8" s="9">
        <v>6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>
        <v>7</v>
      </c>
      <c r="O8" s="32">
        <v>55</v>
      </c>
      <c r="P8" s="31">
        <v>0.55</v>
      </c>
    </row>
    <row r="9" spans="1:16" ht="11.25" customHeight="1">
      <c r="A9" s="7">
        <v>7</v>
      </c>
      <c r="B9" s="140"/>
      <c r="C9" s="143"/>
      <c r="D9" s="8" t="s">
        <v>24</v>
      </c>
      <c r="E9" s="9">
        <v>4</v>
      </c>
      <c r="F9" s="9">
        <v>4</v>
      </c>
      <c r="G9" s="9">
        <v>4</v>
      </c>
      <c r="H9" s="9">
        <v>4</v>
      </c>
      <c r="I9" s="9">
        <v>6</v>
      </c>
      <c r="J9" s="9">
        <v>6</v>
      </c>
      <c r="K9" s="9">
        <v>6</v>
      </c>
      <c r="L9" s="9">
        <v>6</v>
      </c>
      <c r="M9" s="9">
        <v>6</v>
      </c>
      <c r="N9" s="9">
        <v>6</v>
      </c>
      <c r="O9" s="32">
        <v>52</v>
      </c>
      <c r="P9" s="31">
        <v>0.52</v>
      </c>
    </row>
    <row r="10" spans="1:16" ht="11.25" customHeight="1">
      <c r="A10" s="7">
        <v>8</v>
      </c>
      <c r="B10" s="140"/>
      <c r="C10" s="8" t="s">
        <v>25</v>
      </c>
      <c r="D10" s="8" t="s">
        <v>26</v>
      </c>
      <c r="E10" s="9">
        <v>6</v>
      </c>
      <c r="F10" s="9">
        <v>6</v>
      </c>
      <c r="G10" s="9">
        <v>6</v>
      </c>
      <c r="H10" s="9">
        <v>6</v>
      </c>
      <c r="I10" s="9">
        <v>8</v>
      </c>
      <c r="J10" s="9">
        <v>8</v>
      </c>
      <c r="K10" s="9">
        <v>8</v>
      </c>
      <c r="L10" s="9">
        <v>8</v>
      </c>
      <c r="M10" s="9">
        <v>8</v>
      </c>
      <c r="N10" s="9">
        <v>8</v>
      </c>
      <c r="O10" s="32">
        <v>72</v>
      </c>
      <c r="P10" s="31">
        <v>0.72</v>
      </c>
    </row>
    <row r="11" spans="1:16" ht="11.25" customHeight="1">
      <c r="A11" s="7">
        <v>9</v>
      </c>
      <c r="B11" s="141"/>
      <c r="C11" s="8" t="s">
        <v>27</v>
      </c>
      <c r="D11" s="8" t="s">
        <v>28</v>
      </c>
      <c r="E11" s="9">
        <v>3</v>
      </c>
      <c r="F11" s="9">
        <v>3</v>
      </c>
      <c r="G11" s="9">
        <v>3</v>
      </c>
      <c r="H11" s="9">
        <v>8</v>
      </c>
      <c r="I11" s="9">
        <v>8</v>
      </c>
      <c r="J11" s="9">
        <v>8</v>
      </c>
      <c r="K11" s="9">
        <v>10</v>
      </c>
      <c r="L11" s="9">
        <v>10</v>
      </c>
      <c r="M11" s="9">
        <v>10</v>
      </c>
      <c r="N11" s="9">
        <v>10</v>
      </c>
      <c r="O11" s="32">
        <v>73</v>
      </c>
      <c r="P11" s="31">
        <v>0.73</v>
      </c>
    </row>
    <row r="12" spans="1:16" ht="11.25" customHeight="1">
      <c r="A12" s="145" t="s">
        <v>29</v>
      </c>
      <c r="B12" s="146"/>
      <c r="C12" s="147"/>
      <c r="D12" s="11" t="s">
        <v>30</v>
      </c>
      <c r="E12" s="12" t="s">
        <v>31</v>
      </c>
      <c r="F12" s="12" t="s">
        <v>32</v>
      </c>
      <c r="G12" s="12" t="s">
        <v>32</v>
      </c>
      <c r="H12" s="12" t="s">
        <v>33</v>
      </c>
      <c r="I12" s="12" t="s">
        <v>34</v>
      </c>
      <c r="J12" s="12" t="s">
        <v>34</v>
      </c>
      <c r="K12" s="12" t="s">
        <v>35</v>
      </c>
      <c r="L12" s="12" t="s">
        <v>35</v>
      </c>
      <c r="M12" s="12" t="s">
        <v>35</v>
      </c>
      <c r="N12" s="12" t="s">
        <v>36</v>
      </c>
      <c r="O12" s="17">
        <v>655</v>
      </c>
      <c r="P12" s="18">
        <v>0.73</v>
      </c>
    </row>
    <row r="13" spans="1:16" ht="11.25" customHeight="1">
      <c r="A13" s="7">
        <v>10</v>
      </c>
      <c r="B13" s="139" t="s">
        <v>108</v>
      </c>
      <c r="C13" s="8" t="s">
        <v>37</v>
      </c>
      <c r="D13" s="8" t="s">
        <v>38</v>
      </c>
      <c r="E13" s="9">
        <v>4</v>
      </c>
      <c r="F13" s="9">
        <v>4</v>
      </c>
      <c r="G13" s="9">
        <v>4</v>
      </c>
      <c r="H13" s="9">
        <v>4</v>
      </c>
      <c r="I13" s="9">
        <v>8</v>
      </c>
      <c r="J13" s="9">
        <v>8</v>
      </c>
      <c r="K13" s="9">
        <v>8</v>
      </c>
      <c r="L13" s="9">
        <v>8</v>
      </c>
      <c r="M13" s="9">
        <v>8</v>
      </c>
      <c r="N13" s="9">
        <v>8</v>
      </c>
      <c r="O13" s="32">
        <v>64</v>
      </c>
      <c r="P13" s="31">
        <v>0.64</v>
      </c>
    </row>
    <row r="14" spans="1:16" ht="11.25" customHeight="1">
      <c r="A14" s="7">
        <v>11</v>
      </c>
      <c r="B14" s="140"/>
      <c r="C14" s="8" t="s">
        <v>39</v>
      </c>
      <c r="D14" s="8" t="s">
        <v>40</v>
      </c>
      <c r="E14" s="9">
        <v>5</v>
      </c>
      <c r="F14" s="9">
        <v>5</v>
      </c>
      <c r="G14" s="9">
        <v>5</v>
      </c>
      <c r="H14" s="9">
        <v>5</v>
      </c>
      <c r="I14" s="9">
        <v>10</v>
      </c>
      <c r="J14" s="9">
        <v>10</v>
      </c>
      <c r="K14" s="9">
        <v>10</v>
      </c>
      <c r="L14" s="9">
        <v>10</v>
      </c>
      <c r="M14" s="9">
        <v>10</v>
      </c>
      <c r="N14" s="9">
        <v>10</v>
      </c>
      <c r="O14" s="32">
        <v>80</v>
      </c>
      <c r="P14" s="31">
        <v>0.8</v>
      </c>
    </row>
    <row r="15" spans="1:16" ht="11.25" customHeight="1">
      <c r="A15" s="7">
        <v>12</v>
      </c>
      <c r="B15" s="140"/>
      <c r="C15" s="8" t="s">
        <v>41</v>
      </c>
      <c r="D15" s="8" t="s">
        <v>42</v>
      </c>
      <c r="E15" s="9">
        <v>4</v>
      </c>
      <c r="F15" s="9">
        <v>4</v>
      </c>
      <c r="G15" s="9">
        <v>4</v>
      </c>
      <c r="H15" s="9">
        <v>7</v>
      </c>
      <c r="I15" s="9">
        <v>7</v>
      </c>
      <c r="J15" s="9">
        <v>7</v>
      </c>
      <c r="K15" s="9">
        <v>7</v>
      </c>
      <c r="L15" s="9">
        <v>7</v>
      </c>
      <c r="M15" s="9">
        <v>7</v>
      </c>
      <c r="N15" s="9">
        <v>8</v>
      </c>
      <c r="O15" s="32">
        <v>62</v>
      </c>
      <c r="P15" s="31">
        <v>0.62</v>
      </c>
    </row>
    <row r="16" spans="1:16" ht="11.25" customHeight="1">
      <c r="A16" s="7">
        <v>13</v>
      </c>
      <c r="B16" s="140"/>
      <c r="C16" s="142" t="s">
        <v>43</v>
      </c>
      <c r="D16" s="8" t="s">
        <v>44</v>
      </c>
      <c r="E16" s="9">
        <v>5</v>
      </c>
      <c r="F16" s="9">
        <v>5</v>
      </c>
      <c r="G16" s="9">
        <v>5</v>
      </c>
      <c r="H16" s="9">
        <v>5</v>
      </c>
      <c r="I16" s="9">
        <v>8</v>
      </c>
      <c r="J16" s="9">
        <v>8</v>
      </c>
      <c r="K16" s="9">
        <v>8</v>
      </c>
      <c r="L16" s="9">
        <v>8</v>
      </c>
      <c r="M16" s="9">
        <v>8</v>
      </c>
      <c r="N16" s="9">
        <v>8</v>
      </c>
      <c r="O16" s="32">
        <v>68</v>
      </c>
      <c r="P16" s="31">
        <v>0.68</v>
      </c>
    </row>
    <row r="17" spans="1:16" ht="11.25" customHeight="1">
      <c r="A17" s="7">
        <v>14</v>
      </c>
      <c r="B17" s="141"/>
      <c r="C17" s="143"/>
      <c r="D17" s="8" t="s">
        <v>45</v>
      </c>
      <c r="E17" s="9">
        <v>7</v>
      </c>
      <c r="F17" s="9">
        <v>7</v>
      </c>
      <c r="G17" s="9">
        <v>7</v>
      </c>
      <c r="H17" s="9">
        <v>7</v>
      </c>
      <c r="I17" s="9">
        <v>8</v>
      </c>
      <c r="J17" s="9">
        <v>8</v>
      </c>
      <c r="K17" s="9">
        <v>8</v>
      </c>
      <c r="L17" s="9">
        <v>8</v>
      </c>
      <c r="M17" s="9">
        <v>8</v>
      </c>
      <c r="N17" s="9">
        <v>8</v>
      </c>
      <c r="O17" s="32">
        <v>76</v>
      </c>
      <c r="P17" s="31">
        <v>0.76</v>
      </c>
    </row>
    <row r="18" spans="1:16" ht="11.25" customHeight="1">
      <c r="A18" s="145" t="s">
        <v>29</v>
      </c>
      <c r="B18" s="146"/>
      <c r="C18" s="147"/>
      <c r="D18" s="11" t="s">
        <v>46</v>
      </c>
      <c r="E18" s="12" t="s">
        <v>47</v>
      </c>
      <c r="F18" s="12" t="s">
        <v>47</v>
      </c>
      <c r="G18" s="12" t="s">
        <v>47</v>
      </c>
      <c r="H18" s="12" t="s">
        <v>48</v>
      </c>
      <c r="I18" s="12" t="s">
        <v>49</v>
      </c>
      <c r="J18" s="12" t="s">
        <v>49</v>
      </c>
      <c r="K18" s="12" t="s">
        <v>49</v>
      </c>
      <c r="L18" s="12" t="s">
        <v>49</v>
      </c>
      <c r="M18" s="12" t="s">
        <v>49</v>
      </c>
      <c r="N18" s="12" t="s">
        <v>50</v>
      </c>
      <c r="O18" s="17">
        <v>350</v>
      </c>
      <c r="P18" s="18">
        <v>0.7</v>
      </c>
    </row>
    <row r="19" spans="1:16" ht="11.25" customHeight="1">
      <c r="A19" s="7">
        <v>15</v>
      </c>
      <c r="B19" s="148" t="s">
        <v>51</v>
      </c>
      <c r="C19" s="144" t="s">
        <v>109</v>
      </c>
      <c r="D19" s="15" t="s">
        <v>52</v>
      </c>
      <c r="E19" s="9">
        <v>5</v>
      </c>
      <c r="F19" s="9">
        <v>6</v>
      </c>
      <c r="G19" s="9">
        <v>6</v>
      </c>
      <c r="H19" s="9">
        <v>8</v>
      </c>
      <c r="I19" s="9">
        <v>8</v>
      </c>
      <c r="J19" s="9">
        <v>8</v>
      </c>
      <c r="K19" s="9">
        <v>8</v>
      </c>
      <c r="L19" s="9">
        <v>8</v>
      </c>
      <c r="M19" s="9">
        <v>8</v>
      </c>
      <c r="N19" s="9">
        <v>8</v>
      </c>
      <c r="O19" s="32">
        <v>73</v>
      </c>
      <c r="P19" s="31">
        <v>0.73</v>
      </c>
    </row>
    <row r="20" spans="1:16" ht="11.25" customHeight="1">
      <c r="A20" s="7">
        <v>16</v>
      </c>
      <c r="B20" s="149"/>
      <c r="C20" s="151"/>
      <c r="D20" s="33" t="s">
        <v>53</v>
      </c>
      <c r="E20" s="9">
        <v>4</v>
      </c>
      <c r="F20" s="9">
        <v>5</v>
      </c>
      <c r="G20" s="9">
        <v>5</v>
      </c>
      <c r="H20" s="9">
        <v>10</v>
      </c>
      <c r="I20" s="9">
        <v>10</v>
      </c>
      <c r="J20" s="9">
        <v>10</v>
      </c>
      <c r="K20" s="9">
        <v>10</v>
      </c>
      <c r="L20" s="9">
        <v>10</v>
      </c>
      <c r="M20" s="9">
        <v>10</v>
      </c>
      <c r="N20" s="9">
        <v>10</v>
      </c>
      <c r="O20" s="32">
        <v>84</v>
      </c>
      <c r="P20" s="31">
        <v>0.84</v>
      </c>
    </row>
    <row r="21" spans="1:16" ht="11.25" customHeight="1">
      <c r="A21" s="7">
        <v>17</v>
      </c>
      <c r="B21" s="149"/>
      <c r="C21" s="152"/>
      <c r="D21" s="8" t="s">
        <v>54</v>
      </c>
      <c r="E21" s="9">
        <v>7</v>
      </c>
      <c r="F21" s="9">
        <v>7</v>
      </c>
      <c r="G21" s="9">
        <v>7</v>
      </c>
      <c r="H21" s="9">
        <v>7</v>
      </c>
      <c r="I21" s="9">
        <v>9</v>
      </c>
      <c r="J21" s="9">
        <v>9</v>
      </c>
      <c r="K21" s="9">
        <v>9</v>
      </c>
      <c r="L21" s="9">
        <v>9</v>
      </c>
      <c r="M21" s="9">
        <v>9</v>
      </c>
      <c r="N21" s="9">
        <v>9</v>
      </c>
      <c r="O21" s="32">
        <v>82</v>
      </c>
      <c r="P21" s="31">
        <v>0.82</v>
      </c>
    </row>
    <row r="22" spans="1:16" ht="11.25" customHeight="1">
      <c r="A22" s="7">
        <v>18</v>
      </c>
      <c r="B22" s="149"/>
      <c r="C22" s="8" t="s">
        <v>55</v>
      </c>
      <c r="D22" s="8" t="s">
        <v>56</v>
      </c>
      <c r="E22" s="9">
        <v>6</v>
      </c>
      <c r="F22" s="9">
        <v>6</v>
      </c>
      <c r="G22" s="9">
        <v>6</v>
      </c>
      <c r="H22" s="9">
        <v>6</v>
      </c>
      <c r="I22" s="9">
        <v>9</v>
      </c>
      <c r="J22" s="9">
        <v>9</v>
      </c>
      <c r="K22" s="9">
        <v>9</v>
      </c>
      <c r="L22" s="9">
        <v>9</v>
      </c>
      <c r="M22" s="9">
        <v>9</v>
      </c>
      <c r="N22" s="9">
        <v>9</v>
      </c>
      <c r="O22" s="32">
        <v>78</v>
      </c>
      <c r="P22" s="31">
        <v>0.78</v>
      </c>
    </row>
    <row r="23" spans="1:16" ht="11.25" customHeight="1">
      <c r="A23" s="7">
        <v>19</v>
      </c>
      <c r="B23" s="149"/>
      <c r="C23" s="8" t="s">
        <v>57</v>
      </c>
      <c r="D23" s="8" t="s">
        <v>58</v>
      </c>
      <c r="E23" s="9">
        <v>5</v>
      </c>
      <c r="F23" s="9">
        <v>5</v>
      </c>
      <c r="G23" s="9">
        <v>5</v>
      </c>
      <c r="H23" s="9">
        <v>10</v>
      </c>
      <c r="I23" s="9">
        <v>10</v>
      </c>
      <c r="J23" s="9">
        <v>10</v>
      </c>
      <c r="K23" s="9">
        <v>10</v>
      </c>
      <c r="L23" s="9">
        <v>10</v>
      </c>
      <c r="M23" s="9">
        <v>10</v>
      </c>
      <c r="N23" s="9">
        <v>9</v>
      </c>
      <c r="O23" s="32">
        <v>84</v>
      </c>
      <c r="P23" s="31">
        <v>0.84</v>
      </c>
    </row>
    <row r="24" spans="1:16" ht="11.25" customHeight="1">
      <c r="A24" s="7">
        <v>20</v>
      </c>
      <c r="B24" s="149"/>
      <c r="C24" s="8" t="s">
        <v>59</v>
      </c>
      <c r="D24" s="8" t="s">
        <v>60</v>
      </c>
      <c r="E24" s="9">
        <v>4</v>
      </c>
      <c r="F24" s="9">
        <v>4</v>
      </c>
      <c r="G24" s="9">
        <v>4</v>
      </c>
      <c r="H24" s="9">
        <v>4</v>
      </c>
      <c r="I24" s="9">
        <v>8</v>
      </c>
      <c r="J24" s="9">
        <v>8</v>
      </c>
      <c r="K24" s="9">
        <v>8</v>
      </c>
      <c r="L24" s="9">
        <v>8</v>
      </c>
      <c r="M24" s="9">
        <v>8</v>
      </c>
      <c r="N24" s="9">
        <v>8</v>
      </c>
      <c r="O24" s="32">
        <v>64</v>
      </c>
      <c r="P24" s="31">
        <v>0.64</v>
      </c>
    </row>
    <row r="25" spans="1:16" ht="11.25" customHeight="1">
      <c r="A25" s="7">
        <v>21</v>
      </c>
      <c r="B25" s="149"/>
      <c r="C25" s="142" t="s">
        <v>61</v>
      </c>
      <c r="D25" s="8" t="s">
        <v>62</v>
      </c>
      <c r="E25" s="9">
        <v>5</v>
      </c>
      <c r="F25" s="9">
        <v>5</v>
      </c>
      <c r="G25" s="9">
        <v>5</v>
      </c>
      <c r="H25" s="9">
        <v>5</v>
      </c>
      <c r="I25" s="9">
        <v>6</v>
      </c>
      <c r="J25" s="9">
        <v>6</v>
      </c>
      <c r="K25" s="9">
        <v>6</v>
      </c>
      <c r="L25" s="9">
        <v>6</v>
      </c>
      <c r="M25" s="9">
        <v>6</v>
      </c>
      <c r="N25" s="9">
        <v>7</v>
      </c>
      <c r="O25" s="32">
        <v>57</v>
      </c>
      <c r="P25" s="31">
        <v>0.57</v>
      </c>
    </row>
    <row r="26" spans="1:16" ht="11.25" customHeight="1">
      <c r="A26" s="7">
        <v>22</v>
      </c>
      <c r="B26" s="149"/>
      <c r="C26" s="143"/>
      <c r="D26" s="8" t="s">
        <v>63</v>
      </c>
      <c r="E26" s="9">
        <v>5</v>
      </c>
      <c r="F26" s="9">
        <v>5</v>
      </c>
      <c r="G26" s="9">
        <v>5</v>
      </c>
      <c r="H26" s="9">
        <v>8</v>
      </c>
      <c r="I26" s="9">
        <v>8</v>
      </c>
      <c r="J26" s="9">
        <v>8</v>
      </c>
      <c r="K26" s="9">
        <v>6</v>
      </c>
      <c r="L26" s="9">
        <v>6</v>
      </c>
      <c r="M26" s="9">
        <v>6</v>
      </c>
      <c r="N26" s="9">
        <v>7</v>
      </c>
      <c r="O26" s="32">
        <v>64</v>
      </c>
      <c r="P26" s="31">
        <v>0.64</v>
      </c>
    </row>
    <row r="27" spans="1:16" ht="11.25" customHeight="1">
      <c r="A27" s="7">
        <v>23</v>
      </c>
      <c r="B27" s="149"/>
      <c r="C27" s="8" t="s">
        <v>64</v>
      </c>
      <c r="D27" s="8" t="s">
        <v>65</v>
      </c>
      <c r="E27" s="9">
        <v>5</v>
      </c>
      <c r="F27" s="9">
        <v>5</v>
      </c>
      <c r="G27" s="9">
        <v>5</v>
      </c>
      <c r="H27" s="9">
        <v>5</v>
      </c>
      <c r="I27" s="9">
        <v>9</v>
      </c>
      <c r="J27" s="9">
        <v>9</v>
      </c>
      <c r="K27" s="9">
        <v>9</v>
      </c>
      <c r="L27" s="9">
        <v>9</v>
      </c>
      <c r="M27" s="9">
        <v>9</v>
      </c>
      <c r="N27" s="9">
        <v>9</v>
      </c>
      <c r="O27" s="32">
        <v>74</v>
      </c>
      <c r="P27" s="31">
        <v>0.74</v>
      </c>
    </row>
    <row r="28" spans="1:16" ht="11.25" customHeight="1">
      <c r="A28" s="7">
        <v>24</v>
      </c>
      <c r="B28" s="149"/>
      <c r="C28" s="8" t="s">
        <v>66</v>
      </c>
      <c r="D28" s="8" t="s">
        <v>67</v>
      </c>
      <c r="E28" s="9">
        <v>5</v>
      </c>
      <c r="F28" s="9">
        <v>6</v>
      </c>
      <c r="G28" s="9">
        <v>6</v>
      </c>
      <c r="H28" s="9">
        <v>10</v>
      </c>
      <c r="I28" s="9">
        <v>10</v>
      </c>
      <c r="J28" s="9">
        <v>10</v>
      </c>
      <c r="K28" s="9">
        <v>10</v>
      </c>
      <c r="L28" s="9">
        <v>10</v>
      </c>
      <c r="M28" s="9">
        <v>10</v>
      </c>
      <c r="N28" s="9">
        <v>10</v>
      </c>
      <c r="O28" s="32">
        <v>87</v>
      </c>
      <c r="P28" s="31">
        <v>0.87</v>
      </c>
    </row>
    <row r="29" spans="1:16" ht="11.25" customHeight="1">
      <c r="A29" s="7">
        <v>25</v>
      </c>
      <c r="B29" s="149"/>
      <c r="C29" s="8" t="s">
        <v>68</v>
      </c>
      <c r="D29" s="16" t="s">
        <v>110</v>
      </c>
      <c r="E29" s="9">
        <v>5</v>
      </c>
      <c r="F29" s="9">
        <v>6</v>
      </c>
      <c r="G29" s="9">
        <v>6</v>
      </c>
      <c r="H29" s="9">
        <v>10</v>
      </c>
      <c r="I29" s="9">
        <v>10</v>
      </c>
      <c r="J29" s="9">
        <v>10</v>
      </c>
      <c r="K29" s="9">
        <v>10</v>
      </c>
      <c r="L29" s="9">
        <v>10</v>
      </c>
      <c r="M29" s="9">
        <v>10</v>
      </c>
      <c r="N29" s="9">
        <v>10</v>
      </c>
      <c r="O29" s="32">
        <v>87</v>
      </c>
      <c r="P29" s="31">
        <v>0.87</v>
      </c>
    </row>
    <row r="30" spans="1:16" ht="11.25" customHeight="1">
      <c r="A30" s="7">
        <v>26</v>
      </c>
      <c r="B30" s="149"/>
      <c r="C30" s="142" t="s">
        <v>69</v>
      </c>
      <c r="D30" s="8" t="s">
        <v>70</v>
      </c>
      <c r="E30" s="9">
        <v>4</v>
      </c>
      <c r="F30" s="9">
        <v>6</v>
      </c>
      <c r="G30" s="9">
        <v>6</v>
      </c>
      <c r="H30" s="9">
        <v>10</v>
      </c>
      <c r="I30" s="9">
        <v>10</v>
      </c>
      <c r="J30" s="9">
        <v>10</v>
      </c>
      <c r="K30" s="9">
        <v>10</v>
      </c>
      <c r="L30" s="9">
        <v>10</v>
      </c>
      <c r="M30" s="9">
        <v>10</v>
      </c>
      <c r="N30" s="9">
        <v>10</v>
      </c>
      <c r="O30" s="32">
        <v>86</v>
      </c>
      <c r="P30" s="31">
        <v>0.86</v>
      </c>
    </row>
    <row r="31" spans="1:16" ht="11.25" customHeight="1">
      <c r="A31" s="7">
        <v>27</v>
      </c>
      <c r="B31" s="149"/>
      <c r="C31" s="143"/>
      <c r="D31" s="8" t="s">
        <v>71</v>
      </c>
      <c r="E31" s="9">
        <v>6</v>
      </c>
      <c r="F31" s="9">
        <v>6</v>
      </c>
      <c r="G31" s="9">
        <v>6</v>
      </c>
      <c r="H31" s="9">
        <v>6</v>
      </c>
      <c r="I31" s="9">
        <v>9</v>
      </c>
      <c r="J31" s="9">
        <v>9</v>
      </c>
      <c r="K31" s="9">
        <v>9</v>
      </c>
      <c r="L31" s="9">
        <v>9</v>
      </c>
      <c r="M31" s="9">
        <v>9</v>
      </c>
      <c r="N31" s="9">
        <v>9</v>
      </c>
      <c r="O31" s="32">
        <v>78</v>
      </c>
      <c r="P31" s="31">
        <v>0.78</v>
      </c>
    </row>
    <row r="32" spans="1:16" ht="11.25" customHeight="1">
      <c r="A32" s="7">
        <v>28</v>
      </c>
      <c r="B32" s="150"/>
      <c r="C32" s="8" t="s">
        <v>72</v>
      </c>
      <c r="D32" s="8" t="s">
        <v>73</v>
      </c>
      <c r="E32" s="9">
        <v>6</v>
      </c>
      <c r="F32" s="9">
        <v>6</v>
      </c>
      <c r="G32" s="9">
        <v>6</v>
      </c>
      <c r="H32" s="9">
        <v>6</v>
      </c>
      <c r="I32" s="9">
        <v>9</v>
      </c>
      <c r="J32" s="9">
        <v>9</v>
      </c>
      <c r="K32" s="9">
        <v>9</v>
      </c>
      <c r="L32" s="9">
        <v>9</v>
      </c>
      <c r="M32" s="9">
        <v>9</v>
      </c>
      <c r="N32" s="9">
        <v>9</v>
      </c>
      <c r="O32" s="32">
        <v>78</v>
      </c>
      <c r="P32" s="31">
        <v>0.78</v>
      </c>
    </row>
    <row r="33" spans="1:16" ht="11.25" customHeight="1">
      <c r="A33" s="145" t="s">
        <v>29</v>
      </c>
      <c r="B33" s="146"/>
      <c r="C33" s="147"/>
      <c r="D33" s="11" t="s">
        <v>74</v>
      </c>
      <c r="E33" s="12" t="s">
        <v>75</v>
      </c>
      <c r="F33" s="12" t="s">
        <v>76</v>
      </c>
      <c r="G33" s="12" t="s">
        <v>76</v>
      </c>
      <c r="H33" s="12" t="s">
        <v>77</v>
      </c>
      <c r="I33" s="12" t="s">
        <v>78</v>
      </c>
      <c r="J33" s="12" t="s">
        <v>78</v>
      </c>
      <c r="K33" s="12" t="s">
        <v>79</v>
      </c>
      <c r="L33" s="12" t="s">
        <v>79</v>
      </c>
      <c r="M33" s="12" t="s">
        <v>79</v>
      </c>
      <c r="N33" s="12" t="s">
        <v>80</v>
      </c>
      <c r="O33" s="17">
        <v>1076</v>
      </c>
      <c r="P33" s="18">
        <v>0.77</v>
      </c>
    </row>
    <row r="34" spans="1:16" ht="11.25" customHeight="1">
      <c r="A34" s="7">
        <v>29</v>
      </c>
      <c r="B34" s="139" t="s">
        <v>111</v>
      </c>
      <c r="C34" s="8" t="s">
        <v>81</v>
      </c>
      <c r="D34" s="8" t="s">
        <v>82</v>
      </c>
      <c r="E34" s="9">
        <v>4</v>
      </c>
      <c r="F34" s="9">
        <v>4</v>
      </c>
      <c r="G34" s="9">
        <v>4</v>
      </c>
      <c r="H34" s="9">
        <v>4</v>
      </c>
      <c r="I34" s="9">
        <v>4</v>
      </c>
      <c r="J34" s="9">
        <v>4</v>
      </c>
      <c r="K34" s="9">
        <v>4</v>
      </c>
      <c r="L34" s="9">
        <v>4</v>
      </c>
      <c r="M34" s="9">
        <v>6</v>
      </c>
      <c r="N34" s="9">
        <v>7</v>
      </c>
      <c r="O34" s="32">
        <v>45</v>
      </c>
      <c r="P34" s="31">
        <v>0.45</v>
      </c>
    </row>
    <row r="35" spans="1:16" ht="11.25" customHeight="1">
      <c r="A35" s="7">
        <v>30</v>
      </c>
      <c r="B35" s="157"/>
      <c r="C35" s="16" t="s">
        <v>112</v>
      </c>
      <c r="D35" s="8" t="s">
        <v>83</v>
      </c>
      <c r="E35" s="9">
        <v>8</v>
      </c>
      <c r="F35" s="9">
        <v>8</v>
      </c>
      <c r="G35" s="9">
        <v>8</v>
      </c>
      <c r="H35" s="9">
        <v>10</v>
      </c>
      <c r="I35" s="9">
        <v>10</v>
      </c>
      <c r="J35" s="9">
        <v>10</v>
      </c>
      <c r="K35" s="9">
        <v>8</v>
      </c>
      <c r="L35" s="9">
        <v>8</v>
      </c>
      <c r="M35" s="9">
        <v>8</v>
      </c>
      <c r="N35" s="9">
        <v>8</v>
      </c>
      <c r="O35" s="32">
        <v>86</v>
      </c>
      <c r="P35" s="31">
        <v>0.86</v>
      </c>
    </row>
    <row r="36" spans="1:16" ht="11.25" customHeight="1">
      <c r="A36" s="145" t="s">
        <v>29</v>
      </c>
      <c r="B36" s="146"/>
      <c r="C36" s="147"/>
      <c r="D36" s="11" t="s">
        <v>84</v>
      </c>
      <c r="E36" s="12" t="s">
        <v>85</v>
      </c>
      <c r="F36" s="12" t="s">
        <v>85</v>
      </c>
      <c r="G36" s="12" t="s">
        <v>85</v>
      </c>
      <c r="H36" s="12" t="s">
        <v>86</v>
      </c>
      <c r="I36" s="12" t="s">
        <v>86</v>
      </c>
      <c r="J36" s="12" t="s">
        <v>86</v>
      </c>
      <c r="K36" s="12" t="s">
        <v>85</v>
      </c>
      <c r="L36" s="12" t="s">
        <v>85</v>
      </c>
      <c r="M36" s="12" t="s">
        <v>86</v>
      </c>
      <c r="N36" s="12" t="s">
        <v>87</v>
      </c>
      <c r="O36" s="17">
        <v>131</v>
      </c>
      <c r="P36" s="18">
        <v>0.66</v>
      </c>
    </row>
    <row r="37" spans="1:16" ht="11.25" customHeight="1">
      <c r="A37" s="7">
        <v>31</v>
      </c>
      <c r="B37" s="139" t="s">
        <v>115</v>
      </c>
      <c r="C37" s="142" t="s">
        <v>88</v>
      </c>
      <c r="D37" s="15" t="s">
        <v>89</v>
      </c>
      <c r="E37" s="9">
        <v>6</v>
      </c>
      <c r="F37" s="9">
        <v>6</v>
      </c>
      <c r="G37" s="9">
        <v>6</v>
      </c>
      <c r="H37" s="9">
        <v>8</v>
      </c>
      <c r="I37" s="9">
        <v>8</v>
      </c>
      <c r="J37" s="9">
        <v>8</v>
      </c>
      <c r="K37" s="9">
        <v>8</v>
      </c>
      <c r="L37" s="9">
        <v>8</v>
      </c>
      <c r="M37" s="9">
        <v>8</v>
      </c>
      <c r="N37" s="9">
        <v>8</v>
      </c>
      <c r="O37" s="32">
        <v>74</v>
      </c>
      <c r="P37" s="31">
        <v>0.74</v>
      </c>
    </row>
    <row r="38" spans="1:16" ht="11.25" customHeight="1">
      <c r="A38" s="7">
        <v>32</v>
      </c>
      <c r="B38" s="140"/>
      <c r="C38" s="143"/>
      <c r="D38" s="8" t="s">
        <v>90</v>
      </c>
      <c r="E38" s="9">
        <v>6</v>
      </c>
      <c r="F38" s="9">
        <v>8</v>
      </c>
      <c r="G38" s="9">
        <v>8</v>
      </c>
      <c r="H38" s="9">
        <v>8</v>
      </c>
      <c r="I38" s="9">
        <v>8</v>
      </c>
      <c r="J38" s="9">
        <v>8</v>
      </c>
      <c r="K38" s="9">
        <v>8</v>
      </c>
      <c r="L38" s="9">
        <v>8</v>
      </c>
      <c r="M38" s="9">
        <v>8</v>
      </c>
      <c r="N38" s="9">
        <v>8</v>
      </c>
      <c r="O38" s="32">
        <v>78</v>
      </c>
      <c r="P38" s="31">
        <v>0.78</v>
      </c>
    </row>
    <row r="39" spans="1:16" ht="11.25" customHeight="1">
      <c r="A39" s="7">
        <v>33</v>
      </c>
      <c r="B39" s="141"/>
      <c r="C39" s="8" t="s">
        <v>91</v>
      </c>
      <c r="D39" s="16" t="s">
        <v>113</v>
      </c>
      <c r="E39" s="9">
        <v>6</v>
      </c>
      <c r="F39" s="9">
        <v>6</v>
      </c>
      <c r="G39" s="9">
        <v>6</v>
      </c>
      <c r="H39" s="9">
        <v>6</v>
      </c>
      <c r="I39" s="9">
        <v>6</v>
      </c>
      <c r="J39" s="9">
        <v>6</v>
      </c>
      <c r="K39" s="9">
        <v>6</v>
      </c>
      <c r="L39" s="9">
        <v>6</v>
      </c>
      <c r="M39" s="9">
        <v>6</v>
      </c>
      <c r="N39" s="9">
        <v>7</v>
      </c>
      <c r="O39" s="32">
        <v>61</v>
      </c>
      <c r="P39" s="31">
        <v>0.61</v>
      </c>
    </row>
    <row r="40" spans="1:16" ht="11.25" customHeight="1">
      <c r="A40" s="145" t="s">
        <v>29</v>
      </c>
      <c r="B40" s="146"/>
      <c r="C40" s="153"/>
      <c r="D40" s="11" t="s">
        <v>92</v>
      </c>
      <c r="E40" s="12" t="s">
        <v>93</v>
      </c>
      <c r="F40" s="12" t="s">
        <v>94</v>
      </c>
      <c r="G40" s="12" t="s">
        <v>94</v>
      </c>
      <c r="H40" s="12" t="s">
        <v>95</v>
      </c>
      <c r="I40" s="12" t="s">
        <v>95</v>
      </c>
      <c r="J40" s="12" t="s">
        <v>95</v>
      </c>
      <c r="K40" s="12" t="s">
        <v>95</v>
      </c>
      <c r="L40" s="12" t="s">
        <v>95</v>
      </c>
      <c r="M40" s="12" t="s">
        <v>95</v>
      </c>
      <c r="N40" s="12" t="s">
        <v>96</v>
      </c>
      <c r="O40" s="17">
        <v>213</v>
      </c>
      <c r="P40" s="18">
        <v>0.71</v>
      </c>
    </row>
    <row r="41" spans="1:16" ht="13.5" customHeight="1">
      <c r="A41" s="154" t="s">
        <v>97</v>
      </c>
      <c r="B41" s="155"/>
      <c r="C41" s="156"/>
      <c r="D41" s="10" t="s">
        <v>98</v>
      </c>
      <c r="E41" s="19" t="s">
        <v>99</v>
      </c>
      <c r="F41" s="19" t="s">
        <v>100</v>
      </c>
      <c r="G41" s="19" t="s">
        <v>100</v>
      </c>
      <c r="H41" s="19" t="s">
        <v>101</v>
      </c>
      <c r="I41" s="19" t="s">
        <v>102</v>
      </c>
      <c r="J41" s="19" t="s">
        <v>102</v>
      </c>
      <c r="K41" s="19" t="s">
        <v>103</v>
      </c>
      <c r="L41" s="19" t="s">
        <v>103</v>
      </c>
      <c r="M41" s="19" t="s">
        <v>102</v>
      </c>
      <c r="N41" s="19" t="s">
        <v>104</v>
      </c>
      <c r="O41" s="20">
        <v>2425</v>
      </c>
      <c r="P41" s="21">
        <v>0.73</v>
      </c>
    </row>
    <row r="42" spans="1:16" ht="13.5" customHeight="1">
      <c r="A42" s="22"/>
      <c r="B42" s="23"/>
      <c r="C42" s="23"/>
      <c r="D42" s="23"/>
      <c r="E42" s="24" t="s">
        <v>114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7</v>
      </c>
      <c r="L42" s="24" t="s">
        <v>8</v>
      </c>
      <c r="M42" s="24" t="s">
        <v>9</v>
      </c>
      <c r="N42" s="24" t="s">
        <v>10</v>
      </c>
      <c r="O42" s="22"/>
      <c r="P42" s="22"/>
    </row>
    <row r="43" spans="1:16" ht="13.5" customHeight="1">
      <c r="A43" s="23"/>
      <c r="B43" s="23"/>
      <c r="C43" s="23"/>
      <c r="D43" s="23"/>
      <c r="E43" s="25">
        <v>0.51</v>
      </c>
      <c r="F43" s="25">
        <v>0.53</v>
      </c>
      <c r="G43" s="25">
        <v>0.53</v>
      </c>
      <c r="H43" s="25">
        <v>0.69</v>
      </c>
      <c r="I43" s="25">
        <v>0.85</v>
      </c>
      <c r="J43" s="25">
        <v>0.85</v>
      </c>
      <c r="K43" s="25">
        <v>0.84</v>
      </c>
      <c r="L43" s="25">
        <v>0.84</v>
      </c>
      <c r="M43" s="25">
        <v>0.85</v>
      </c>
      <c r="N43" s="25">
        <v>0.86</v>
      </c>
      <c r="O43" s="26"/>
      <c r="P43" s="26"/>
    </row>
    <row r="44" spans="1:16" ht="13.5" customHeight="1">
      <c r="A44" s="27"/>
      <c r="B44" s="27"/>
      <c r="C44" s="27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8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8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8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6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3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2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4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4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8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8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8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8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8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8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18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</sheetData>
  <mergeCells count="19">
    <mergeCell ref="A40:C40"/>
    <mergeCell ref="A41:C41"/>
    <mergeCell ref="A33:C33"/>
    <mergeCell ref="B34:B35"/>
    <mergeCell ref="A36:C36"/>
    <mergeCell ref="B37:B39"/>
    <mergeCell ref="C37:C38"/>
    <mergeCell ref="B19:B32"/>
    <mergeCell ref="C19:C21"/>
    <mergeCell ref="C25:C26"/>
    <mergeCell ref="C30:C31"/>
    <mergeCell ref="A12:C12"/>
    <mergeCell ref="B13:B17"/>
    <mergeCell ref="C16:C17"/>
    <mergeCell ref="A18:C18"/>
    <mergeCell ref="B3:B11"/>
    <mergeCell ref="C4:C5"/>
    <mergeCell ref="C6:C7"/>
    <mergeCell ref="C8:C9"/>
  </mergeCells>
  <conditionalFormatting sqref="E41">
    <cfRule type="expression" priority="1" dxfId="0" stopIfTrue="1">
      <formula>"$f42&gt;$G$42"</formula>
    </cfRule>
    <cfRule type="expression" priority="2" dxfId="1" stopIfTrue="1">
      <formula>"$f42&lt;$G$42"</formula>
    </cfRule>
  </conditionalFormatting>
  <printOptions/>
  <pageMargins left="0.7086614173228347" right="0.7086614173228347" top="0.7874015748031497" bottom="0.5118110236220472" header="0.5118110236220472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8.796875" defaultRowHeight="15" customHeight="1"/>
  <cols>
    <col min="1" max="1" width="3" style="0" customWidth="1"/>
    <col min="2" max="2" width="5" style="0" customWidth="1"/>
    <col min="3" max="3" width="7.5" style="0" customWidth="1"/>
    <col min="4" max="4" width="31.19921875" style="0" customWidth="1"/>
    <col min="5" max="16" width="8.3984375" style="0" customWidth="1"/>
  </cols>
  <sheetData>
    <row r="1" spans="1:16" ht="15.75" customHeight="1">
      <c r="A1" s="102" t="s">
        <v>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3" t="s">
        <v>11</v>
      </c>
      <c r="B2" s="4" t="s">
        <v>12</v>
      </c>
      <c r="C2" s="4" t="s">
        <v>13</v>
      </c>
      <c r="D2" s="4" t="s">
        <v>14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6" t="s">
        <v>105</v>
      </c>
      <c r="P2" s="6" t="s">
        <v>106</v>
      </c>
    </row>
    <row r="3" spans="1:16" ht="11.25" customHeight="1">
      <c r="A3" s="7">
        <v>1</v>
      </c>
      <c r="B3" s="139" t="s">
        <v>116</v>
      </c>
      <c r="C3" s="8" t="s">
        <v>15</v>
      </c>
      <c r="D3" s="8" t="s">
        <v>16</v>
      </c>
      <c r="E3" s="9">
        <v>7</v>
      </c>
      <c r="F3" s="9">
        <v>7</v>
      </c>
      <c r="G3" s="9">
        <v>7</v>
      </c>
      <c r="H3" s="9">
        <v>7</v>
      </c>
      <c r="I3" s="9">
        <v>7</v>
      </c>
      <c r="J3" s="9">
        <v>7</v>
      </c>
      <c r="K3" s="9">
        <v>7</v>
      </c>
      <c r="L3" s="9">
        <v>7</v>
      </c>
      <c r="M3" s="9">
        <v>7</v>
      </c>
      <c r="N3" s="9">
        <v>7</v>
      </c>
      <c r="O3" s="34">
        <v>70</v>
      </c>
      <c r="P3" s="35">
        <v>0.7</v>
      </c>
    </row>
    <row r="4" spans="1:16" ht="11.25" customHeight="1">
      <c r="A4" s="7">
        <v>2</v>
      </c>
      <c r="B4" s="140"/>
      <c r="C4" s="142" t="s">
        <v>17</v>
      </c>
      <c r="D4" s="8" t="s">
        <v>18</v>
      </c>
      <c r="E4" s="9">
        <v>7</v>
      </c>
      <c r="F4" s="9">
        <v>7</v>
      </c>
      <c r="G4" s="9">
        <v>7</v>
      </c>
      <c r="H4" s="9">
        <v>7</v>
      </c>
      <c r="I4" s="9">
        <v>7</v>
      </c>
      <c r="J4" s="9">
        <v>7</v>
      </c>
      <c r="K4" s="9">
        <v>7</v>
      </c>
      <c r="L4" s="9">
        <v>7</v>
      </c>
      <c r="M4" s="9">
        <v>7</v>
      </c>
      <c r="N4" s="9">
        <v>7</v>
      </c>
      <c r="O4" s="34">
        <v>70</v>
      </c>
      <c r="P4" s="35">
        <v>0.7</v>
      </c>
    </row>
    <row r="5" spans="1:16" ht="11.25" customHeight="1">
      <c r="A5" s="7">
        <v>3</v>
      </c>
      <c r="B5" s="140"/>
      <c r="C5" s="143"/>
      <c r="D5" s="8" t="s">
        <v>19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9">
        <v>9</v>
      </c>
      <c r="K5" s="9">
        <v>9</v>
      </c>
      <c r="L5" s="9">
        <v>9</v>
      </c>
      <c r="M5" s="9">
        <v>9</v>
      </c>
      <c r="N5" s="9">
        <v>9</v>
      </c>
      <c r="O5" s="34">
        <v>90</v>
      </c>
      <c r="P5" s="35">
        <v>0.9</v>
      </c>
    </row>
    <row r="6" spans="1:16" ht="11.25" customHeight="1">
      <c r="A6" s="7">
        <v>4</v>
      </c>
      <c r="B6" s="140"/>
      <c r="C6" s="144" t="s">
        <v>107</v>
      </c>
      <c r="D6" s="8" t="s">
        <v>20</v>
      </c>
      <c r="E6" s="9">
        <v>9</v>
      </c>
      <c r="F6" s="9">
        <v>9</v>
      </c>
      <c r="G6" s="9">
        <v>9</v>
      </c>
      <c r="H6" s="9">
        <v>9</v>
      </c>
      <c r="I6" s="9">
        <v>9</v>
      </c>
      <c r="J6" s="9">
        <v>9</v>
      </c>
      <c r="K6" s="9">
        <v>9</v>
      </c>
      <c r="L6" s="9">
        <v>9</v>
      </c>
      <c r="M6" s="9">
        <v>9</v>
      </c>
      <c r="N6" s="9">
        <v>9</v>
      </c>
      <c r="O6" s="34">
        <v>90</v>
      </c>
      <c r="P6" s="35">
        <v>0.9</v>
      </c>
    </row>
    <row r="7" spans="1:16" ht="11.25" customHeight="1">
      <c r="A7" s="7">
        <v>5</v>
      </c>
      <c r="B7" s="140"/>
      <c r="C7" s="143"/>
      <c r="D7" s="8" t="s">
        <v>21</v>
      </c>
      <c r="E7" s="9">
        <v>9</v>
      </c>
      <c r="F7" s="9">
        <v>8</v>
      </c>
      <c r="G7" s="9">
        <v>8</v>
      </c>
      <c r="H7" s="9">
        <v>8</v>
      </c>
      <c r="I7" s="9">
        <v>8</v>
      </c>
      <c r="J7" s="9">
        <v>8</v>
      </c>
      <c r="K7" s="9">
        <v>8</v>
      </c>
      <c r="L7" s="9">
        <v>8</v>
      </c>
      <c r="M7" s="9">
        <v>8</v>
      </c>
      <c r="N7" s="9">
        <v>8</v>
      </c>
      <c r="O7" s="34">
        <v>81</v>
      </c>
      <c r="P7" s="35">
        <v>0.81</v>
      </c>
    </row>
    <row r="8" spans="1:16" ht="11.25" customHeight="1">
      <c r="A8" s="7">
        <v>6</v>
      </c>
      <c r="B8" s="140"/>
      <c r="C8" s="142" t="s">
        <v>22</v>
      </c>
      <c r="D8" s="8" t="s">
        <v>23</v>
      </c>
      <c r="E8" s="9">
        <v>7</v>
      </c>
      <c r="F8" s="9">
        <v>7</v>
      </c>
      <c r="G8" s="9">
        <v>7</v>
      </c>
      <c r="H8" s="9">
        <v>7</v>
      </c>
      <c r="I8" s="9">
        <v>7</v>
      </c>
      <c r="J8" s="9">
        <v>7</v>
      </c>
      <c r="K8" s="9">
        <v>7</v>
      </c>
      <c r="L8" s="9">
        <v>7</v>
      </c>
      <c r="M8" s="9">
        <v>7</v>
      </c>
      <c r="N8" s="9">
        <v>7</v>
      </c>
      <c r="O8" s="34">
        <v>70</v>
      </c>
      <c r="P8" s="35">
        <v>0.7</v>
      </c>
    </row>
    <row r="9" spans="1:16" ht="11.25" customHeight="1">
      <c r="A9" s="7">
        <v>7</v>
      </c>
      <c r="B9" s="140"/>
      <c r="C9" s="143"/>
      <c r="D9" s="8" t="s">
        <v>24</v>
      </c>
      <c r="E9" s="9">
        <v>5</v>
      </c>
      <c r="F9" s="9">
        <v>5</v>
      </c>
      <c r="G9" s="9">
        <v>5</v>
      </c>
      <c r="H9" s="9">
        <v>5</v>
      </c>
      <c r="I9" s="9">
        <v>5</v>
      </c>
      <c r="J9" s="9">
        <v>5</v>
      </c>
      <c r="K9" s="9">
        <v>5</v>
      </c>
      <c r="L9" s="9">
        <v>5</v>
      </c>
      <c r="M9" s="9">
        <v>5</v>
      </c>
      <c r="N9" s="9">
        <v>5</v>
      </c>
      <c r="O9" s="34">
        <v>50</v>
      </c>
      <c r="P9" s="35">
        <v>0.5</v>
      </c>
    </row>
    <row r="10" spans="1:16" ht="11.25" customHeight="1">
      <c r="A10" s="7">
        <v>8</v>
      </c>
      <c r="B10" s="140"/>
      <c r="C10" s="8" t="s">
        <v>25</v>
      </c>
      <c r="D10" s="8" t="s">
        <v>26</v>
      </c>
      <c r="E10" s="9">
        <v>7</v>
      </c>
      <c r="F10" s="9">
        <v>7</v>
      </c>
      <c r="G10" s="9">
        <v>7</v>
      </c>
      <c r="H10" s="9">
        <v>8</v>
      </c>
      <c r="I10" s="9">
        <v>8</v>
      </c>
      <c r="J10" s="9">
        <v>8</v>
      </c>
      <c r="K10" s="9">
        <v>8</v>
      </c>
      <c r="L10" s="9">
        <v>8</v>
      </c>
      <c r="M10" s="9">
        <v>8</v>
      </c>
      <c r="N10" s="9">
        <v>8</v>
      </c>
      <c r="O10" s="34">
        <v>77</v>
      </c>
      <c r="P10" s="35">
        <v>0.77</v>
      </c>
    </row>
    <row r="11" spans="1:16" ht="11.25" customHeight="1">
      <c r="A11" s="7">
        <v>9</v>
      </c>
      <c r="B11" s="141"/>
      <c r="C11" s="8" t="s">
        <v>27</v>
      </c>
      <c r="D11" s="8" t="s">
        <v>28</v>
      </c>
      <c r="E11" s="9">
        <v>8</v>
      </c>
      <c r="F11" s="9">
        <v>8</v>
      </c>
      <c r="G11" s="9">
        <v>8</v>
      </c>
      <c r="H11" s="9">
        <v>8</v>
      </c>
      <c r="I11" s="9">
        <v>8</v>
      </c>
      <c r="J11" s="9">
        <v>8</v>
      </c>
      <c r="K11" s="9">
        <v>8</v>
      </c>
      <c r="L11" s="9">
        <v>8</v>
      </c>
      <c r="M11" s="9">
        <v>8</v>
      </c>
      <c r="N11" s="9">
        <v>8</v>
      </c>
      <c r="O11" s="34">
        <v>80</v>
      </c>
      <c r="P11" s="35">
        <v>0.8</v>
      </c>
    </row>
    <row r="12" spans="1:16" ht="11.25" customHeight="1">
      <c r="A12" s="145" t="s">
        <v>29</v>
      </c>
      <c r="B12" s="146"/>
      <c r="C12" s="147"/>
      <c r="D12" s="11" t="s">
        <v>30</v>
      </c>
      <c r="E12" s="12" t="s">
        <v>118</v>
      </c>
      <c r="F12" s="12" t="s">
        <v>119</v>
      </c>
      <c r="G12" s="12" t="s">
        <v>119</v>
      </c>
      <c r="H12" s="12" t="s">
        <v>118</v>
      </c>
      <c r="I12" s="12" t="s">
        <v>118</v>
      </c>
      <c r="J12" s="12" t="s">
        <v>118</v>
      </c>
      <c r="K12" s="12" t="s">
        <v>118</v>
      </c>
      <c r="L12" s="12" t="s">
        <v>118</v>
      </c>
      <c r="M12" s="12" t="s">
        <v>118</v>
      </c>
      <c r="N12" s="12" t="s">
        <v>118</v>
      </c>
      <c r="O12" s="13">
        <v>678</v>
      </c>
      <c r="P12" s="14">
        <v>0.75</v>
      </c>
    </row>
    <row r="13" spans="1:16" ht="11.25" customHeight="1">
      <c r="A13" s="7">
        <v>10</v>
      </c>
      <c r="B13" s="139" t="s">
        <v>108</v>
      </c>
      <c r="C13" s="8" t="s">
        <v>37</v>
      </c>
      <c r="D13" s="8" t="s">
        <v>38</v>
      </c>
      <c r="E13" s="9">
        <v>7</v>
      </c>
      <c r="F13" s="9">
        <v>7</v>
      </c>
      <c r="G13" s="9">
        <v>7</v>
      </c>
      <c r="H13" s="9">
        <v>7</v>
      </c>
      <c r="I13" s="9">
        <v>7</v>
      </c>
      <c r="J13" s="9">
        <v>7</v>
      </c>
      <c r="K13" s="9">
        <v>7</v>
      </c>
      <c r="L13" s="9">
        <v>7</v>
      </c>
      <c r="M13" s="9">
        <v>7</v>
      </c>
      <c r="N13" s="9">
        <v>7</v>
      </c>
      <c r="O13" s="34">
        <v>70</v>
      </c>
      <c r="P13" s="35">
        <v>0.7</v>
      </c>
    </row>
    <row r="14" spans="1:16" ht="11.25" customHeight="1">
      <c r="A14" s="7">
        <v>11</v>
      </c>
      <c r="B14" s="140"/>
      <c r="C14" s="8" t="s">
        <v>39</v>
      </c>
      <c r="D14" s="8" t="s">
        <v>40</v>
      </c>
      <c r="E14" s="9">
        <v>7</v>
      </c>
      <c r="F14" s="9">
        <v>7</v>
      </c>
      <c r="G14" s="9">
        <v>7</v>
      </c>
      <c r="H14" s="9">
        <v>8</v>
      </c>
      <c r="I14" s="9">
        <v>8</v>
      </c>
      <c r="J14" s="9">
        <v>8</v>
      </c>
      <c r="K14" s="9">
        <v>8</v>
      </c>
      <c r="L14" s="9">
        <v>8</v>
      </c>
      <c r="M14" s="9">
        <v>8</v>
      </c>
      <c r="N14" s="9">
        <v>8</v>
      </c>
      <c r="O14" s="34">
        <v>77</v>
      </c>
      <c r="P14" s="35">
        <v>0.77</v>
      </c>
    </row>
    <row r="15" spans="1:16" ht="11.25" customHeight="1">
      <c r="A15" s="7">
        <v>12</v>
      </c>
      <c r="B15" s="140"/>
      <c r="C15" s="8" t="s">
        <v>41</v>
      </c>
      <c r="D15" s="8" t="s">
        <v>42</v>
      </c>
      <c r="E15" s="9">
        <v>6</v>
      </c>
      <c r="F15" s="9">
        <v>6</v>
      </c>
      <c r="G15" s="9">
        <v>6</v>
      </c>
      <c r="H15" s="9">
        <v>6</v>
      </c>
      <c r="I15" s="9">
        <v>6</v>
      </c>
      <c r="J15" s="9">
        <v>6</v>
      </c>
      <c r="K15" s="9">
        <v>6</v>
      </c>
      <c r="L15" s="9">
        <v>6</v>
      </c>
      <c r="M15" s="9">
        <v>6</v>
      </c>
      <c r="N15" s="9">
        <v>6</v>
      </c>
      <c r="O15" s="34">
        <v>60</v>
      </c>
      <c r="P15" s="35">
        <v>0.6</v>
      </c>
    </row>
    <row r="16" spans="1:16" ht="11.25" customHeight="1">
      <c r="A16" s="7">
        <v>13</v>
      </c>
      <c r="B16" s="140"/>
      <c r="C16" s="142" t="s">
        <v>43</v>
      </c>
      <c r="D16" s="8" t="s">
        <v>44</v>
      </c>
      <c r="E16" s="9">
        <v>9</v>
      </c>
      <c r="F16" s="9">
        <v>9</v>
      </c>
      <c r="G16" s="9">
        <v>9</v>
      </c>
      <c r="H16" s="9">
        <v>9</v>
      </c>
      <c r="I16" s="9">
        <v>9</v>
      </c>
      <c r="J16" s="9">
        <v>9</v>
      </c>
      <c r="K16" s="9">
        <v>9</v>
      </c>
      <c r="L16" s="9">
        <v>9</v>
      </c>
      <c r="M16" s="9">
        <v>9</v>
      </c>
      <c r="N16" s="9">
        <v>9</v>
      </c>
      <c r="O16" s="34">
        <v>90</v>
      </c>
      <c r="P16" s="35">
        <v>0.9</v>
      </c>
    </row>
    <row r="17" spans="1:16" ht="11.25" customHeight="1">
      <c r="A17" s="7">
        <v>14</v>
      </c>
      <c r="B17" s="141"/>
      <c r="C17" s="143"/>
      <c r="D17" s="8" t="s">
        <v>45</v>
      </c>
      <c r="E17" s="9">
        <v>9</v>
      </c>
      <c r="F17" s="9">
        <v>9</v>
      </c>
      <c r="G17" s="9">
        <v>9</v>
      </c>
      <c r="H17" s="9">
        <v>9</v>
      </c>
      <c r="I17" s="9">
        <v>9</v>
      </c>
      <c r="J17" s="9">
        <v>9</v>
      </c>
      <c r="K17" s="9">
        <v>9</v>
      </c>
      <c r="L17" s="9">
        <v>9</v>
      </c>
      <c r="M17" s="9">
        <v>9</v>
      </c>
      <c r="N17" s="9">
        <v>9</v>
      </c>
      <c r="O17" s="34">
        <v>90</v>
      </c>
      <c r="P17" s="35">
        <v>0.9</v>
      </c>
    </row>
    <row r="18" spans="1:16" ht="11.25" customHeight="1">
      <c r="A18" s="145" t="s">
        <v>29</v>
      </c>
      <c r="B18" s="146"/>
      <c r="C18" s="147"/>
      <c r="D18" s="11" t="s">
        <v>46</v>
      </c>
      <c r="E18" s="12" t="s">
        <v>120</v>
      </c>
      <c r="F18" s="12" t="s">
        <v>120</v>
      </c>
      <c r="G18" s="12" t="s">
        <v>120</v>
      </c>
      <c r="H18" s="12" t="s">
        <v>121</v>
      </c>
      <c r="I18" s="12" t="s">
        <v>121</v>
      </c>
      <c r="J18" s="12" t="s">
        <v>121</v>
      </c>
      <c r="K18" s="12" t="s">
        <v>121</v>
      </c>
      <c r="L18" s="12" t="s">
        <v>121</v>
      </c>
      <c r="M18" s="12" t="s">
        <v>121</v>
      </c>
      <c r="N18" s="12" t="s">
        <v>121</v>
      </c>
      <c r="O18" s="13">
        <v>387</v>
      </c>
      <c r="P18" s="14">
        <v>0.77</v>
      </c>
    </row>
    <row r="19" spans="1:16" ht="11.25" customHeight="1">
      <c r="A19" s="7">
        <v>15</v>
      </c>
      <c r="B19" s="148" t="s">
        <v>51</v>
      </c>
      <c r="C19" s="144" t="s">
        <v>109</v>
      </c>
      <c r="D19" s="15" t="s">
        <v>52</v>
      </c>
      <c r="E19" s="9">
        <v>8</v>
      </c>
      <c r="F19" s="9">
        <v>8</v>
      </c>
      <c r="G19" s="9">
        <v>8</v>
      </c>
      <c r="H19" s="9">
        <v>8</v>
      </c>
      <c r="I19" s="9">
        <v>8</v>
      </c>
      <c r="J19" s="9">
        <v>8</v>
      </c>
      <c r="K19" s="9">
        <v>8</v>
      </c>
      <c r="L19" s="9">
        <v>8</v>
      </c>
      <c r="M19" s="9">
        <v>8</v>
      </c>
      <c r="N19" s="9">
        <v>8</v>
      </c>
      <c r="O19" s="34">
        <v>80</v>
      </c>
      <c r="P19" s="35">
        <v>0.8</v>
      </c>
    </row>
    <row r="20" spans="1:16" ht="11.25" customHeight="1">
      <c r="A20" s="7">
        <v>16</v>
      </c>
      <c r="B20" s="149"/>
      <c r="C20" s="151"/>
      <c r="D20" s="33" t="s">
        <v>53</v>
      </c>
      <c r="E20" s="9">
        <v>7</v>
      </c>
      <c r="F20" s="9">
        <v>7</v>
      </c>
      <c r="G20" s="9">
        <v>7</v>
      </c>
      <c r="H20" s="9">
        <v>7</v>
      </c>
      <c r="I20" s="9">
        <v>7</v>
      </c>
      <c r="J20" s="9">
        <v>7</v>
      </c>
      <c r="K20" s="9">
        <v>7</v>
      </c>
      <c r="L20" s="9">
        <v>7</v>
      </c>
      <c r="M20" s="9">
        <v>7</v>
      </c>
      <c r="N20" s="9">
        <v>7</v>
      </c>
      <c r="O20" s="34">
        <v>70</v>
      </c>
      <c r="P20" s="35">
        <v>0.7</v>
      </c>
    </row>
    <row r="21" spans="1:16" ht="11.25" customHeight="1">
      <c r="A21" s="7">
        <v>17</v>
      </c>
      <c r="B21" s="149"/>
      <c r="C21" s="152"/>
      <c r="D21" s="8" t="s">
        <v>54</v>
      </c>
      <c r="E21" s="9">
        <v>7</v>
      </c>
      <c r="F21" s="9">
        <v>7</v>
      </c>
      <c r="G21" s="9">
        <v>7</v>
      </c>
      <c r="H21" s="9">
        <v>7</v>
      </c>
      <c r="I21" s="9">
        <v>7</v>
      </c>
      <c r="J21" s="9">
        <v>7</v>
      </c>
      <c r="K21" s="9">
        <v>7</v>
      </c>
      <c r="L21" s="9">
        <v>7</v>
      </c>
      <c r="M21" s="9">
        <v>7</v>
      </c>
      <c r="N21" s="9">
        <v>7</v>
      </c>
      <c r="O21" s="34">
        <v>70</v>
      </c>
      <c r="P21" s="35">
        <v>0.7</v>
      </c>
    </row>
    <row r="22" spans="1:16" ht="11.25" customHeight="1">
      <c r="A22" s="7">
        <v>18</v>
      </c>
      <c r="B22" s="149"/>
      <c r="C22" s="8" t="s">
        <v>55</v>
      </c>
      <c r="D22" s="8" t="s">
        <v>56</v>
      </c>
      <c r="E22" s="9">
        <v>7</v>
      </c>
      <c r="F22" s="9">
        <v>7</v>
      </c>
      <c r="G22" s="9">
        <v>7</v>
      </c>
      <c r="H22" s="9">
        <v>7</v>
      </c>
      <c r="I22" s="9">
        <v>7</v>
      </c>
      <c r="J22" s="9">
        <v>7</v>
      </c>
      <c r="K22" s="9">
        <v>7</v>
      </c>
      <c r="L22" s="9">
        <v>7</v>
      </c>
      <c r="M22" s="9">
        <v>7</v>
      </c>
      <c r="N22" s="9">
        <v>7</v>
      </c>
      <c r="O22" s="34">
        <v>70</v>
      </c>
      <c r="P22" s="35">
        <v>0.7</v>
      </c>
    </row>
    <row r="23" spans="1:16" ht="11.25" customHeight="1">
      <c r="A23" s="7">
        <v>19</v>
      </c>
      <c r="B23" s="149"/>
      <c r="C23" s="8" t="s">
        <v>57</v>
      </c>
      <c r="D23" s="8" t="s">
        <v>58</v>
      </c>
      <c r="E23" s="9">
        <v>6</v>
      </c>
      <c r="F23" s="9">
        <v>6</v>
      </c>
      <c r="G23" s="9">
        <v>6</v>
      </c>
      <c r="H23" s="9">
        <v>6</v>
      </c>
      <c r="I23" s="9">
        <v>6</v>
      </c>
      <c r="J23" s="9">
        <v>6</v>
      </c>
      <c r="K23" s="9">
        <v>6</v>
      </c>
      <c r="L23" s="9">
        <v>6</v>
      </c>
      <c r="M23" s="9">
        <v>6</v>
      </c>
      <c r="N23" s="9">
        <v>6</v>
      </c>
      <c r="O23" s="34">
        <v>60</v>
      </c>
      <c r="P23" s="35">
        <v>0.6</v>
      </c>
    </row>
    <row r="24" spans="1:16" ht="11.25" customHeight="1">
      <c r="A24" s="7">
        <v>20</v>
      </c>
      <c r="B24" s="149"/>
      <c r="C24" s="8" t="s">
        <v>59</v>
      </c>
      <c r="D24" s="8" t="s">
        <v>60</v>
      </c>
      <c r="E24" s="9">
        <v>6</v>
      </c>
      <c r="F24" s="9">
        <v>6</v>
      </c>
      <c r="G24" s="9">
        <v>6</v>
      </c>
      <c r="H24" s="9">
        <v>6</v>
      </c>
      <c r="I24" s="9">
        <v>6</v>
      </c>
      <c r="J24" s="9">
        <v>6</v>
      </c>
      <c r="K24" s="9">
        <v>6</v>
      </c>
      <c r="L24" s="9">
        <v>6</v>
      </c>
      <c r="M24" s="9">
        <v>6</v>
      </c>
      <c r="N24" s="9">
        <v>6</v>
      </c>
      <c r="O24" s="34">
        <v>60</v>
      </c>
      <c r="P24" s="35">
        <v>0.6</v>
      </c>
    </row>
    <row r="25" spans="1:16" ht="11.25" customHeight="1">
      <c r="A25" s="7">
        <v>21</v>
      </c>
      <c r="B25" s="149"/>
      <c r="C25" s="142" t="s">
        <v>61</v>
      </c>
      <c r="D25" s="8" t="s">
        <v>62</v>
      </c>
      <c r="E25" s="9">
        <v>7</v>
      </c>
      <c r="F25" s="9">
        <v>7</v>
      </c>
      <c r="G25" s="9">
        <v>7</v>
      </c>
      <c r="H25" s="9">
        <v>7</v>
      </c>
      <c r="I25" s="9">
        <v>7</v>
      </c>
      <c r="J25" s="9">
        <v>7</v>
      </c>
      <c r="K25" s="9">
        <v>7</v>
      </c>
      <c r="L25" s="9">
        <v>7</v>
      </c>
      <c r="M25" s="9">
        <v>7</v>
      </c>
      <c r="N25" s="9">
        <v>7</v>
      </c>
      <c r="O25" s="34">
        <v>70</v>
      </c>
      <c r="P25" s="35">
        <v>0.7</v>
      </c>
    </row>
    <row r="26" spans="1:16" ht="11.25" customHeight="1">
      <c r="A26" s="7">
        <v>22</v>
      </c>
      <c r="B26" s="149"/>
      <c r="C26" s="143"/>
      <c r="D26" s="8" t="s">
        <v>63</v>
      </c>
      <c r="E26" s="9">
        <v>6</v>
      </c>
      <c r="F26" s="9">
        <v>6</v>
      </c>
      <c r="G26" s="9">
        <v>6</v>
      </c>
      <c r="H26" s="9">
        <v>7</v>
      </c>
      <c r="I26" s="9">
        <v>7</v>
      </c>
      <c r="J26" s="9">
        <v>7</v>
      </c>
      <c r="K26" s="9">
        <v>7</v>
      </c>
      <c r="L26" s="9">
        <v>7</v>
      </c>
      <c r="M26" s="9">
        <v>7</v>
      </c>
      <c r="N26" s="9">
        <v>7</v>
      </c>
      <c r="O26" s="34">
        <v>67</v>
      </c>
      <c r="P26" s="35">
        <v>0.67</v>
      </c>
    </row>
    <row r="27" spans="1:16" ht="11.25" customHeight="1">
      <c r="A27" s="7">
        <v>23</v>
      </c>
      <c r="B27" s="149"/>
      <c r="C27" s="8" t="s">
        <v>64</v>
      </c>
      <c r="D27" s="8" t="s">
        <v>65</v>
      </c>
      <c r="E27" s="9">
        <v>8</v>
      </c>
      <c r="F27" s="9">
        <v>8</v>
      </c>
      <c r="G27" s="9">
        <v>8</v>
      </c>
      <c r="H27" s="9">
        <v>8</v>
      </c>
      <c r="I27" s="9">
        <v>8</v>
      </c>
      <c r="J27" s="9">
        <v>8</v>
      </c>
      <c r="K27" s="9">
        <v>8</v>
      </c>
      <c r="L27" s="9">
        <v>8</v>
      </c>
      <c r="M27" s="9">
        <v>8</v>
      </c>
      <c r="N27" s="9">
        <v>8</v>
      </c>
      <c r="O27" s="34">
        <v>80</v>
      </c>
      <c r="P27" s="35">
        <v>0.8</v>
      </c>
    </row>
    <row r="28" spans="1:16" ht="11.25" customHeight="1">
      <c r="A28" s="7">
        <v>24</v>
      </c>
      <c r="B28" s="149"/>
      <c r="C28" s="8" t="s">
        <v>66</v>
      </c>
      <c r="D28" s="8" t="s">
        <v>67</v>
      </c>
      <c r="E28" s="9">
        <v>5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v>5</v>
      </c>
      <c r="L28" s="9">
        <v>5</v>
      </c>
      <c r="M28" s="9">
        <v>5</v>
      </c>
      <c r="N28" s="9">
        <v>5</v>
      </c>
      <c r="O28" s="34">
        <v>50</v>
      </c>
      <c r="P28" s="35">
        <v>0.5</v>
      </c>
    </row>
    <row r="29" spans="1:16" ht="11.25" customHeight="1">
      <c r="A29" s="7">
        <v>25</v>
      </c>
      <c r="B29" s="149"/>
      <c r="C29" s="8" t="s">
        <v>68</v>
      </c>
      <c r="D29" s="16" t="s">
        <v>110</v>
      </c>
      <c r="E29" s="9">
        <v>7</v>
      </c>
      <c r="F29" s="9">
        <v>7</v>
      </c>
      <c r="G29" s="9">
        <v>7</v>
      </c>
      <c r="H29" s="9">
        <v>7</v>
      </c>
      <c r="I29" s="9">
        <v>7</v>
      </c>
      <c r="J29" s="9">
        <v>7</v>
      </c>
      <c r="K29" s="9">
        <v>7</v>
      </c>
      <c r="L29" s="9">
        <v>7</v>
      </c>
      <c r="M29" s="9">
        <v>7</v>
      </c>
      <c r="N29" s="9">
        <v>7</v>
      </c>
      <c r="O29" s="34">
        <v>70</v>
      </c>
      <c r="P29" s="35">
        <v>0.7</v>
      </c>
    </row>
    <row r="30" spans="1:16" ht="11.25" customHeight="1">
      <c r="A30" s="7">
        <v>26</v>
      </c>
      <c r="B30" s="149"/>
      <c r="C30" s="142" t="s">
        <v>69</v>
      </c>
      <c r="D30" s="8" t="s">
        <v>70</v>
      </c>
      <c r="E30" s="9">
        <v>9</v>
      </c>
      <c r="F30" s="9">
        <v>9</v>
      </c>
      <c r="G30" s="9">
        <v>9</v>
      </c>
      <c r="H30" s="9">
        <v>9</v>
      </c>
      <c r="I30" s="9">
        <v>9</v>
      </c>
      <c r="J30" s="9">
        <v>9</v>
      </c>
      <c r="K30" s="9">
        <v>9</v>
      </c>
      <c r="L30" s="9">
        <v>9</v>
      </c>
      <c r="M30" s="9">
        <v>9</v>
      </c>
      <c r="N30" s="9">
        <v>9</v>
      </c>
      <c r="O30" s="34">
        <v>90</v>
      </c>
      <c r="P30" s="35">
        <v>0.9</v>
      </c>
    </row>
    <row r="31" spans="1:16" ht="11.25" customHeight="1">
      <c r="A31" s="7">
        <v>27</v>
      </c>
      <c r="B31" s="149"/>
      <c r="C31" s="143"/>
      <c r="D31" s="8" t="s">
        <v>71</v>
      </c>
      <c r="E31" s="9">
        <v>8</v>
      </c>
      <c r="F31" s="9">
        <v>8</v>
      </c>
      <c r="G31" s="9">
        <v>8</v>
      </c>
      <c r="H31" s="9">
        <v>8</v>
      </c>
      <c r="I31" s="9">
        <v>8</v>
      </c>
      <c r="J31" s="9">
        <v>8</v>
      </c>
      <c r="K31" s="9">
        <v>8</v>
      </c>
      <c r="L31" s="9">
        <v>8</v>
      </c>
      <c r="M31" s="9">
        <v>8</v>
      </c>
      <c r="N31" s="9">
        <v>8</v>
      </c>
      <c r="O31" s="34">
        <v>80</v>
      </c>
      <c r="P31" s="35">
        <v>0.8</v>
      </c>
    </row>
    <row r="32" spans="1:16" ht="11.25" customHeight="1">
      <c r="A32" s="7">
        <v>28</v>
      </c>
      <c r="B32" s="150"/>
      <c r="C32" s="8" t="s">
        <v>72</v>
      </c>
      <c r="D32" s="8" t="s">
        <v>73</v>
      </c>
      <c r="E32" s="9">
        <v>9</v>
      </c>
      <c r="F32" s="9">
        <v>9</v>
      </c>
      <c r="G32" s="9">
        <v>9</v>
      </c>
      <c r="H32" s="9">
        <v>9</v>
      </c>
      <c r="I32" s="9">
        <v>9</v>
      </c>
      <c r="J32" s="9">
        <v>9</v>
      </c>
      <c r="K32" s="9">
        <v>9</v>
      </c>
      <c r="L32" s="9">
        <v>9</v>
      </c>
      <c r="M32" s="9">
        <v>9</v>
      </c>
      <c r="N32" s="9">
        <v>9</v>
      </c>
      <c r="O32" s="34">
        <v>90</v>
      </c>
      <c r="P32" s="35">
        <v>0.9</v>
      </c>
    </row>
    <row r="33" spans="1:16" ht="11.25" customHeight="1">
      <c r="A33" s="145" t="s">
        <v>29</v>
      </c>
      <c r="B33" s="146"/>
      <c r="C33" s="147"/>
      <c r="D33" s="11" t="s">
        <v>74</v>
      </c>
      <c r="E33" s="12" t="s">
        <v>122</v>
      </c>
      <c r="F33" s="12" t="s">
        <v>122</v>
      </c>
      <c r="G33" s="12" t="s">
        <v>122</v>
      </c>
      <c r="H33" s="12" t="s">
        <v>123</v>
      </c>
      <c r="I33" s="12" t="s">
        <v>123</v>
      </c>
      <c r="J33" s="12" t="s">
        <v>123</v>
      </c>
      <c r="K33" s="12" t="s">
        <v>123</v>
      </c>
      <c r="L33" s="12" t="s">
        <v>123</v>
      </c>
      <c r="M33" s="12" t="s">
        <v>123</v>
      </c>
      <c r="N33" s="12" t="s">
        <v>123</v>
      </c>
      <c r="O33" s="13">
        <v>1007</v>
      </c>
      <c r="P33" s="14">
        <v>0.72</v>
      </c>
    </row>
    <row r="34" spans="1:16" ht="11.25" customHeight="1">
      <c r="A34" s="7">
        <v>29</v>
      </c>
      <c r="B34" s="139" t="s">
        <v>111</v>
      </c>
      <c r="C34" s="8" t="s">
        <v>81</v>
      </c>
      <c r="D34" s="8" t="s">
        <v>82</v>
      </c>
      <c r="E34" s="9">
        <v>3</v>
      </c>
      <c r="F34" s="9">
        <v>3</v>
      </c>
      <c r="G34" s="9">
        <v>3</v>
      </c>
      <c r="H34" s="9">
        <v>3</v>
      </c>
      <c r="I34" s="9">
        <v>3</v>
      </c>
      <c r="J34" s="9">
        <v>3</v>
      </c>
      <c r="K34" s="9">
        <v>3</v>
      </c>
      <c r="L34" s="9">
        <v>3</v>
      </c>
      <c r="M34" s="9">
        <v>3</v>
      </c>
      <c r="N34" s="9">
        <v>3</v>
      </c>
      <c r="O34" s="34">
        <v>30</v>
      </c>
      <c r="P34" s="35">
        <v>0.3</v>
      </c>
    </row>
    <row r="35" spans="1:16" ht="11.25" customHeight="1">
      <c r="A35" s="7">
        <v>30</v>
      </c>
      <c r="B35" s="157"/>
      <c r="C35" s="16" t="s">
        <v>112</v>
      </c>
      <c r="D35" s="8" t="s">
        <v>83</v>
      </c>
      <c r="E35" s="9">
        <v>8</v>
      </c>
      <c r="F35" s="9">
        <v>8</v>
      </c>
      <c r="G35" s="9">
        <v>8</v>
      </c>
      <c r="H35" s="9">
        <v>8</v>
      </c>
      <c r="I35" s="9">
        <v>8</v>
      </c>
      <c r="J35" s="9">
        <v>8</v>
      </c>
      <c r="K35" s="9">
        <v>8</v>
      </c>
      <c r="L35" s="9">
        <v>8</v>
      </c>
      <c r="M35" s="9">
        <v>8</v>
      </c>
      <c r="N35" s="9">
        <v>8</v>
      </c>
      <c r="O35" s="34">
        <v>80</v>
      </c>
      <c r="P35" s="35">
        <v>0.8</v>
      </c>
    </row>
    <row r="36" spans="1:16" ht="11.25" customHeight="1">
      <c r="A36" s="145" t="s">
        <v>29</v>
      </c>
      <c r="B36" s="146"/>
      <c r="C36" s="147"/>
      <c r="D36" s="11" t="s">
        <v>84</v>
      </c>
      <c r="E36" s="12" t="s">
        <v>117</v>
      </c>
      <c r="F36" s="12" t="s">
        <v>117</v>
      </c>
      <c r="G36" s="12" t="s">
        <v>117</v>
      </c>
      <c r="H36" s="12" t="s">
        <v>117</v>
      </c>
      <c r="I36" s="12" t="s">
        <v>117</v>
      </c>
      <c r="J36" s="12" t="s">
        <v>117</v>
      </c>
      <c r="K36" s="12" t="s">
        <v>117</v>
      </c>
      <c r="L36" s="12" t="s">
        <v>117</v>
      </c>
      <c r="M36" s="12" t="s">
        <v>117</v>
      </c>
      <c r="N36" s="12" t="s">
        <v>117</v>
      </c>
      <c r="O36" s="13">
        <v>110</v>
      </c>
      <c r="P36" s="14">
        <v>0.55</v>
      </c>
    </row>
    <row r="37" spans="1:16" ht="11.25" customHeight="1">
      <c r="A37" s="7">
        <v>31</v>
      </c>
      <c r="B37" s="139" t="s">
        <v>115</v>
      </c>
      <c r="C37" s="142" t="s">
        <v>88</v>
      </c>
      <c r="D37" s="15" t="s">
        <v>89</v>
      </c>
      <c r="E37" s="9">
        <v>8</v>
      </c>
      <c r="F37" s="9">
        <v>8</v>
      </c>
      <c r="G37" s="9">
        <v>8</v>
      </c>
      <c r="H37" s="9">
        <v>8</v>
      </c>
      <c r="I37" s="9">
        <v>8</v>
      </c>
      <c r="J37" s="9">
        <v>8</v>
      </c>
      <c r="K37" s="9">
        <v>8</v>
      </c>
      <c r="L37" s="9">
        <v>8</v>
      </c>
      <c r="M37" s="9">
        <v>8</v>
      </c>
      <c r="N37" s="9">
        <v>8</v>
      </c>
      <c r="O37" s="34">
        <v>80</v>
      </c>
      <c r="P37" s="35">
        <v>0.8</v>
      </c>
    </row>
    <row r="38" spans="1:16" ht="11.25" customHeight="1">
      <c r="A38" s="7">
        <v>32</v>
      </c>
      <c r="B38" s="140"/>
      <c r="C38" s="143"/>
      <c r="D38" s="8" t="s">
        <v>90</v>
      </c>
      <c r="E38" s="9">
        <v>8</v>
      </c>
      <c r="F38" s="9">
        <v>8</v>
      </c>
      <c r="G38" s="9">
        <v>8</v>
      </c>
      <c r="H38" s="9">
        <v>8</v>
      </c>
      <c r="I38" s="9">
        <v>8</v>
      </c>
      <c r="J38" s="9">
        <v>8</v>
      </c>
      <c r="K38" s="9">
        <v>8</v>
      </c>
      <c r="L38" s="9">
        <v>8</v>
      </c>
      <c r="M38" s="9">
        <v>8</v>
      </c>
      <c r="N38" s="9">
        <v>8</v>
      </c>
      <c r="O38" s="34">
        <v>80</v>
      </c>
      <c r="P38" s="35">
        <v>0.8</v>
      </c>
    </row>
    <row r="39" spans="1:16" ht="11.25" customHeight="1">
      <c r="A39" s="7">
        <v>33</v>
      </c>
      <c r="B39" s="141"/>
      <c r="C39" s="8" t="s">
        <v>91</v>
      </c>
      <c r="D39" s="16" t="s">
        <v>113</v>
      </c>
      <c r="E39" s="9">
        <v>6</v>
      </c>
      <c r="F39" s="9">
        <v>5</v>
      </c>
      <c r="G39" s="9">
        <v>5</v>
      </c>
      <c r="H39" s="9">
        <v>5</v>
      </c>
      <c r="I39" s="9">
        <v>5</v>
      </c>
      <c r="J39" s="9">
        <v>5</v>
      </c>
      <c r="K39" s="9">
        <v>5</v>
      </c>
      <c r="L39" s="9">
        <v>5</v>
      </c>
      <c r="M39" s="9">
        <v>5</v>
      </c>
      <c r="N39" s="9">
        <v>5</v>
      </c>
      <c r="O39" s="34">
        <v>51</v>
      </c>
      <c r="P39" s="35">
        <v>0.51</v>
      </c>
    </row>
    <row r="40" spans="1:16" ht="11.25" customHeight="1">
      <c r="A40" s="145" t="s">
        <v>29</v>
      </c>
      <c r="B40" s="146"/>
      <c r="C40" s="153"/>
      <c r="D40" s="11" t="s">
        <v>92</v>
      </c>
      <c r="E40" s="12" t="s">
        <v>95</v>
      </c>
      <c r="F40" s="12" t="s">
        <v>124</v>
      </c>
      <c r="G40" s="12" t="s">
        <v>124</v>
      </c>
      <c r="H40" s="12" t="s">
        <v>124</v>
      </c>
      <c r="I40" s="12" t="s">
        <v>124</v>
      </c>
      <c r="J40" s="12" t="s">
        <v>124</v>
      </c>
      <c r="K40" s="12" t="s">
        <v>124</v>
      </c>
      <c r="L40" s="12" t="s">
        <v>124</v>
      </c>
      <c r="M40" s="12" t="s">
        <v>124</v>
      </c>
      <c r="N40" s="12" t="s">
        <v>124</v>
      </c>
      <c r="O40" s="17">
        <v>211</v>
      </c>
      <c r="P40" s="18">
        <v>0.7</v>
      </c>
    </row>
    <row r="41" spans="1:16" ht="11.25" customHeight="1">
      <c r="A41" s="154" t="s">
        <v>97</v>
      </c>
      <c r="B41" s="155"/>
      <c r="C41" s="156"/>
      <c r="D41" s="10" t="s">
        <v>98</v>
      </c>
      <c r="E41" s="19" t="s">
        <v>125</v>
      </c>
      <c r="F41" s="19" t="s">
        <v>126</v>
      </c>
      <c r="G41" s="19" t="s">
        <v>126</v>
      </c>
      <c r="H41" s="19" t="s">
        <v>127</v>
      </c>
      <c r="I41" s="19" t="s">
        <v>127</v>
      </c>
      <c r="J41" s="19" t="s">
        <v>127</v>
      </c>
      <c r="K41" s="19" t="s">
        <v>127</v>
      </c>
      <c r="L41" s="19" t="s">
        <v>127</v>
      </c>
      <c r="M41" s="19" t="s">
        <v>127</v>
      </c>
      <c r="N41" s="19" t="s">
        <v>127</v>
      </c>
      <c r="O41" s="20">
        <v>2393</v>
      </c>
      <c r="P41" s="21">
        <v>0.73</v>
      </c>
    </row>
    <row r="42" spans="1:16" ht="15" customHeight="1">
      <c r="A42" s="22"/>
      <c r="B42" s="23"/>
      <c r="C42" s="23"/>
      <c r="D42" s="23"/>
      <c r="E42" s="24" t="s">
        <v>1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7</v>
      </c>
      <c r="L42" s="24" t="s">
        <v>8</v>
      </c>
      <c r="M42" s="24" t="s">
        <v>9</v>
      </c>
      <c r="N42" s="24" t="s">
        <v>10</v>
      </c>
      <c r="O42" s="22"/>
      <c r="P42" s="22"/>
    </row>
    <row r="43" spans="1:16" ht="15" customHeight="1">
      <c r="A43" s="23"/>
      <c r="B43" s="23"/>
      <c r="C43" s="23"/>
      <c r="D43" s="23"/>
      <c r="E43" s="25">
        <v>0.72</v>
      </c>
      <c r="F43" s="25">
        <v>0.72</v>
      </c>
      <c r="G43" s="25">
        <v>0.72</v>
      </c>
      <c r="H43" s="25">
        <v>0.73</v>
      </c>
      <c r="I43" s="25">
        <v>0.73</v>
      </c>
      <c r="J43" s="25">
        <v>0.73</v>
      </c>
      <c r="K43" s="25">
        <v>0.73</v>
      </c>
      <c r="L43" s="25">
        <v>0.73</v>
      </c>
      <c r="M43" s="25">
        <v>0.73</v>
      </c>
      <c r="N43" s="25">
        <v>0.73</v>
      </c>
      <c r="O43" s="26"/>
      <c r="P43" s="26"/>
    </row>
    <row r="44" spans="1:16" ht="15" customHeight="1">
      <c r="A44" s="27"/>
      <c r="B44" s="27"/>
      <c r="C44" s="27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3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3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13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</sheetData>
  <mergeCells count="19">
    <mergeCell ref="A40:C40"/>
    <mergeCell ref="A41:C41"/>
    <mergeCell ref="A33:C33"/>
    <mergeCell ref="B34:B35"/>
    <mergeCell ref="A36:C36"/>
    <mergeCell ref="B37:B39"/>
    <mergeCell ref="C37:C38"/>
    <mergeCell ref="B19:B32"/>
    <mergeCell ref="C19:C21"/>
    <mergeCell ref="C25:C26"/>
    <mergeCell ref="C30:C31"/>
    <mergeCell ref="A12:C12"/>
    <mergeCell ref="B13:B17"/>
    <mergeCell ref="C16:C17"/>
    <mergeCell ref="A18:C18"/>
    <mergeCell ref="B3:B11"/>
    <mergeCell ref="C4:C5"/>
    <mergeCell ref="C6:C7"/>
    <mergeCell ref="C8:C9"/>
  </mergeCells>
  <conditionalFormatting sqref="E41">
    <cfRule type="expression" priority="1" dxfId="0" stopIfTrue="1">
      <formula>"$f42&gt;$G$42"</formula>
    </cfRule>
    <cfRule type="expression" priority="2" dxfId="1" stopIfTrue="1">
      <formula>"$f42&lt;$G$42"</formula>
    </cfRule>
  </conditionalFormatting>
  <printOptions/>
  <pageMargins left="0.7086614173228347" right="0.7086614173228347" top="0.7874015748031497" bottom="0.5118110236220472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8.796875" defaultRowHeight="14.25" customHeight="1"/>
  <cols>
    <col min="1" max="1" width="3.09765625" style="0" customWidth="1"/>
    <col min="2" max="2" width="4.8984375" style="0" customWidth="1"/>
    <col min="3" max="3" width="7.59765625" style="0" customWidth="1"/>
    <col min="4" max="4" width="31.19921875" style="0" customWidth="1"/>
    <col min="5" max="16" width="8.3984375" style="0" customWidth="1"/>
    <col min="17" max="18" width="0.59375" style="0" customWidth="1"/>
  </cols>
  <sheetData>
    <row r="1" spans="1:16" ht="15" customHeight="1">
      <c r="A1" s="103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3" t="s">
        <v>11</v>
      </c>
      <c r="B2" s="3" t="s">
        <v>12</v>
      </c>
      <c r="C2" s="3" t="s">
        <v>13</v>
      </c>
      <c r="D2" s="3" t="s">
        <v>14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6</v>
      </c>
      <c r="K2" s="36" t="s">
        <v>7</v>
      </c>
      <c r="L2" s="36" t="s">
        <v>8</v>
      </c>
      <c r="M2" s="36" t="s">
        <v>9</v>
      </c>
      <c r="N2" s="36" t="s">
        <v>10</v>
      </c>
      <c r="O2" s="37" t="s">
        <v>105</v>
      </c>
      <c r="P2" s="37" t="s">
        <v>106</v>
      </c>
    </row>
    <row r="3" spans="1:16" ht="11.25" customHeight="1">
      <c r="A3" s="7">
        <v>1</v>
      </c>
      <c r="B3" s="139" t="s">
        <v>116</v>
      </c>
      <c r="C3" s="8" t="s">
        <v>15</v>
      </c>
      <c r="D3" s="8" t="s">
        <v>16</v>
      </c>
      <c r="E3" s="38">
        <v>4</v>
      </c>
      <c r="F3" s="38">
        <v>4</v>
      </c>
      <c r="G3" s="38">
        <v>5</v>
      </c>
      <c r="H3" s="38">
        <v>4</v>
      </c>
      <c r="I3" s="38">
        <v>4</v>
      </c>
      <c r="J3" s="38">
        <v>5</v>
      </c>
      <c r="K3" s="38">
        <v>5</v>
      </c>
      <c r="L3" s="38">
        <v>6</v>
      </c>
      <c r="M3" s="38">
        <v>6</v>
      </c>
      <c r="N3" s="38">
        <v>6</v>
      </c>
      <c r="O3" s="39">
        <v>49</v>
      </c>
      <c r="P3" s="40">
        <v>0.49</v>
      </c>
    </row>
    <row r="4" spans="1:16" ht="11.25" customHeight="1">
      <c r="A4" s="7">
        <v>2</v>
      </c>
      <c r="B4" s="140"/>
      <c r="C4" s="142" t="s">
        <v>17</v>
      </c>
      <c r="D4" s="8" t="s">
        <v>18</v>
      </c>
      <c r="E4" s="38">
        <v>5</v>
      </c>
      <c r="F4" s="38">
        <v>5</v>
      </c>
      <c r="G4" s="38">
        <v>5</v>
      </c>
      <c r="H4" s="38">
        <v>5</v>
      </c>
      <c r="I4" s="38">
        <v>5</v>
      </c>
      <c r="J4" s="38">
        <v>5</v>
      </c>
      <c r="K4" s="38">
        <v>5</v>
      </c>
      <c r="L4" s="38">
        <v>5</v>
      </c>
      <c r="M4" s="38">
        <v>5</v>
      </c>
      <c r="N4" s="38">
        <v>6</v>
      </c>
      <c r="O4" s="39">
        <v>51</v>
      </c>
      <c r="P4" s="40">
        <v>0.51</v>
      </c>
    </row>
    <row r="5" spans="1:16" ht="11.25" customHeight="1">
      <c r="A5" s="7">
        <v>3</v>
      </c>
      <c r="B5" s="140"/>
      <c r="C5" s="143"/>
      <c r="D5" s="8" t="s">
        <v>19</v>
      </c>
      <c r="E5" s="38">
        <v>4</v>
      </c>
      <c r="F5" s="38">
        <v>4</v>
      </c>
      <c r="G5" s="38">
        <v>4</v>
      </c>
      <c r="H5" s="38">
        <v>5</v>
      </c>
      <c r="I5" s="38">
        <v>5</v>
      </c>
      <c r="J5" s="38">
        <v>5</v>
      </c>
      <c r="K5" s="38">
        <v>5</v>
      </c>
      <c r="L5" s="38">
        <v>5</v>
      </c>
      <c r="M5" s="38">
        <v>5</v>
      </c>
      <c r="N5" s="38">
        <v>5</v>
      </c>
      <c r="O5" s="39">
        <v>47</v>
      </c>
      <c r="P5" s="40">
        <v>0.47</v>
      </c>
    </row>
    <row r="6" spans="1:16" ht="11.25" customHeight="1">
      <c r="A6" s="7">
        <v>4</v>
      </c>
      <c r="B6" s="140"/>
      <c r="C6" s="144" t="s">
        <v>107</v>
      </c>
      <c r="D6" s="8" t="s">
        <v>20</v>
      </c>
      <c r="E6" s="38">
        <v>4</v>
      </c>
      <c r="F6" s="38">
        <v>4</v>
      </c>
      <c r="G6" s="38">
        <v>4</v>
      </c>
      <c r="H6" s="38">
        <v>4</v>
      </c>
      <c r="I6" s="38">
        <v>4</v>
      </c>
      <c r="J6" s="38">
        <v>4</v>
      </c>
      <c r="K6" s="38">
        <v>4</v>
      </c>
      <c r="L6" s="38">
        <v>4</v>
      </c>
      <c r="M6" s="38">
        <v>4</v>
      </c>
      <c r="N6" s="38">
        <v>5</v>
      </c>
      <c r="O6" s="39">
        <v>41</v>
      </c>
      <c r="P6" s="40">
        <v>0.41</v>
      </c>
    </row>
    <row r="7" spans="1:16" ht="11.25" customHeight="1">
      <c r="A7" s="7">
        <v>5</v>
      </c>
      <c r="B7" s="140"/>
      <c r="C7" s="143"/>
      <c r="D7" s="8" t="s">
        <v>21</v>
      </c>
      <c r="E7" s="38">
        <v>4</v>
      </c>
      <c r="F7" s="38">
        <v>4</v>
      </c>
      <c r="G7" s="38">
        <v>5</v>
      </c>
      <c r="H7" s="38">
        <v>5</v>
      </c>
      <c r="I7" s="38">
        <v>5</v>
      </c>
      <c r="J7" s="38">
        <v>5</v>
      </c>
      <c r="K7" s="38">
        <v>5</v>
      </c>
      <c r="L7" s="38">
        <v>5</v>
      </c>
      <c r="M7" s="38">
        <v>5</v>
      </c>
      <c r="N7" s="38">
        <v>5</v>
      </c>
      <c r="O7" s="39">
        <v>48</v>
      </c>
      <c r="P7" s="40">
        <v>0.48</v>
      </c>
    </row>
    <row r="8" spans="1:16" ht="11.25" customHeight="1">
      <c r="A8" s="7">
        <v>6</v>
      </c>
      <c r="B8" s="140"/>
      <c r="C8" s="142" t="s">
        <v>22</v>
      </c>
      <c r="D8" s="8" t="s">
        <v>23</v>
      </c>
      <c r="E8" s="38">
        <v>4</v>
      </c>
      <c r="F8" s="38">
        <v>4</v>
      </c>
      <c r="G8" s="38">
        <v>4</v>
      </c>
      <c r="H8" s="38">
        <v>4</v>
      </c>
      <c r="I8" s="38">
        <v>4</v>
      </c>
      <c r="J8" s="38">
        <v>5</v>
      </c>
      <c r="K8" s="38">
        <v>5</v>
      </c>
      <c r="L8" s="38">
        <v>5</v>
      </c>
      <c r="M8" s="38">
        <v>5</v>
      </c>
      <c r="N8" s="38">
        <v>5</v>
      </c>
      <c r="O8" s="39">
        <v>45</v>
      </c>
      <c r="P8" s="40">
        <v>0.45</v>
      </c>
    </row>
    <row r="9" spans="1:16" ht="11.25" customHeight="1">
      <c r="A9" s="7">
        <v>7</v>
      </c>
      <c r="B9" s="140"/>
      <c r="C9" s="143"/>
      <c r="D9" s="8" t="s">
        <v>24</v>
      </c>
      <c r="E9" s="38">
        <v>2</v>
      </c>
      <c r="F9" s="38">
        <v>2</v>
      </c>
      <c r="G9" s="38">
        <v>2</v>
      </c>
      <c r="H9" s="38">
        <v>4</v>
      </c>
      <c r="I9" s="38">
        <v>4</v>
      </c>
      <c r="J9" s="38">
        <v>4</v>
      </c>
      <c r="K9" s="38">
        <v>4</v>
      </c>
      <c r="L9" s="38">
        <v>4</v>
      </c>
      <c r="M9" s="38">
        <v>4</v>
      </c>
      <c r="N9" s="38">
        <v>4</v>
      </c>
      <c r="O9" s="39">
        <v>34</v>
      </c>
      <c r="P9" s="40">
        <v>0.34</v>
      </c>
    </row>
    <row r="10" spans="1:16" ht="11.25" customHeight="1">
      <c r="A10" s="7">
        <v>8</v>
      </c>
      <c r="B10" s="140"/>
      <c r="C10" s="8" t="s">
        <v>25</v>
      </c>
      <c r="D10" s="8" t="s">
        <v>26</v>
      </c>
      <c r="E10" s="38">
        <v>4</v>
      </c>
      <c r="F10" s="38">
        <v>4</v>
      </c>
      <c r="G10" s="38">
        <v>4</v>
      </c>
      <c r="H10" s="38">
        <v>5</v>
      </c>
      <c r="I10" s="38">
        <v>5</v>
      </c>
      <c r="J10" s="38">
        <v>5</v>
      </c>
      <c r="K10" s="38">
        <v>5</v>
      </c>
      <c r="L10" s="38">
        <v>5</v>
      </c>
      <c r="M10" s="38">
        <v>5</v>
      </c>
      <c r="N10" s="38">
        <v>5</v>
      </c>
      <c r="O10" s="39">
        <v>47</v>
      </c>
      <c r="P10" s="40">
        <v>0.47</v>
      </c>
    </row>
    <row r="11" spans="1:16" ht="11.25" customHeight="1">
      <c r="A11" s="7">
        <v>9</v>
      </c>
      <c r="B11" s="141"/>
      <c r="C11" s="8" t="s">
        <v>27</v>
      </c>
      <c r="D11" s="8" t="s">
        <v>28</v>
      </c>
      <c r="E11" s="38">
        <v>4</v>
      </c>
      <c r="F11" s="38">
        <v>4</v>
      </c>
      <c r="G11" s="38">
        <v>4</v>
      </c>
      <c r="H11" s="38">
        <v>4</v>
      </c>
      <c r="I11" s="38">
        <v>4</v>
      </c>
      <c r="J11" s="38">
        <v>5</v>
      </c>
      <c r="K11" s="38">
        <v>5</v>
      </c>
      <c r="L11" s="38">
        <v>5</v>
      </c>
      <c r="M11" s="38">
        <v>5</v>
      </c>
      <c r="N11" s="38">
        <v>5</v>
      </c>
      <c r="O11" s="39">
        <v>45</v>
      </c>
      <c r="P11" s="40">
        <v>0.45</v>
      </c>
    </row>
    <row r="12" spans="1:16" ht="11.25" customHeight="1">
      <c r="A12" s="145" t="s">
        <v>29</v>
      </c>
      <c r="B12" s="146"/>
      <c r="C12" s="147"/>
      <c r="D12" s="11" t="s">
        <v>30</v>
      </c>
      <c r="E12" s="41" t="s">
        <v>128</v>
      </c>
      <c r="F12" s="41" t="s">
        <v>128</v>
      </c>
      <c r="G12" s="41" t="s">
        <v>129</v>
      </c>
      <c r="H12" s="41" t="s">
        <v>31</v>
      </c>
      <c r="I12" s="41" t="s">
        <v>31</v>
      </c>
      <c r="J12" s="41" t="s">
        <v>130</v>
      </c>
      <c r="K12" s="41" t="s">
        <v>130</v>
      </c>
      <c r="L12" s="41" t="s">
        <v>131</v>
      </c>
      <c r="M12" s="41" t="s">
        <v>131</v>
      </c>
      <c r="N12" s="41" t="s">
        <v>132</v>
      </c>
      <c r="O12" s="42">
        <v>407</v>
      </c>
      <c r="P12" s="43">
        <v>0.45222222222222225</v>
      </c>
    </row>
    <row r="13" spans="1:16" ht="11.25" customHeight="1">
      <c r="A13" s="7">
        <v>10</v>
      </c>
      <c r="B13" s="139" t="s">
        <v>108</v>
      </c>
      <c r="C13" s="8" t="s">
        <v>37</v>
      </c>
      <c r="D13" s="8" t="s">
        <v>38</v>
      </c>
      <c r="E13" s="38">
        <v>5</v>
      </c>
      <c r="F13" s="38">
        <v>5</v>
      </c>
      <c r="G13" s="38">
        <v>5</v>
      </c>
      <c r="H13" s="38">
        <v>6</v>
      </c>
      <c r="I13" s="38">
        <v>6</v>
      </c>
      <c r="J13" s="38">
        <v>6</v>
      </c>
      <c r="K13" s="38">
        <v>6</v>
      </c>
      <c r="L13" s="38">
        <v>6</v>
      </c>
      <c r="M13" s="38">
        <v>6</v>
      </c>
      <c r="N13" s="38">
        <v>6</v>
      </c>
      <c r="O13" s="39">
        <v>57</v>
      </c>
      <c r="P13" s="40">
        <v>0.57</v>
      </c>
    </row>
    <row r="14" spans="1:16" ht="11.25" customHeight="1">
      <c r="A14" s="7">
        <v>11</v>
      </c>
      <c r="B14" s="140"/>
      <c r="C14" s="8" t="s">
        <v>39</v>
      </c>
      <c r="D14" s="8" t="s">
        <v>40</v>
      </c>
      <c r="E14" s="38">
        <v>5</v>
      </c>
      <c r="F14" s="38">
        <v>5</v>
      </c>
      <c r="G14" s="38">
        <v>5</v>
      </c>
      <c r="H14" s="38">
        <v>5</v>
      </c>
      <c r="I14" s="38">
        <v>5</v>
      </c>
      <c r="J14" s="38">
        <v>5</v>
      </c>
      <c r="K14" s="38">
        <v>5</v>
      </c>
      <c r="L14" s="38">
        <v>5</v>
      </c>
      <c r="M14" s="38">
        <v>5</v>
      </c>
      <c r="N14" s="38">
        <v>5</v>
      </c>
      <c r="O14" s="39">
        <v>50</v>
      </c>
      <c r="P14" s="40">
        <v>0.5</v>
      </c>
    </row>
    <row r="15" spans="1:16" ht="11.25" customHeight="1">
      <c r="A15" s="7">
        <v>12</v>
      </c>
      <c r="B15" s="140"/>
      <c r="C15" s="8" t="s">
        <v>41</v>
      </c>
      <c r="D15" s="8" t="s">
        <v>42</v>
      </c>
      <c r="E15" s="38">
        <v>4</v>
      </c>
      <c r="F15" s="38">
        <v>5</v>
      </c>
      <c r="G15" s="38">
        <v>5</v>
      </c>
      <c r="H15" s="38">
        <v>4</v>
      </c>
      <c r="I15" s="38">
        <v>4</v>
      </c>
      <c r="J15" s="38">
        <v>5</v>
      </c>
      <c r="K15" s="38">
        <v>5</v>
      </c>
      <c r="L15" s="38">
        <v>6</v>
      </c>
      <c r="M15" s="38">
        <v>6</v>
      </c>
      <c r="N15" s="38">
        <v>6</v>
      </c>
      <c r="O15" s="39">
        <v>50</v>
      </c>
      <c r="P15" s="40">
        <v>0.5</v>
      </c>
    </row>
    <row r="16" spans="1:16" ht="11.25" customHeight="1">
      <c r="A16" s="7">
        <v>13</v>
      </c>
      <c r="B16" s="140"/>
      <c r="C16" s="142" t="s">
        <v>43</v>
      </c>
      <c r="D16" s="8" t="s">
        <v>44</v>
      </c>
      <c r="E16" s="38">
        <v>4</v>
      </c>
      <c r="F16" s="38">
        <v>4</v>
      </c>
      <c r="G16" s="38">
        <v>4</v>
      </c>
      <c r="H16" s="38">
        <v>4</v>
      </c>
      <c r="I16" s="38">
        <v>4</v>
      </c>
      <c r="J16" s="38">
        <v>4</v>
      </c>
      <c r="K16" s="38">
        <v>4</v>
      </c>
      <c r="L16" s="38">
        <v>4</v>
      </c>
      <c r="M16" s="38">
        <v>4</v>
      </c>
      <c r="N16" s="38">
        <v>4</v>
      </c>
      <c r="O16" s="39">
        <v>40</v>
      </c>
      <c r="P16" s="40">
        <v>0.4</v>
      </c>
    </row>
    <row r="17" spans="1:16" ht="11.25" customHeight="1">
      <c r="A17" s="7">
        <v>14</v>
      </c>
      <c r="B17" s="141"/>
      <c r="C17" s="143"/>
      <c r="D17" s="8" t="s">
        <v>45</v>
      </c>
      <c r="E17" s="38">
        <v>4</v>
      </c>
      <c r="F17" s="38">
        <v>4</v>
      </c>
      <c r="G17" s="38">
        <v>4</v>
      </c>
      <c r="H17" s="38">
        <v>5</v>
      </c>
      <c r="I17" s="38">
        <v>5</v>
      </c>
      <c r="J17" s="38">
        <v>5</v>
      </c>
      <c r="K17" s="38">
        <v>5</v>
      </c>
      <c r="L17" s="38">
        <v>5</v>
      </c>
      <c r="M17" s="38">
        <v>5</v>
      </c>
      <c r="N17" s="38">
        <v>5</v>
      </c>
      <c r="O17" s="39">
        <v>47</v>
      </c>
      <c r="P17" s="40">
        <v>0.47</v>
      </c>
    </row>
    <row r="18" spans="1:16" ht="11.25" customHeight="1">
      <c r="A18" s="145" t="s">
        <v>29</v>
      </c>
      <c r="B18" s="146"/>
      <c r="C18" s="147"/>
      <c r="D18" s="11" t="s">
        <v>46</v>
      </c>
      <c r="E18" s="41" t="s">
        <v>133</v>
      </c>
      <c r="F18" s="41" t="s">
        <v>134</v>
      </c>
      <c r="G18" s="41" t="s">
        <v>134</v>
      </c>
      <c r="H18" s="41" t="s">
        <v>135</v>
      </c>
      <c r="I18" s="41" t="s">
        <v>135</v>
      </c>
      <c r="J18" s="41" t="s">
        <v>47</v>
      </c>
      <c r="K18" s="41" t="s">
        <v>47</v>
      </c>
      <c r="L18" s="41" t="s">
        <v>136</v>
      </c>
      <c r="M18" s="41" t="s">
        <v>136</v>
      </c>
      <c r="N18" s="41" t="s">
        <v>136</v>
      </c>
      <c r="O18" s="42">
        <v>244</v>
      </c>
      <c r="P18" s="43">
        <v>0.4879999999999999</v>
      </c>
    </row>
    <row r="19" spans="1:16" ht="11.25" customHeight="1">
      <c r="A19" s="7">
        <v>15</v>
      </c>
      <c r="B19" s="148" t="s">
        <v>51</v>
      </c>
      <c r="C19" s="144" t="s">
        <v>109</v>
      </c>
      <c r="D19" s="15" t="s">
        <v>52</v>
      </c>
      <c r="E19" s="38">
        <v>4</v>
      </c>
      <c r="F19" s="38">
        <v>4</v>
      </c>
      <c r="G19" s="38">
        <v>5</v>
      </c>
      <c r="H19" s="38">
        <v>5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6</v>
      </c>
      <c r="O19" s="39">
        <v>53</v>
      </c>
      <c r="P19" s="40">
        <v>0.53</v>
      </c>
    </row>
    <row r="20" spans="1:16" ht="11.25" customHeight="1">
      <c r="A20" s="7">
        <v>16</v>
      </c>
      <c r="B20" s="149"/>
      <c r="C20" s="151"/>
      <c r="D20" s="33" t="s">
        <v>53</v>
      </c>
      <c r="E20" s="38">
        <v>4</v>
      </c>
      <c r="F20" s="38">
        <v>4</v>
      </c>
      <c r="G20" s="38">
        <v>4</v>
      </c>
      <c r="H20" s="38">
        <v>5</v>
      </c>
      <c r="I20" s="38">
        <v>5</v>
      </c>
      <c r="J20" s="38">
        <v>6</v>
      </c>
      <c r="K20" s="38">
        <v>6</v>
      </c>
      <c r="L20" s="38">
        <v>6</v>
      </c>
      <c r="M20" s="38">
        <v>6</v>
      </c>
      <c r="N20" s="38">
        <v>6</v>
      </c>
      <c r="O20" s="39">
        <v>52</v>
      </c>
      <c r="P20" s="40">
        <v>0.52</v>
      </c>
    </row>
    <row r="21" spans="1:16" ht="11.25" customHeight="1">
      <c r="A21" s="7">
        <v>17</v>
      </c>
      <c r="B21" s="149"/>
      <c r="C21" s="152"/>
      <c r="D21" s="8" t="s">
        <v>54</v>
      </c>
      <c r="E21" s="38">
        <v>4</v>
      </c>
      <c r="F21" s="38">
        <v>4</v>
      </c>
      <c r="G21" s="38">
        <v>4</v>
      </c>
      <c r="H21" s="38">
        <v>5</v>
      </c>
      <c r="I21" s="38">
        <v>5</v>
      </c>
      <c r="J21" s="38">
        <v>5</v>
      </c>
      <c r="K21" s="38">
        <v>5</v>
      </c>
      <c r="L21" s="38">
        <v>5</v>
      </c>
      <c r="M21" s="38">
        <v>5</v>
      </c>
      <c r="N21" s="38">
        <v>5</v>
      </c>
      <c r="O21" s="39">
        <v>47</v>
      </c>
      <c r="P21" s="40">
        <v>0.47</v>
      </c>
    </row>
    <row r="22" spans="1:16" ht="11.25" customHeight="1">
      <c r="A22" s="7">
        <v>18</v>
      </c>
      <c r="B22" s="149"/>
      <c r="C22" s="8" t="s">
        <v>55</v>
      </c>
      <c r="D22" s="8" t="s">
        <v>56</v>
      </c>
      <c r="E22" s="38">
        <v>4</v>
      </c>
      <c r="F22" s="38">
        <v>4</v>
      </c>
      <c r="G22" s="38">
        <v>4</v>
      </c>
      <c r="H22" s="38">
        <v>4</v>
      </c>
      <c r="I22" s="38">
        <v>4</v>
      </c>
      <c r="J22" s="38">
        <v>4</v>
      </c>
      <c r="K22" s="38">
        <v>4</v>
      </c>
      <c r="L22" s="38">
        <v>4</v>
      </c>
      <c r="M22" s="38">
        <v>4</v>
      </c>
      <c r="N22" s="38">
        <v>5</v>
      </c>
      <c r="O22" s="39">
        <v>41</v>
      </c>
      <c r="P22" s="40">
        <v>0.41</v>
      </c>
    </row>
    <row r="23" spans="1:16" ht="11.25" customHeight="1">
      <c r="A23" s="7">
        <v>19</v>
      </c>
      <c r="B23" s="149"/>
      <c r="C23" s="8" t="s">
        <v>57</v>
      </c>
      <c r="D23" s="8" t="s">
        <v>58</v>
      </c>
      <c r="E23" s="38">
        <v>4</v>
      </c>
      <c r="F23" s="38">
        <v>4</v>
      </c>
      <c r="G23" s="38">
        <v>5</v>
      </c>
      <c r="H23" s="38">
        <v>4</v>
      </c>
      <c r="I23" s="38">
        <v>4</v>
      </c>
      <c r="J23" s="38">
        <v>5</v>
      </c>
      <c r="K23" s="38">
        <v>5</v>
      </c>
      <c r="L23" s="38">
        <v>5</v>
      </c>
      <c r="M23" s="38">
        <v>5</v>
      </c>
      <c r="N23" s="38">
        <v>5</v>
      </c>
      <c r="O23" s="39">
        <v>46</v>
      </c>
      <c r="P23" s="40">
        <v>0.46</v>
      </c>
    </row>
    <row r="24" spans="1:16" ht="11.25" customHeight="1">
      <c r="A24" s="7">
        <v>20</v>
      </c>
      <c r="B24" s="149"/>
      <c r="C24" s="8" t="s">
        <v>59</v>
      </c>
      <c r="D24" s="8" t="s">
        <v>60</v>
      </c>
      <c r="E24" s="38">
        <v>4</v>
      </c>
      <c r="F24" s="38">
        <v>4</v>
      </c>
      <c r="G24" s="38">
        <v>4</v>
      </c>
      <c r="H24" s="38">
        <v>4</v>
      </c>
      <c r="I24" s="38">
        <v>4</v>
      </c>
      <c r="J24" s="38">
        <v>4</v>
      </c>
      <c r="K24" s="38">
        <v>4</v>
      </c>
      <c r="L24" s="38">
        <v>4</v>
      </c>
      <c r="M24" s="38">
        <v>4</v>
      </c>
      <c r="N24" s="38">
        <v>4</v>
      </c>
      <c r="O24" s="39">
        <v>40</v>
      </c>
      <c r="P24" s="40">
        <v>0.4</v>
      </c>
    </row>
    <row r="25" spans="1:16" ht="11.25" customHeight="1">
      <c r="A25" s="7">
        <v>21</v>
      </c>
      <c r="B25" s="149"/>
      <c r="C25" s="142" t="s">
        <v>61</v>
      </c>
      <c r="D25" s="8" t="s">
        <v>62</v>
      </c>
      <c r="E25" s="38">
        <v>4</v>
      </c>
      <c r="F25" s="38">
        <v>4</v>
      </c>
      <c r="G25" s="38">
        <v>4</v>
      </c>
      <c r="H25" s="38">
        <v>5</v>
      </c>
      <c r="I25" s="38">
        <v>5</v>
      </c>
      <c r="J25" s="38">
        <v>5</v>
      </c>
      <c r="K25" s="38">
        <v>5</v>
      </c>
      <c r="L25" s="38">
        <v>5</v>
      </c>
      <c r="M25" s="38">
        <v>5</v>
      </c>
      <c r="N25" s="38">
        <v>5</v>
      </c>
      <c r="O25" s="39">
        <v>47</v>
      </c>
      <c r="P25" s="40">
        <v>0.47</v>
      </c>
    </row>
    <row r="26" spans="1:16" ht="11.25" customHeight="1">
      <c r="A26" s="7">
        <v>22</v>
      </c>
      <c r="B26" s="149"/>
      <c r="C26" s="143"/>
      <c r="D26" s="8" t="s">
        <v>63</v>
      </c>
      <c r="E26" s="38">
        <v>4</v>
      </c>
      <c r="F26" s="38">
        <v>4</v>
      </c>
      <c r="G26" s="38">
        <v>4</v>
      </c>
      <c r="H26" s="38">
        <v>5</v>
      </c>
      <c r="I26" s="38">
        <v>5</v>
      </c>
      <c r="J26" s="38">
        <v>6</v>
      </c>
      <c r="K26" s="38">
        <v>6</v>
      </c>
      <c r="L26" s="38">
        <v>5</v>
      </c>
      <c r="M26" s="38">
        <v>5</v>
      </c>
      <c r="N26" s="38">
        <v>5</v>
      </c>
      <c r="O26" s="39">
        <v>49</v>
      </c>
      <c r="P26" s="40">
        <v>0.49</v>
      </c>
    </row>
    <row r="27" spans="1:16" ht="11.25" customHeight="1">
      <c r="A27" s="7">
        <v>23</v>
      </c>
      <c r="B27" s="149"/>
      <c r="C27" s="8" t="s">
        <v>64</v>
      </c>
      <c r="D27" s="8" t="s">
        <v>65</v>
      </c>
      <c r="E27" s="38">
        <v>3</v>
      </c>
      <c r="F27" s="38">
        <v>3</v>
      </c>
      <c r="G27" s="38">
        <v>3</v>
      </c>
      <c r="H27" s="38">
        <v>3</v>
      </c>
      <c r="I27" s="38">
        <v>3</v>
      </c>
      <c r="J27" s="38">
        <v>3</v>
      </c>
      <c r="K27" s="38">
        <v>3</v>
      </c>
      <c r="L27" s="38">
        <v>3</v>
      </c>
      <c r="M27" s="38">
        <v>3</v>
      </c>
      <c r="N27" s="38">
        <v>3</v>
      </c>
      <c r="O27" s="39">
        <v>30</v>
      </c>
      <c r="P27" s="40">
        <v>0.3</v>
      </c>
    </row>
    <row r="28" spans="1:16" ht="11.25" customHeight="1">
      <c r="A28" s="7">
        <v>24</v>
      </c>
      <c r="B28" s="149"/>
      <c r="C28" s="8" t="s">
        <v>66</v>
      </c>
      <c r="D28" s="8" t="s">
        <v>67</v>
      </c>
      <c r="E28" s="38">
        <v>5</v>
      </c>
      <c r="F28" s="38">
        <v>5</v>
      </c>
      <c r="G28" s="38">
        <v>5</v>
      </c>
      <c r="H28" s="38">
        <v>5</v>
      </c>
      <c r="I28" s="38">
        <v>5</v>
      </c>
      <c r="J28" s="38">
        <v>5</v>
      </c>
      <c r="K28" s="38">
        <v>5</v>
      </c>
      <c r="L28" s="38">
        <v>5</v>
      </c>
      <c r="M28" s="38">
        <v>5</v>
      </c>
      <c r="N28" s="38">
        <v>5</v>
      </c>
      <c r="O28" s="39">
        <v>50</v>
      </c>
      <c r="P28" s="40">
        <v>0.5</v>
      </c>
    </row>
    <row r="29" spans="1:16" ht="11.25" customHeight="1">
      <c r="A29" s="7">
        <v>25</v>
      </c>
      <c r="B29" s="149"/>
      <c r="C29" s="8" t="s">
        <v>68</v>
      </c>
      <c r="D29" s="16" t="s">
        <v>110</v>
      </c>
      <c r="E29" s="38">
        <v>5</v>
      </c>
      <c r="F29" s="38">
        <v>5</v>
      </c>
      <c r="G29" s="38">
        <v>5</v>
      </c>
      <c r="H29" s="38">
        <v>5</v>
      </c>
      <c r="I29" s="38">
        <v>5</v>
      </c>
      <c r="J29" s="38">
        <v>5</v>
      </c>
      <c r="K29" s="38">
        <v>5</v>
      </c>
      <c r="L29" s="38">
        <v>5</v>
      </c>
      <c r="M29" s="38">
        <v>5</v>
      </c>
      <c r="N29" s="38">
        <v>5</v>
      </c>
      <c r="O29" s="39">
        <v>50</v>
      </c>
      <c r="P29" s="40">
        <v>0.5</v>
      </c>
    </row>
    <row r="30" spans="1:16" ht="11.25" customHeight="1">
      <c r="A30" s="7">
        <v>26</v>
      </c>
      <c r="B30" s="149"/>
      <c r="C30" s="142" t="s">
        <v>69</v>
      </c>
      <c r="D30" s="8" t="s">
        <v>70</v>
      </c>
      <c r="E30" s="38">
        <v>5</v>
      </c>
      <c r="F30" s="38">
        <v>5</v>
      </c>
      <c r="G30" s="38">
        <v>4</v>
      </c>
      <c r="H30" s="38">
        <v>6</v>
      </c>
      <c r="I30" s="38">
        <v>6</v>
      </c>
      <c r="J30" s="38">
        <v>6</v>
      </c>
      <c r="K30" s="38">
        <v>6</v>
      </c>
      <c r="L30" s="38">
        <v>6</v>
      </c>
      <c r="M30" s="38">
        <v>6</v>
      </c>
      <c r="N30" s="38">
        <v>6</v>
      </c>
      <c r="O30" s="39">
        <v>56</v>
      </c>
      <c r="P30" s="40">
        <v>0.56</v>
      </c>
    </row>
    <row r="31" spans="1:16" ht="11.25" customHeight="1">
      <c r="A31" s="7">
        <v>27</v>
      </c>
      <c r="B31" s="149"/>
      <c r="C31" s="143"/>
      <c r="D31" s="8" t="s">
        <v>71</v>
      </c>
      <c r="E31" s="38">
        <v>4</v>
      </c>
      <c r="F31" s="38">
        <v>4</v>
      </c>
      <c r="G31" s="38">
        <v>4</v>
      </c>
      <c r="H31" s="38">
        <v>4</v>
      </c>
      <c r="I31" s="38">
        <v>4</v>
      </c>
      <c r="J31" s="38">
        <v>5</v>
      </c>
      <c r="K31" s="38">
        <v>5</v>
      </c>
      <c r="L31" s="38">
        <v>5</v>
      </c>
      <c r="M31" s="38">
        <v>5</v>
      </c>
      <c r="N31" s="38">
        <v>5</v>
      </c>
      <c r="O31" s="39">
        <v>45</v>
      </c>
      <c r="P31" s="40">
        <v>0.45</v>
      </c>
    </row>
    <row r="32" spans="1:16" ht="11.25" customHeight="1">
      <c r="A32" s="7">
        <v>28</v>
      </c>
      <c r="B32" s="150"/>
      <c r="C32" s="8" t="s">
        <v>72</v>
      </c>
      <c r="D32" s="8" t="s">
        <v>73</v>
      </c>
      <c r="E32" s="38">
        <v>4</v>
      </c>
      <c r="F32" s="38">
        <v>4</v>
      </c>
      <c r="G32" s="38">
        <v>4</v>
      </c>
      <c r="H32" s="38">
        <v>4</v>
      </c>
      <c r="I32" s="38">
        <v>4</v>
      </c>
      <c r="J32" s="38">
        <v>4</v>
      </c>
      <c r="K32" s="38">
        <v>4</v>
      </c>
      <c r="L32" s="38">
        <v>4</v>
      </c>
      <c r="M32" s="38">
        <v>4</v>
      </c>
      <c r="N32" s="38">
        <v>4</v>
      </c>
      <c r="O32" s="39">
        <v>40</v>
      </c>
      <c r="P32" s="40">
        <v>0.4</v>
      </c>
    </row>
    <row r="33" spans="1:16" ht="11.25" customHeight="1">
      <c r="A33" s="145" t="s">
        <v>29</v>
      </c>
      <c r="B33" s="146"/>
      <c r="C33" s="147"/>
      <c r="D33" s="11" t="s">
        <v>74</v>
      </c>
      <c r="E33" s="41" t="s">
        <v>137</v>
      </c>
      <c r="F33" s="41" t="s">
        <v>137</v>
      </c>
      <c r="G33" s="41" t="s">
        <v>138</v>
      </c>
      <c r="H33" s="41" t="s">
        <v>139</v>
      </c>
      <c r="I33" s="41" t="s">
        <v>139</v>
      </c>
      <c r="J33" s="41" t="s">
        <v>140</v>
      </c>
      <c r="K33" s="41" t="s">
        <v>140</v>
      </c>
      <c r="L33" s="41" t="s">
        <v>141</v>
      </c>
      <c r="M33" s="41" t="s">
        <v>141</v>
      </c>
      <c r="N33" s="41" t="s">
        <v>140</v>
      </c>
      <c r="O33" s="42">
        <v>646</v>
      </c>
      <c r="P33" s="43">
        <v>0.4614285714285714</v>
      </c>
    </row>
    <row r="34" spans="1:16" ht="11.25" customHeight="1">
      <c r="A34" s="7">
        <v>29</v>
      </c>
      <c r="B34" s="139" t="s">
        <v>111</v>
      </c>
      <c r="C34" s="8" t="s">
        <v>81</v>
      </c>
      <c r="D34" s="8" t="s">
        <v>82</v>
      </c>
      <c r="E34" s="38">
        <v>4</v>
      </c>
      <c r="F34" s="38">
        <v>4</v>
      </c>
      <c r="G34" s="38">
        <v>4</v>
      </c>
      <c r="H34" s="38">
        <v>4</v>
      </c>
      <c r="I34" s="38">
        <v>4</v>
      </c>
      <c r="J34" s="38">
        <v>4</v>
      </c>
      <c r="K34" s="38">
        <v>4</v>
      </c>
      <c r="L34" s="38">
        <v>4</v>
      </c>
      <c r="M34" s="38">
        <v>4</v>
      </c>
      <c r="N34" s="38">
        <v>4</v>
      </c>
      <c r="O34" s="39">
        <v>40</v>
      </c>
      <c r="P34" s="40">
        <v>0.4</v>
      </c>
    </row>
    <row r="35" spans="1:16" ht="11.25" customHeight="1">
      <c r="A35" s="7">
        <v>30</v>
      </c>
      <c r="B35" s="157"/>
      <c r="C35" s="16" t="s">
        <v>112</v>
      </c>
      <c r="D35" s="8" t="s">
        <v>83</v>
      </c>
      <c r="E35" s="38">
        <v>4</v>
      </c>
      <c r="F35" s="38">
        <v>4</v>
      </c>
      <c r="G35" s="38">
        <v>4</v>
      </c>
      <c r="H35" s="38">
        <v>4</v>
      </c>
      <c r="I35" s="38">
        <v>4</v>
      </c>
      <c r="J35" s="38">
        <v>4</v>
      </c>
      <c r="K35" s="38">
        <v>4</v>
      </c>
      <c r="L35" s="38">
        <v>4</v>
      </c>
      <c r="M35" s="38">
        <v>4</v>
      </c>
      <c r="N35" s="38">
        <v>4</v>
      </c>
      <c r="O35" s="39">
        <v>40</v>
      </c>
      <c r="P35" s="40">
        <v>0.4</v>
      </c>
    </row>
    <row r="36" spans="1:16" ht="11.25" customHeight="1">
      <c r="A36" s="145" t="s">
        <v>29</v>
      </c>
      <c r="B36" s="146"/>
      <c r="C36" s="147"/>
      <c r="D36" s="11" t="s">
        <v>84</v>
      </c>
      <c r="E36" s="41" t="s">
        <v>142</v>
      </c>
      <c r="F36" s="41" t="s">
        <v>142</v>
      </c>
      <c r="G36" s="41" t="s">
        <v>142</v>
      </c>
      <c r="H36" s="41" t="s">
        <v>142</v>
      </c>
      <c r="I36" s="41" t="s">
        <v>142</v>
      </c>
      <c r="J36" s="41" t="s">
        <v>142</v>
      </c>
      <c r="K36" s="41" t="s">
        <v>142</v>
      </c>
      <c r="L36" s="41" t="s">
        <v>142</v>
      </c>
      <c r="M36" s="41" t="s">
        <v>142</v>
      </c>
      <c r="N36" s="41" t="s">
        <v>142</v>
      </c>
      <c r="O36" s="42">
        <v>80</v>
      </c>
      <c r="P36" s="43">
        <v>0.4</v>
      </c>
    </row>
    <row r="37" spans="1:16" ht="11.25" customHeight="1">
      <c r="A37" s="7">
        <v>31</v>
      </c>
      <c r="B37" s="139" t="s">
        <v>115</v>
      </c>
      <c r="C37" s="142" t="s">
        <v>88</v>
      </c>
      <c r="D37" s="15" t="s">
        <v>89</v>
      </c>
      <c r="E37" s="38">
        <v>5</v>
      </c>
      <c r="F37" s="38">
        <v>5</v>
      </c>
      <c r="G37" s="38">
        <v>5</v>
      </c>
      <c r="H37" s="38">
        <v>5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9">
        <v>50</v>
      </c>
      <c r="P37" s="40">
        <v>0.5</v>
      </c>
    </row>
    <row r="38" spans="1:16" ht="11.25" customHeight="1">
      <c r="A38" s="7">
        <v>32</v>
      </c>
      <c r="B38" s="140"/>
      <c r="C38" s="143"/>
      <c r="D38" s="8" t="s">
        <v>90</v>
      </c>
      <c r="E38" s="38">
        <v>4</v>
      </c>
      <c r="F38" s="38">
        <v>4</v>
      </c>
      <c r="G38" s="38">
        <v>4</v>
      </c>
      <c r="H38" s="38">
        <v>5</v>
      </c>
      <c r="I38" s="38">
        <v>5</v>
      </c>
      <c r="J38" s="38">
        <v>5</v>
      </c>
      <c r="K38" s="38">
        <v>5</v>
      </c>
      <c r="L38" s="38">
        <v>5</v>
      </c>
      <c r="M38" s="38">
        <v>5</v>
      </c>
      <c r="N38" s="38">
        <v>5</v>
      </c>
      <c r="O38" s="39">
        <v>47</v>
      </c>
      <c r="P38" s="40">
        <v>0.47</v>
      </c>
    </row>
    <row r="39" spans="1:16" ht="11.25" customHeight="1">
      <c r="A39" s="7">
        <v>33</v>
      </c>
      <c r="B39" s="141"/>
      <c r="C39" s="8" t="s">
        <v>91</v>
      </c>
      <c r="D39" s="16" t="s">
        <v>113</v>
      </c>
      <c r="E39" s="38">
        <v>3</v>
      </c>
      <c r="F39" s="38">
        <v>3</v>
      </c>
      <c r="G39" s="38">
        <v>3</v>
      </c>
      <c r="H39" s="38">
        <v>3</v>
      </c>
      <c r="I39" s="38">
        <v>3</v>
      </c>
      <c r="J39" s="38">
        <v>4</v>
      </c>
      <c r="K39" s="38">
        <v>4</v>
      </c>
      <c r="L39" s="38">
        <v>4</v>
      </c>
      <c r="M39" s="38">
        <v>4</v>
      </c>
      <c r="N39" s="38">
        <v>4</v>
      </c>
      <c r="O39" s="39">
        <v>35</v>
      </c>
      <c r="P39" s="40">
        <v>0.35</v>
      </c>
    </row>
    <row r="40" spans="1:16" ht="11.25" customHeight="1">
      <c r="A40" s="145" t="s">
        <v>29</v>
      </c>
      <c r="B40" s="146"/>
      <c r="C40" s="153"/>
      <c r="D40" s="11" t="s">
        <v>92</v>
      </c>
      <c r="E40" s="41" t="s">
        <v>143</v>
      </c>
      <c r="F40" s="41" t="s">
        <v>143</v>
      </c>
      <c r="G40" s="41" t="s">
        <v>143</v>
      </c>
      <c r="H40" s="41" t="s">
        <v>144</v>
      </c>
      <c r="I40" s="41" t="s">
        <v>144</v>
      </c>
      <c r="J40" s="41" t="s">
        <v>145</v>
      </c>
      <c r="K40" s="41" t="s">
        <v>145</v>
      </c>
      <c r="L40" s="41" t="s">
        <v>145</v>
      </c>
      <c r="M40" s="41" t="s">
        <v>145</v>
      </c>
      <c r="N40" s="41" t="s">
        <v>145</v>
      </c>
      <c r="O40" s="44">
        <v>132</v>
      </c>
      <c r="P40" s="45">
        <v>0.43999999999999995</v>
      </c>
    </row>
    <row r="41" spans="1:16" ht="11.25" customHeight="1">
      <c r="A41" s="154" t="s">
        <v>97</v>
      </c>
      <c r="B41" s="155"/>
      <c r="C41" s="156"/>
      <c r="D41" s="10" t="s">
        <v>98</v>
      </c>
      <c r="E41" s="41" t="s">
        <v>146</v>
      </c>
      <c r="F41" s="41" t="s">
        <v>147</v>
      </c>
      <c r="G41" s="41" t="s">
        <v>148</v>
      </c>
      <c r="H41" s="41" t="s">
        <v>149</v>
      </c>
      <c r="I41" s="41" t="s">
        <v>149</v>
      </c>
      <c r="J41" s="41" t="s">
        <v>150</v>
      </c>
      <c r="K41" s="41" t="s">
        <v>150</v>
      </c>
      <c r="L41" s="41" t="s">
        <v>151</v>
      </c>
      <c r="M41" s="41" t="s">
        <v>151</v>
      </c>
      <c r="N41" s="41" t="s">
        <v>152</v>
      </c>
      <c r="O41" s="44">
        <v>1509</v>
      </c>
      <c r="P41" s="45">
        <v>0.46</v>
      </c>
    </row>
    <row r="42" spans="1:16" ht="14.25" customHeight="1">
      <c r="A42" s="46"/>
      <c r="B42" s="27"/>
      <c r="C42" s="27"/>
      <c r="D42" s="27"/>
      <c r="E42" s="47" t="s">
        <v>1</v>
      </c>
      <c r="F42" s="47" t="s">
        <v>2</v>
      </c>
      <c r="G42" s="47" t="s">
        <v>3</v>
      </c>
      <c r="H42" s="47" t="s">
        <v>4</v>
      </c>
      <c r="I42" s="47" t="s">
        <v>5</v>
      </c>
      <c r="J42" s="47" t="s">
        <v>6</v>
      </c>
      <c r="K42" s="47" t="s">
        <v>7</v>
      </c>
      <c r="L42" s="47" t="s">
        <v>8</v>
      </c>
      <c r="M42" s="47" t="s">
        <v>9</v>
      </c>
      <c r="N42" s="47" t="s">
        <v>10</v>
      </c>
      <c r="O42" s="48"/>
      <c r="P42" s="48"/>
    </row>
    <row r="43" spans="1:16" ht="14.25" customHeight="1">
      <c r="A43" s="27"/>
      <c r="B43" s="27"/>
      <c r="C43" s="27"/>
      <c r="D43" s="27"/>
      <c r="E43" s="49">
        <v>0.41</v>
      </c>
      <c r="F43" s="49">
        <v>0.41</v>
      </c>
      <c r="G43" s="49">
        <v>0.42</v>
      </c>
      <c r="H43" s="49">
        <v>0.45</v>
      </c>
      <c r="I43" s="49">
        <v>0.45</v>
      </c>
      <c r="J43" s="49">
        <v>0.48</v>
      </c>
      <c r="K43" s="49">
        <v>0.48</v>
      </c>
      <c r="L43" s="49">
        <v>0.48</v>
      </c>
      <c r="M43" s="49">
        <v>0.48</v>
      </c>
      <c r="N43" s="49">
        <v>0.49</v>
      </c>
      <c r="O43" s="50"/>
      <c r="P43" s="50"/>
    </row>
    <row r="44" spans="1:16" ht="14.25" customHeight="1">
      <c r="A44" s="27"/>
      <c r="B44" s="27"/>
      <c r="C44" s="27"/>
      <c r="D44" s="2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4.25" customHeight="1">
      <c r="A45" s="27"/>
      <c r="B45" s="27"/>
      <c r="C45" s="27"/>
      <c r="D45" s="27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4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4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4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4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4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4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3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3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4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4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4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4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4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4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4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1:16" ht="14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1:16" ht="14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</sheetData>
  <mergeCells count="19">
    <mergeCell ref="A40:C40"/>
    <mergeCell ref="A41:C41"/>
    <mergeCell ref="A33:C33"/>
    <mergeCell ref="B34:B35"/>
    <mergeCell ref="A36:C36"/>
    <mergeCell ref="B37:B39"/>
    <mergeCell ref="C37:C38"/>
    <mergeCell ref="B19:B32"/>
    <mergeCell ref="C19:C21"/>
    <mergeCell ref="C25:C26"/>
    <mergeCell ref="C30:C31"/>
    <mergeCell ref="A12:C12"/>
    <mergeCell ref="B13:B17"/>
    <mergeCell ref="C16:C17"/>
    <mergeCell ref="A18:C18"/>
    <mergeCell ref="B3:B11"/>
    <mergeCell ref="C4:C5"/>
    <mergeCell ref="C6:C7"/>
    <mergeCell ref="C8:C9"/>
  </mergeCells>
  <printOptions/>
  <pageMargins left="0.7086614173228347" right="0.7086614173228347" top="0.7874015748031497" bottom="0.5118110236220472" header="0.5118110236220472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D6" sqref="D6"/>
    </sheetView>
  </sheetViews>
  <sheetFormatPr defaultColWidth="8.796875" defaultRowHeight="14.25" customHeight="1"/>
  <cols>
    <col min="1" max="1" width="3.19921875" style="0" customWidth="1"/>
    <col min="2" max="2" width="5.09765625" style="0" customWidth="1"/>
    <col min="3" max="3" width="7.5" style="0" customWidth="1"/>
    <col min="4" max="4" width="31.09765625" style="0" customWidth="1"/>
    <col min="5" max="16" width="8.3984375" style="0" customWidth="1"/>
  </cols>
  <sheetData>
    <row r="1" spans="1:16" ht="15.75" customHeight="1">
      <c r="A1" s="103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3" t="s">
        <v>11</v>
      </c>
      <c r="B2" s="3" t="s">
        <v>12</v>
      </c>
      <c r="C2" s="3" t="s">
        <v>13</v>
      </c>
      <c r="D2" s="3" t="s">
        <v>14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6</v>
      </c>
      <c r="K2" s="36" t="s">
        <v>7</v>
      </c>
      <c r="L2" s="36" t="s">
        <v>8</v>
      </c>
      <c r="M2" s="36" t="s">
        <v>9</v>
      </c>
      <c r="N2" s="36" t="s">
        <v>10</v>
      </c>
      <c r="O2" s="37" t="s">
        <v>105</v>
      </c>
      <c r="P2" s="37" t="s">
        <v>106</v>
      </c>
    </row>
    <row r="3" spans="1:16" ht="11.25" customHeight="1">
      <c r="A3" s="7">
        <v>1</v>
      </c>
      <c r="B3" s="139" t="s">
        <v>116</v>
      </c>
      <c r="C3" s="8" t="s">
        <v>15</v>
      </c>
      <c r="D3" s="8" t="s">
        <v>16</v>
      </c>
      <c r="E3" s="38">
        <v>6</v>
      </c>
      <c r="F3" s="38">
        <v>6</v>
      </c>
      <c r="G3" s="38">
        <v>6</v>
      </c>
      <c r="H3" s="38">
        <v>4</v>
      </c>
      <c r="I3" s="38">
        <v>4</v>
      </c>
      <c r="J3" s="38">
        <v>4</v>
      </c>
      <c r="K3" s="38">
        <v>4</v>
      </c>
      <c r="L3" s="38">
        <v>5</v>
      </c>
      <c r="M3" s="38">
        <v>5</v>
      </c>
      <c r="N3" s="38">
        <v>5</v>
      </c>
      <c r="O3" s="39">
        <v>49</v>
      </c>
      <c r="P3" s="40">
        <v>0.49</v>
      </c>
    </row>
    <row r="4" spans="1:16" ht="11.25" customHeight="1">
      <c r="A4" s="7">
        <v>2</v>
      </c>
      <c r="B4" s="140"/>
      <c r="C4" s="142" t="s">
        <v>17</v>
      </c>
      <c r="D4" s="8" t="s">
        <v>18</v>
      </c>
      <c r="E4" s="38">
        <v>6</v>
      </c>
      <c r="F4" s="38">
        <v>6</v>
      </c>
      <c r="G4" s="38">
        <v>6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4</v>
      </c>
      <c r="N4" s="38">
        <v>4</v>
      </c>
      <c r="O4" s="39">
        <v>46</v>
      </c>
      <c r="P4" s="40">
        <v>0.46</v>
      </c>
    </row>
    <row r="5" spans="1:16" ht="11.25" customHeight="1">
      <c r="A5" s="7">
        <v>3</v>
      </c>
      <c r="B5" s="140"/>
      <c r="C5" s="143"/>
      <c r="D5" s="8" t="s">
        <v>19</v>
      </c>
      <c r="E5" s="38">
        <v>6</v>
      </c>
      <c r="F5" s="38">
        <v>6</v>
      </c>
      <c r="G5" s="38">
        <v>6</v>
      </c>
      <c r="H5" s="38">
        <v>3</v>
      </c>
      <c r="I5" s="38">
        <v>3</v>
      </c>
      <c r="J5" s="38">
        <v>3</v>
      </c>
      <c r="K5" s="38">
        <v>3</v>
      </c>
      <c r="L5" s="38">
        <v>3</v>
      </c>
      <c r="M5" s="38">
        <v>3</v>
      </c>
      <c r="N5" s="38">
        <v>3</v>
      </c>
      <c r="O5" s="39">
        <v>39</v>
      </c>
      <c r="P5" s="40">
        <v>0.39</v>
      </c>
    </row>
    <row r="6" spans="1:16" ht="11.25" customHeight="1">
      <c r="A6" s="7">
        <v>4</v>
      </c>
      <c r="B6" s="140"/>
      <c r="C6" s="144" t="s">
        <v>107</v>
      </c>
      <c r="D6" s="8" t="s">
        <v>20</v>
      </c>
      <c r="E6" s="38">
        <v>2</v>
      </c>
      <c r="F6" s="38">
        <v>2</v>
      </c>
      <c r="G6" s="38">
        <v>2</v>
      </c>
      <c r="H6" s="38">
        <v>2</v>
      </c>
      <c r="I6" s="38">
        <v>2</v>
      </c>
      <c r="J6" s="38">
        <v>2</v>
      </c>
      <c r="K6" s="38">
        <v>2</v>
      </c>
      <c r="L6" s="38">
        <v>2</v>
      </c>
      <c r="M6" s="38">
        <v>2</v>
      </c>
      <c r="N6" s="38">
        <v>2</v>
      </c>
      <c r="O6" s="39">
        <v>20</v>
      </c>
      <c r="P6" s="40">
        <v>0.2</v>
      </c>
    </row>
    <row r="7" spans="1:16" ht="11.25" customHeight="1">
      <c r="A7" s="7">
        <v>5</v>
      </c>
      <c r="B7" s="140"/>
      <c r="C7" s="143"/>
      <c r="D7" s="8" t="s">
        <v>21</v>
      </c>
      <c r="E7" s="38">
        <v>5</v>
      </c>
      <c r="F7" s="38">
        <v>4</v>
      </c>
      <c r="G7" s="38">
        <v>5</v>
      </c>
      <c r="H7" s="38">
        <v>4</v>
      </c>
      <c r="I7" s="38">
        <v>4</v>
      </c>
      <c r="J7" s="38">
        <v>4</v>
      </c>
      <c r="K7" s="38">
        <v>4</v>
      </c>
      <c r="L7" s="38">
        <v>4</v>
      </c>
      <c r="M7" s="38">
        <v>4</v>
      </c>
      <c r="N7" s="38">
        <v>4</v>
      </c>
      <c r="O7" s="39">
        <v>42</v>
      </c>
      <c r="P7" s="40">
        <v>0.42</v>
      </c>
    </row>
    <row r="8" spans="1:16" ht="11.25" customHeight="1">
      <c r="A8" s="7">
        <v>6</v>
      </c>
      <c r="B8" s="140"/>
      <c r="C8" s="142" t="s">
        <v>22</v>
      </c>
      <c r="D8" s="8" t="s">
        <v>23</v>
      </c>
      <c r="E8" s="38">
        <v>5</v>
      </c>
      <c r="F8" s="38">
        <v>4</v>
      </c>
      <c r="G8" s="38">
        <v>4</v>
      </c>
      <c r="H8" s="38">
        <v>4</v>
      </c>
      <c r="I8" s="38">
        <v>4</v>
      </c>
      <c r="J8" s="38">
        <v>4</v>
      </c>
      <c r="K8" s="38">
        <v>4</v>
      </c>
      <c r="L8" s="38">
        <v>5</v>
      </c>
      <c r="M8" s="38">
        <v>5</v>
      </c>
      <c r="N8" s="38">
        <v>5</v>
      </c>
      <c r="O8" s="39">
        <v>44</v>
      </c>
      <c r="P8" s="40">
        <v>0.44</v>
      </c>
    </row>
    <row r="9" spans="1:16" ht="11.25" customHeight="1">
      <c r="A9" s="7">
        <v>7</v>
      </c>
      <c r="B9" s="140"/>
      <c r="C9" s="143"/>
      <c r="D9" s="8" t="s">
        <v>24</v>
      </c>
      <c r="E9" s="38">
        <v>5</v>
      </c>
      <c r="F9" s="38">
        <v>5</v>
      </c>
      <c r="G9" s="38">
        <v>5</v>
      </c>
      <c r="H9" s="38">
        <v>3</v>
      </c>
      <c r="I9" s="38">
        <v>3</v>
      </c>
      <c r="J9" s="38">
        <v>3</v>
      </c>
      <c r="K9" s="38">
        <v>3</v>
      </c>
      <c r="L9" s="38">
        <v>3</v>
      </c>
      <c r="M9" s="38">
        <v>3</v>
      </c>
      <c r="N9" s="38">
        <v>3</v>
      </c>
      <c r="O9" s="39">
        <v>36</v>
      </c>
      <c r="P9" s="40">
        <v>0.36</v>
      </c>
    </row>
    <row r="10" spans="1:16" ht="11.25" customHeight="1">
      <c r="A10" s="7">
        <v>8</v>
      </c>
      <c r="B10" s="140"/>
      <c r="C10" s="8" t="s">
        <v>25</v>
      </c>
      <c r="D10" s="8" t="s">
        <v>26</v>
      </c>
      <c r="E10" s="38">
        <v>5</v>
      </c>
      <c r="F10" s="38">
        <v>5</v>
      </c>
      <c r="G10" s="38">
        <v>5</v>
      </c>
      <c r="H10" s="38">
        <v>4</v>
      </c>
      <c r="I10" s="38">
        <v>4</v>
      </c>
      <c r="J10" s="38">
        <v>4</v>
      </c>
      <c r="K10" s="38">
        <v>4</v>
      </c>
      <c r="L10" s="38">
        <v>4</v>
      </c>
      <c r="M10" s="38">
        <v>4</v>
      </c>
      <c r="N10" s="38">
        <v>4</v>
      </c>
      <c r="O10" s="39">
        <v>43</v>
      </c>
      <c r="P10" s="40">
        <v>0.43</v>
      </c>
    </row>
    <row r="11" spans="1:16" ht="11.25" customHeight="1">
      <c r="A11" s="7">
        <v>9</v>
      </c>
      <c r="B11" s="141"/>
      <c r="C11" s="8" t="s">
        <v>27</v>
      </c>
      <c r="D11" s="8" t="s">
        <v>28</v>
      </c>
      <c r="E11" s="38">
        <v>5</v>
      </c>
      <c r="F11" s="38">
        <v>5</v>
      </c>
      <c r="G11" s="38">
        <v>3</v>
      </c>
      <c r="H11" s="38">
        <v>4</v>
      </c>
      <c r="I11" s="38">
        <v>4</v>
      </c>
      <c r="J11" s="38">
        <v>3</v>
      </c>
      <c r="K11" s="38">
        <v>3</v>
      </c>
      <c r="L11" s="38">
        <v>3</v>
      </c>
      <c r="M11" s="38">
        <v>3</v>
      </c>
      <c r="N11" s="38">
        <v>3</v>
      </c>
      <c r="O11" s="39">
        <v>36</v>
      </c>
      <c r="P11" s="40">
        <v>0.36</v>
      </c>
    </row>
    <row r="12" spans="1:16" ht="11.25" customHeight="1">
      <c r="A12" s="145" t="s">
        <v>29</v>
      </c>
      <c r="B12" s="146"/>
      <c r="C12" s="147"/>
      <c r="D12" s="11" t="s">
        <v>30</v>
      </c>
      <c r="E12" s="41" t="s">
        <v>153</v>
      </c>
      <c r="F12" s="41" t="s">
        <v>130</v>
      </c>
      <c r="G12" s="41" t="s">
        <v>154</v>
      </c>
      <c r="H12" s="41" t="s">
        <v>155</v>
      </c>
      <c r="I12" s="41" t="s">
        <v>155</v>
      </c>
      <c r="J12" s="41" t="s">
        <v>156</v>
      </c>
      <c r="K12" s="41" t="s">
        <v>156</v>
      </c>
      <c r="L12" s="41" t="s">
        <v>157</v>
      </c>
      <c r="M12" s="41" t="s">
        <v>157</v>
      </c>
      <c r="N12" s="41" t="s">
        <v>157</v>
      </c>
      <c r="O12" s="42">
        <v>355</v>
      </c>
      <c r="P12" s="43">
        <v>0.39444444444444443</v>
      </c>
    </row>
    <row r="13" spans="1:16" ht="11.25" customHeight="1">
      <c r="A13" s="7">
        <v>10</v>
      </c>
      <c r="B13" s="139" t="s">
        <v>108</v>
      </c>
      <c r="C13" s="8" t="s">
        <v>37</v>
      </c>
      <c r="D13" s="8" t="s">
        <v>38</v>
      </c>
      <c r="E13" s="38">
        <v>6</v>
      </c>
      <c r="F13" s="38">
        <v>6</v>
      </c>
      <c r="G13" s="38">
        <v>6</v>
      </c>
      <c r="H13" s="38">
        <v>4</v>
      </c>
      <c r="I13" s="38">
        <v>4</v>
      </c>
      <c r="J13" s="38">
        <v>4</v>
      </c>
      <c r="K13" s="38">
        <v>4</v>
      </c>
      <c r="L13" s="38">
        <v>4</v>
      </c>
      <c r="M13" s="38">
        <v>4</v>
      </c>
      <c r="N13" s="38">
        <v>4</v>
      </c>
      <c r="O13" s="39">
        <v>46</v>
      </c>
      <c r="P13" s="40">
        <v>0.46</v>
      </c>
    </row>
    <row r="14" spans="1:16" ht="11.25" customHeight="1">
      <c r="A14" s="7">
        <v>11</v>
      </c>
      <c r="B14" s="140"/>
      <c r="C14" s="8" t="s">
        <v>39</v>
      </c>
      <c r="D14" s="8" t="s">
        <v>40</v>
      </c>
      <c r="E14" s="38">
        <v>6</v>
      </c>
      <c r="F14" s="38">
        <v>6</v>
      </c>
      <c r="G14" s="38">
        <v>6</v>
      </c>
      <c r="H14" s="38">
        <v>5</v>
      </c>
      <c r="I14" s="38">
        <v>5</v>
      </c>
      <c r="J14" s="38">
        <v>5</v>
      </c>
      <c r="K14" s="38">
        <v>5</v>
      </c>
      <c r="L14" s="38">
        <v>5</v>
      </c>
      <c r="M14" s="38">
        <v>5</v>
      </c>
      <c r="N14" s="38">
        <v>5</v>
      </c>
      <c r="O14" s="39">
        <v>53</v>
      </c>
      <c r="P14" s="40">
        <v>0.53</v>
      </c>
    </row>
    <row r="15" spans="1:16" ht="11.25" customHeight="1">
      <c r="A15" s="7">
        <v>12</v>
      </c>
      <c r="B15" s="140"/>
      <c r="C15" s="8" t="s">
        <v>41</v>
      </c>
      <c r="D15" s="8" t="s">
        <v>42</v>
      </c>
      <c r="E15" s="38">
        <v>6</v>
      </c>
      <c r="F15" s="38">
        <v>6</v>
      </c>
      <c r="G15" s="38">
        <v>5</v>
      </c>
      <c r="H15" s="38">
        <v>4</v>
      </c>
      <c r="I15" s="38">
        <v>4</v>
      </c>
      <c r="J15" s="38">
        <v>4</v>
      </c>
      <c r="K15" s="38">
        <v>4</v>
      </c>
      <c r="L15" s="38">
        <v>4</v>
      </c>
      <c r="M15" s="38">
        <v>4</v>
      </c>
      <c r="N15" s="38">
        <v>4</v>
      </c>
      <c r="O15" s="39">
        <v>45</v>
      </c>
      <c r="P15" s="40">
        <v>0.45</v>
      </c>
    </row>
    <row r="16" spans="1:16" ht="11.25" customHeight="1">
      <c r="A16" s="7">
        <v>13</v>
      </c>
      <c r="B16" s="140"/>
      <c r="C16" s="142" t="s">
        <v>43</v>
      </c>
      <c r="D16" s="8" t="s">
        <v>44</v>
      </c>
      <c r="E16" s="38">
        <v>6</v>
      </c>
      <c r="F16" s="38">
        <v>6</v>
      </c>
      <c r="G16" s="38">
        <v>6</v>
      </c>
      <c r="H16" s="38">
        <v>4</v>
      </c>
      <c r="I16" s="38">
        <v>4</v>
      </c>
      <c r="J16" s="38">
        <v>4</v>
      </c>
      <c r="K16" s="38">
        <v>4</v>
      </c>
      <c r="L16" s="38">
        <v>4</v>
      </c>
      <c r="M16" s="38">
        <v>4</v>
      </c>
      <c r="N16" s="38">
        <v>4</v>
      </c>
      <c r="O16" s="39">
        <v>46</v>
      </c>
      <c r="P16" s="40">
        <v>0.46</v>
      </c>
    </row>
    <row r="17" spans="1:16" ht="11.25" customHeight="1">
      <c r="A17" s="7">
        <v>14</v>
      </c>
      <c r="B17" s="141"/>
      <c r="C17" s="143"/>
      <c r="D17" s="8" t="s">
        <v>45</v>
      </c>
      <c r="E17" s="38">
        <v>6</v>
      </c>
      <c r="F17" s="38">
        <v>6</v>
      </c>
      <c r="G17" s="38">
        <v>6</v>
      </c>
      <c r="H17" s="38">
        <v>4</v>
      </c>
      <c r="I17" s="38">
        <v>4</v>
      </c>
      <c r="J17" s="38">
        <v>4</v>
      </c>
      <c r="K17" s="38">
        <v>4</v>
      </c>
      <c r="L17" s="38">
        <v>4</v>
      </c>
      <c r="M17" s="38">
        <v>4</v>
      </c>
      <c r="N17" s="38">
        <v>4</v>
      </c>
      <c r="O17" s="39">
        <v>46</v>
      </c>
      <c r="P17" s="40">
        <v>0.46</v>
      </c>
    </row>
    <row r="18" spans="1:16" ht="11.25" customHeight="1">
      <c r="A18" s="145" t="s">
        <v>29</v>
      </c>
      <c r="B18" s="146"/>
      <c r="C18" s="147"/>
      <c r="D18" s="11" t="s">
        <v>46</v>
      </c>
      <c r="E18" s="41" t="s">
        <v>158</v>
      </c>
      <c r="F18" s="41" t="s">
        <v>158</v>
      </c>
      <c r="G18" s="41" t="s">
        <v>159</v>
      </c>
      <c r="H18" s="41" t="s">
        <v>160</v>
      </c>
      <c r="I18" s="41" t="s">
        <v>160</v>
      </c>
      <c r="J18" s="41" t="s">
        <v>160</v>
      </c>
      <c r="K18" s="41" t="s">
        <v>160</v>
      </c>
      <c r="L18" s="41" t="s">
        <v>160</v>
      </c>
      <c r="M18" s="41" t="s">
        <v>160</v>
      </c>
      <c r="N18" s="41" t="s">
        <v>160</v>
      </c>
      <c r="O18" s="42">
        <v>236</v>
      </c>
      <c r="P18" s="43">
        <v>0.472</v>
      </c>
    </row>
    <row r="19" spans="1:16" ht="11.25" customHeight="1">
      <c r="A19" s="7">
        <v>15</v>
      </c>
      <c r="B19" s="148" t="s">
        <v>51</v>
      </c>
      <c r="C19" s="144" t="s">
        <v>109</v>
      </c>
      <c r="D19" s="15" t="s">
        <v>52</v>
      </c>
      <c r="E19" s="38">
        <v>5</v>
      </c>
      <c r="F19" s="38">
        <v>5</v>
      </c>
      <c r="G19" s="38">
        <v>4</v>
      </c>
      <c r="H19" s="38">
        <v>4</v>
      </c>
      <c r="I19" s="38">
        <v>4</v>
      </c>
      <c r="J19" s="38">
        <v>4</v>
      </c>
      <c r="K19" s="38">
        <v>4</v>
      </c>
      <c r="L19" s="38">
        <v>4</v>
      </c>
      <c r="M19" s="38">
        <v>4</v>
      </c>
      <c r="N19" s="38">
        <v>4</v>
      </c>
      <c r="O19" s="39">
        <v>42</v>
      </c>
      <c r="P19" s="40">
        <v>0.42</v>
      </c>
    </row>
    <row r="20" spans="1:16" ht="11.25" customHeight="1">
      <c r="A20" s="7">
        <v>16</v>
      </c>
      <c r="B20" s="149"/>
      <c r="C20" s="151"/>
      <c r="D20" s="33" t="s">
        <v>53</v>
      </c>
      <c r="E20" s="38">
        <v>5</v>
      </c>
      <c r="F20" s="38">
        <v>4</v>
      </c>
      <c r="G20" s="38">
        <v>5</v>
      </c>
      <c r="H20" s="38">
        <v>4</v>
      </c>
      <c r="I20" s="38">
        <v>4</v>
      </c>
      <c r="J20" s="38">
        <v>5</v>
      </c>
      <c r="K20" s="38">
        <v>5</v>
      </c>
      <c r="L20" s="38">
        <v>5</v>
      </c>
      <c r="M20" s="38">
        <v>5</v>
      </c>
      <c r="N20" s="38">
        <v>5</v>
      </c>
      <c r="O20" s="39">
        <v>47</v>
      </c>
      <c r="P20" s="40">
        <v>0.47</v>
      </c>
    </row>
    <row r="21" spans="1:16" ht="11.25" customHeight="1">
      <c r="A21" s="7">
        <v>17</v>
      </c>
      <c r="B21" s="149"/>
      <c r="C21" s="152"/>
      <c r="D21" s="8" t="s">
        <v>54</v>
      </c>
      <c r="E21" s="38">
        <v>5</v>
      </c>
      <c r="F21" s="38">
        <v>5</v>
      </c>
      <c r="G21" s="38">
        <v>5</v>
      </c>
      <c r="H21" s="38">
        <v>4</v>
      </c>
      <c r="I21" s="38">
        <v>4</v>
      </c>
      <c r="J21" s="38">
        <v>4</v>
      </c>
      <c r="K21" s="38">
        <v>4</v>
      </c>
      <c r="L21" s="38">
        <v>4</v>
      </c>
      <c r="M21" s="38">
        <v>4</v>
      </c>
      <c r="N21" s="38">
        <v>4</v>
      </c>
      <c r="O21" s="39">
        <v>43</v>
      </c>
      <c r="P21" s="40">
        <v>0.43</v>
      </c>
    </row>
    <row r="22" spans="1:16" ht="11.25" customHeight="1">
      <c r="A22" s="7">
        <v>18</v>
      </c>
      <c r="B22" s="149"/>
      <c r="C22" s="8" t="s">
        <v>55</v>
      </c>
      <c r="D22" s="8" t="s">
        <v>56</v>
      </c>
      <c r="E22" s="38">
        <v>6</v>
      </c>
      <c r="F22" s="38">
        <v>6</v>
      </c>
      <c r="G22" s="38">
        <v>6</v>
      </c>
      <c r="H22" s="38">
        <v>4</v>
      </c>
      <c r="I22" s="38">
        <v>4</v>
      </c>
      <c r="J22" s="38">
        <v>4</v>
      </c>
      <c r="K22" s="38">
        <v>4</v>
      </c>
      <c r="L22" s="38">
        <v>4</v>
      </c>
      <c r="M22" s="38">
        <v>4</v>
      </c>
      <c r="N22" s="38">
        <v>4</v>
      </c>
      <c r="O22" s="39">
        <v>46</v>
      </c>
      <c r="P22" s="40">
        <v>0.46</v>
      </c>
    </row>
    <row r="23" spans="1:16" ht="11.25" customHeight="1">
      <c r="A23" s="7">
        <v>19</v>
      </c>
      <c r="B23" s="149"/>
      <c r="C23" s="8" t="s">
        <v>57</v>
      </c>
      <c r="D23" s="8" t="s">
        <v>58</v>
      </c>
      <c r="E23" s="38">
        <v>6</v>
      </c>
      <c r="F23" s="38">
        <v>5</v>
      </c>
      <c r="G23" s="38">
        <v>5</v>
      </c>
      <c r="H23" s="38">
        <v>4</v>
      </c>
      <c r="I23" s="38">
        <v>4</v>
      </c>
      <c r="J23" s="38">
        <v>4</v>
      </c>
      <c r="K23" s="38">
        <v>4</v>
      </c>
      <c r="L23" s="38">
        <v>4</v>
      </c>
      <c r="M23" s="38">
        <v>4</v>
      </c>
      <c r="N23" s="38">
        <v>4</v>
      </c>
      <c r="O23" s="39">
        <v>44</v>
      </c>
      <c r="P23" s="40">
        <v>0.44</v>
      </c>
    </row>
    <row r="24" spans="1:16" ht="11.25" customHeight="1">
      <c r="A24" s="7">
        <v>20</v>
      </c>
      <c r="B24" s="149"/>
      <c r="C24" s="8" t="s">
        <v>59</v>
      </c>
      <c r="D24" s="8" t="s">
        <v>60</v>
      </c>
      <c r="E24" s="38">
        <v>5</v>
      </c>
      <c r="F24" s="38">
        <v>5</v>
      </c>
      <c r="G24" s="38">
        <v>5</v>
      </c>
      <c r="H24" s="38">
        <v>4</v>
      </c>
      <c r="I24" s="38">
        <v>4</v>
      </c>
      <c r="J24" s="38">
        <v>4</v>
      </c>
      <c r="K24" s="38">
        <v>4</v>
      </c>
      <c r="L24" s="38">
        <v>4</v>
      </c>
      <c r="M24" s="38">
        <v>4</v>
      </c>
      <c r="N24" s="38">
        <v>4</v>
      </c>
      <c r="O24" s="39">
        <v>43</v>
      </c>
      <c r="P24" s="40">
        <v>0.43</v>
      </c>
    </row>
    <row r="25" spans="1:16" ht="11.25" customHeight="1">
      <c r="A25" s="7">
        <v>21</v>
      </c>
      <c r="B25" s="149"/>
      <c r="C25" s="142" t="s">
        <v>61</v>
      </c>
      <c r="D25" s="8" t="s">
        <v>62</v>
      </c>
      <c r="E25" s="38">
        <v>5</v>
      </c>
      <c r="F25" s="38">
        <v>5</v>
      </c>
      <c r="G25" s="38">
        <v>5</v>
      </c>
      <c r="H25" s="38">
        <v>4</v>
      </c>
      <c r="I25" s="38">
        <v>4</v>
      </c>
      <c r="J25" s="38">
        <v>4</v>
      </c>
      <c r="K25" s="38">
        <v>4</v>
      </c>
      <c r="L25" s="38">
        <v>4</v>
      </c>
      <c r="M25" s="38">
        <v>4</v>
      </c>
      <c r="N25" s="38">
        <v>4</v>
      </c>
      <c r="O25" s="39">
        <v>43</v>
      </c>
      <c r="P25" s="40">
        <v>0.43</v>
      </c>
    </row>
    <row r="26" spans="1:16" ht="11.25" customHeight="1">
      <c r="A26" s="7">
        <v>22</v>
      </c>
      <c r="B26" s="149"/>
      <c r="C26" s="143"/>
      <c r="D26" s="8" t="s">
        <v>63</v>
      </c>
      <c r="E26" s="38">
        <v>5</v>
      </c>
      <c r="F26" s="38">
        <v>4</v>
      </c>
      <c r="G26" s="38">
        <v>4</v>
      </c>
      <c r="H26" s="38">
        <v>4</v>
      </c>
      <c r="I26" s="38">
        <v>4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9">
        <v>36</v>
      </c>
      <c r="P26" s="40">
        <v>0.36</v>
      </c>
    </row>
    <row r="27" spans="1:16" ht="11.25" customHeight="1">
      <c r="A27" s="7">
        <v>23</v>
      </c>
      <c r="B27" s="149"/>
      <c r="C27" s="8" t="s">
        <v>64</v>
      </c>
      <c r="D27" s="8" t="s">
        <v>65</v>
      </c>
      <c r="E27" s="38">
        <v>5</v>
      </c>
      <c r="F27" s="38">
        <v>5</v>
      </c>
      <c r="G27" s="38">
        <v>5</v>
      </c>
      <c r="H27" s="38">
        <v>3</v>
      </c>
      <c r="I27" s="38">
        <v>3</v>
      </c>
      <c r="J27" s="38">
        <v>3</v>
      </c>
      <c r="K27" s="38">
        <v>3</v>
      </c>
      <c r="L27" s="38">
        <v>3</v>
      </c>
      <c r="M27" s="38">
        <v>3</v>
      </c>
      <c r="N27" s="38">
        <v>3</v>
      </c>
      <c r="O27" s="39">
        <v>36</v>
      </c>
      <c r="P27" s="40">
        <v>0.36</v>
      </c>
    </row>
    <row r="28" spans="1:16" ht="11.25" customHeight="1">
      <c r="A28" s="7">
        <v>24</v>
      </c>
      <c r="B28" s="149"/>
      <c r="C28" s="8" t="s">
        <v>66</v>
      </c>
      <c r="D28" s="8" t="s">
        <v>67</v>
      </c>
      <c r="E28" s="38">
        <v>6</v>
      </c>
      <c r="F28" s="38">
        <v>6</v>
      </c>
      <c r="G28" s="38">
        <v>4</v>
      </c>
      <c r="H28" s="38">
        <v>4</v>
      </c>
      <c r="I28" s="38">
        <v>4</v>
      </c>
      <c r="J28" s="38">
        <v>4</v>
      </c>
      <c r="K28" s="38">
        <v>4</v>
      </c>
      <c r="L28" s="38">
        <v>4</v>
      </c>
      <c r="M28" s="38">
        <v>4</v>
      </c>
      <c r="N28" s="38">
        <v>4</v>
      </c>
      <c r="O28" s="39">
        <v>44</v>
      </c>
      <c r="P28" s="40">
        <v>0.44</v>
      </c>
    </row>
    <row r="29" spans="1:16" ht="11.25" customHeight="1">
      <c r="A29" s="7">
        <v>25</v>
      </c>
      <c r="B29" s="149"/>
      <c r="C29" s="8" t="s">
        <v>68</v>
      </c>
      <c r="D29" s="16" t="s">
        <v>110</v>
      </c>
      <c r="E29" s="38">
        <v>5</v>
      </c>
      <c r="F29" s="38">
        <v>5</v>
      </c>
      <c r="G29" s="38">
        <v>5</v>
      </c>
      <c r="H29" s="38">
        <v>4</v>
      </c>
      <c r="I29" s="38">
        <v>4</v>
      </c>
      <c r="J29" s="38">
        <v>4</v>
      </c>
      <c r="K29" s="38">
        <v>4</v>
      </c>
      <c r="L29" s="38">
        <v>4</v>
      </c>
      <c r="M29" s="38">
        <v>4</v>
      </c>
      <c r="N29" s="38">
        <v>4</v>
      </c>
      <c r="O29" s="39">
        <v>43</v>
      </c>
      <c r="P29" s="40">
        <v>0.43</v>
      </c>
    </row>
    <row r="30" spans="1:16" ht="11.25" customHeight="1">
      <c r="A30" s="7">
        <v>26</v>
      </c>
      <c r="B30" s="149"/>
      <c r="C30" s="142" t="s">
        <v>69</v>
      </c>
      <c r="D30" s="8" t="s">
        <v>70</v>
      </c>
      <c r="E30" s="38">
        <v>5</v>
      </c>
      <c r="F30" s="38">
        <v>5</v>
      </c>
      <c r="G30" s="38">
        <v>5</v>
      </c>
      <c r="H30" s="38">
        <v>4</v>
      </c>
      <c r="I30" s="38">
        <v>4</v>
      </c>
      <c r="J30" s="38">
        <v>4</v>
      </c>
      <c r="K30" s="38">
        <v>4</v>
      </c>
      <c r="L30" s="38">
        <v>4</v>
      </c>
      <c r="M30" s="38">
        <v>4</v>
      </c>
      <c r="N30" s="38">
        <v>4</v>
      </c>
      <c r="O30" s="39">
        <v>43</v>
      </c>
      <c r="P30" s="40">
        <v>0.43</v>
      </c>
    </row>
    <row r="31" spans="1:16" ht="11.25" customHeight="1">
      <c r="A31" s="7">
        <v>27</v>
      </c>
      <c r="B31" s="149"/>
      <c r="C31" s="143"/>
      <c r="D31" s="8" t="s">
        <v>71</v>
      </c>
      <c r="E31" s="38">
        <v>5</v>
      </c>
      <c r="F31" s="38">
        <v>5</v>
      </c>
      <c r="G31" s="38">
        <v>5</v>
      </c>
      <c r="H31" s="38">
        <v>3</v>
      </c>
      <c r="I31" s="38">
        <v>3</v>
      </c>
      <c r="J31" s="38">
        <v>3</v>
      </c>
      <c r="K31" s="38">
        <v>3</v>
      </c>
      <c r="L31" s="38">
        <v>3</v>
      </c>
      <c r="M31" s="38">
        <v>3</v>
      </c>
      <c r="N31" s="38">
        <v>3</v>
      </c>
      <c r="O31" s="39">
        <v>36</v>
      </c>
      <c r="P31" s="40">
        <v>0.36</v>
      </c>
    </row>
    <row r="32" spans="1:16" ht="11.25" customHeight="1">
      <c r="A32" s="7">
        <v>28</v>
      </c>
      <c r="B32" s="150"/>
      <c r="C32" s="8" t="s">
        <v>72</v>
      </c>
      <c r="D32" s="8" t="s">
        <v>73</v>
      </c>
      <c r="E32" s="38">
        <v>5</v>
      </c>
      <c r="F32" s="38">
        <v>5</v>
      </c>
      <c r="G32" s="38">
        <v>5</v>
      </c>
      <c r="H32" s="38">
        <v>3</v>
      </c>
      <c r="I32" s="38">
        <v>3</v>
      </c>
      <c r="J32" s="38">
        <v>3</v>
      </c>
      <c r="K32" s="38">
        <v>3</v>
      </c>
      <c r="L32" s="38">
        <v>3</v>
      </c>
      <c r="M32" s="38">
        <v>3</v>
      </c>
      <c r="N32" s="38">
        <v>3</v>
      </c>
      <c r="O32" s="39">
        <v>36</v>
      </c>
      <c r="P32" s="40">
        <v>0.36</v>
      </c>
    </row>
    <row r="33" spans="1:16" ht="11.25" customHeight="1">
      <c r="A33" s="145" t="s">
        <v>29</v>
      </c>
      <c r="B33" s="146"/>
      <c r="C33" s="147"/>
      <c r="D33" s="11" t="s">
        <v>74</v>
      </c>
      <c r="E33" s="41" t="s">
        <v>161</v>
      </c>
      <c r="F33" s="41" t="s">
        <v>162</v>
      </c>
      <c r="G33" s="41" t="s">
        <v>141</v>
      </c>
      <c r="H33" s="41" t="s">
        <v>163</v>
      </c>
      <c r="I33" s="41" t="s">
        <v>163</v>
      </c>
      <c r="J33" s="41" t="s">
        <v>163</v>
      </c>
      <c r="K33" s="41" t="s">
        <v>163</v>
      </c>
      <c r="L33" s="41" t="s">
        <v>163</v>
      </c>
      <c r="M33" s="41" t="s">
        <v>163</v>
      </c>
      <c r="N33" s="41" t="s">
        <v>163</v>
      </c>
      <c r="O33" s="42">
        <v>582</v>
      </c>
      <c r="P33" s="43">
        <v>0.41571428571428576</v>
      </c>
    </row>
    <row r="34" spans="1:16" ht="11.25" customHeight="1">
      <c r="A34" s="7">
        <v>29</v>
      </c>
      <c r="B34" s="139" t="s">
        <v>111</v>
      </c>
      <c r="C34" s="8" t="s">
        <v>81</v>
      </c>
      <c r="D34" s="8" t="s">
        <v>82</v>
      </c>
      <c r="E34" s="38">
        <v>4</v>
      </c>
      <c r="F34" s="38">
        <v>5</v>
      </c>
      <c r="G34" s="38">
        <v>3</v>
      </c>
      <c r="H34" s="38">
        <v>2</v>
      </c>
      <c r="I34" s="38">
        <v>2</v>
      </c>
      <c r="J34" s="38">
        <v>2</v>
      </c>
      <c r="K34" s="38">
        <v>2</v>
      </c>
      <c r="L34" s="38">
        <v>2</v>
      </c>
      <c r="M34" s="38">
        <v>2</v>
      </c>
      <c r="N34" s="38">
        <v>2</v>
      </c>
      <c r="O34" s="39">
        <v>26</v>
      </c>
      <c r="P34" s="40">
        <v>0.26</v>
      </c>
    </row>
    <row r="35" spans="1:16" ht="11.25" customHeight="1">
      <c r="A35" s="7">
        <v>30</v>
      </c>
      <c r="B35" s="157"/>
      <c r="C35" s="16" t="s">
        <v>112</v>
      </c>
      <c r="D35" s="8" t="s">
        <v>83</v>
      </c>
      <c r="E35" s="38">
        <v>7</v>
      </c>
      <c r="F35" s="38">
        <v>6</v>
      </c>
      <c r="G35" s="38">
        <v>4</v>
      </c>
      <c r="H35" s="38">
        <v>4</v>
      </c>
      <c r="I35" s="38">
        <v>4</v>
      </c>
      <c r="J35" s="38">
        <v>4</v>
      </c>
      <c r="K35" s="38">
        <v>4</v>
      </c>
      <c r="L35" s="38">
        <v>4</v>
      </c>
      <c r="M35" s="38">
        <v>4</v>
      </c>
      <c r="N35" s="38">
        <v>4</v>
      </c>
      <c r="O35" s="39">
        <v>45</v>
      </c>
      <c r="P35" s="40">
        <v>0.45</v>
      </c>
    </row>
    <row r="36" spans="1:16" ht="11.25" customHeight="1">
      <c r="A36" s="145" t="s">
        <v>29</v>
      </c>
      <c r="B36" s="146"/>
      <c r="C36" s="147"/>
      <c r="D36" s="11" t="s">
        <v>84</v>
      </c>
      <c r="E36" s="41" t="s">
        <v>117</v>
      </c>
      <c r="F36" s="41" t="s">
        <v>117</v>
      </c>
      <c r="G36" s="41" t="s">
        <v>164</v>
      </c>
      <c r="H36" s="41" t="s">
        <v>165</v>
      </c>
      <c r="I36" s="41" t="s">
        <v>165</v>
      </c>
      <c r="J36" s="41" t="s">
        <v>165</v>
      </c>
      <c r="K36" s="41" t="s">
        <v>165</v>
      </c>
      <c r="L36" s="41" t="s">
        <v>165</v>
      </c>
      <c r="M36" s="41" t="s">
        <v>165</v>
      </c>
      <c r="N36" s="41" t="s">
        <v>165</v>
      </c>
      <c r="O36" s="42">
        <v>71</v>
      </c>
      <c r="P36" s="43">
        <v>0.355</v>
      </c>
    </row>
    <row r="37" spans="1:16" ht="11.25" customHeight="1">
      <c r="A37" s="7">
        <v>31</v>
      </c>
      <c r="B37" s="139" t="s">
        <v>115</v>
      </c>
      <c r="C37" s="142" t="s">
        <v>88</v>
      </c>
      <c r="D37" s="15" t="s">
        <v>89</v>
      </c>
      <c r="E37" s="38">
        <v>6</v>
      </c>
      <c r="F37" s="38">
        <v>6</v>
      </c>
      <c r="G37" s="38">
        <v>5</v>
      </c>
      <c r="H37" s="38">
        <v>5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9">
        <v>52</v>
      </c>
      <c r="P37" s="40">
        <v>0.52</v>
      </c>
    </row>
    <row r="38" spans="1:16" ht="11.25" customHeight="1">
      <c r="A38" s="7">
        <v>32</v>
      </c>
      <c r="B38" s="140"/>
      <c r="C38" s="143"/>
      <c r="D38" s="8" t="s">
        <v>90</v>
      </c>
      <c r="E38" s="38">
        <v>6</v>
      </c>
      <c r="F38" s="38">
        <v>6</v>
      </c>
      <c r="G38" s="38">
        <v>5</v>
      </c>
      <c r="H38" s="38">
        <v>5</v>
      </c>
      <c r="I38" s="38">
        <v>5</v>
      </c>
      <c r="J38" s="38">
        <v>5</v>
      </c>
      <c r="K38" s="38">
        <v>5</v>
      </c>
      <c r="L38" s="38">
        <v>5</v>
      </c>
      <c r="M38" s="38">
        <v>5</v>
      </c>
      <c r="N38" s="38">
        <v>5</v>
      </c>
      <c r="O38" s="39">
        <v>52</v>
      </c>
      <c r="P38" s="40">
        <v>0.52</v>
      </c>
    </row>
    <row r="39" spans="1:16" ht="11.25" customHeight="1">
      <c r="A39" s="7">
        <v>33</v>
      </c>
      <c r="B39" s="141"/>
      <c r="C39" s="8" t="s">
        <v>91</v>
      </c>
      <c r="D39" s="16" t="s">
        <v>113</v>
      </c>
      <c r="E39" s="38">
        <v>3</v>
      </c>
      <c r="F39" s="38">
        <v>3</v>
      </c>
      <c r="G39" s="38">
        <v>2</v>
      </c>
      <c r="H39" s="38">
        <v>2</v>
      </c>
      <c r="I39" s="38">
        <v>2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9">
        <v>17</v>
      </c>
      <c r="P39" s="40">
        <v>0.17</v>
      </c>
    </row>
    <row r="40" spans="1:16" ht="11.25" customHeight="1">
      <c r="A40" s="145" t="s">
        <v>29</v>
      </c>
      <c r="B40" s="146"/>
      <c r="C40" s="153"/>
      <c r="D40" s="11" t="s">
        <v>92</v>
      </c>
      <c r="E40" s="41" t="s">
        <v>166</v>
      </c>
      <c r="F40" s="41" t="s">
        <v>166</v>
      </c>
      <c r="G40" s="41" t="s">
        <v>143</v>
      </c>
      <c r="H40" s="41" t="s">
        <v>143</v>
      </c>
      <c r="I40" s="41" t="s">
        <v>143</v>
      </c>
      <c r="J40" s="41" t="s">
        <v>167</v>
      </c>
      <c r="K40" s="41" t="s">
        <v>167</v>
      </c>
      <c r="L40" s="41" t="s">
        <v>167</v>
      </c>
      <c r="M40" s="41" t="s">
        <v>167</v>
      </c>
      <c r="N40" s="41" t="s">
        <v>167</v>
      </c>
      <c r="O40" s="44">
        <v>121</v>
      </c>
      <c r="P40" s="45">
        <v>0.4033333333333333</v>
      </c>
    </row>
    <row r="41" spans="1:16" ht="11.25" customHeight="1">
      <c r="A41" s="154" t="s">
        <v>97</v>
      </c>
      <c r="B41" s="155"/>
      <c r="C41" s="156"/>
      <c r="D41" s="10" t="s">
        <v>98</v>
      </c>
      <c r="E41" s="41" t="s">
        <v>168</v>
      </c>
      <c r="F41" s="41" t="s">
        <v>169</v>
      </c>
      <c r="G41" s="41" t="s">
        <v>170</v>
      </c>
      <c r="H41" s="41" t="s">
        <v>171</v>
      </c>
      <c r="I41" s="41" t="s">
        <v>171</v>
      </c>
      <c r="J41" s="41" t="s">
        <v>172</v>
      </c>
      <c r="K41" s="41" t="s">
        <v>172</v>
      </c>
      <c r="L41" s="41" t="s">
        <v>171</v>
      </c>
      <c r="M41" s="41" t="s">
        <v>171</v>
      </c>
      <c r="N41" s="41" t="s">
        <v>171</v>
      </c>
      <c r="O41" s="44">
        <v>1365</v>
      </c>
      <c r="P41" s="45">
        <v>0.41</v>
      </c>
    </row>
    <row r="42" spans="1:16" ht="14.25" customHeight="1">
      <c r="A42" s="22"/>
      <c r="B42" s="23"/>
      <c r="C42" s="23"/>
      <c r="D42" s="23"/>
      <c r="E42" s="24" t="s">
        <v>1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7</v>
      </c>
      <c r="L42" s="24" t="s">
        <v>8</v>
      </c>
      <c r="M42" s="24" t="s">
        <v>9</v>
      </c>
      <c r="N42" s="24" t="s">
        <v>10</v>
      </c>
      <c r="O42" s="22"/>
      <c r="P42" s="22"/>
    </row>
    <row r="43" spans="1:16" ht="14.25" customHeight="1">
      <c r="A43" s="23"/>
      <c r="B43" s="23"/>
      <c r="C43" s="23"/>
      <c r="D43" s="23"/>
      <c r="E43" s="49">
        <v>0.53</v>
      </c>
      <c r="F43" s="49">
        <v>0.51</v>
      </c>
      <c r="G43" s="49">
        <v>0.48</v>
      </c>
      <c r="H43" s="49">
        <v>0.38</v>
      </c>
      <c r="I43" s="49">
        <v>0.38</v>
      </c>
      <c r="J43" s="49">
        <v>0.37</v>
      </c>
      <c r="K43" s="49">
        <v>0.37</v>
      </c>
      <c r="L43" s="49">
        <v>0.38</v>
      </c>
      <c r="M43" s="49">
        <v>0.38</v>
      </c>
      <c r="N43" s="49">
        <v>0.38</v>
      </c>
      <c r="O43" s="53"/>
      <c r="P43" s="53"/>
    </row>
    <row r="44" spans="1:16" ht="14.25" customHeight="1">
      <c r="A44" s="27"/>
      <c r="B44" s="27"/>
      <c r="C44" s="27"/>
      <c r="D44" s="2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4.25" customHeight="1">
      <c r="A45" s="27"/>
      <c r="B45" s="27"/>
      <c r="C45" s="27"/>
      <c r="D45" s="27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4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4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4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4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4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4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2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4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4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4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4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4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4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4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4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14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</sheetData>
  <mergeCells count="19">
    <mergeCell ref="A40:C40"/>
    <mergeCell ref="A41:C41"/>
    <mergeCell ref="A33:C33"/>
    <mergeCell ref="B34:B35"/>
    <mergeCell ref="A36:C36"/>
    <mergeCell ref="B37:B39"/>
    <mergeCell ref="C37:C38"/>
    <mergeCell ref="B19:B32"/>
    <mergeCell ref="C19:C21"/>
    <mergeCell ref="C25:C26"/>
    <mergeCell ref="C30:C31"/>
    <mergeCell ref="A12:C12"/>
    <mergeCell ref="B13:B17"/>
    <mergeCell ref="C16:C17"/>
    <mergeCell ref="A18:C18"/>
    <mergeCell ref="B3:B11"/>
    <mergeCell ref="C4:C5"/>
    <mergeCell ref="C6:C7"/>
    <mergeCell ref="C8:C9"/>
  </mergeCells>
  <printOptions/>
  <pageMargins left="0.7086614173228347" right="0.7086614173228347" top="0.7874015748031497" bottom="0.5118110236220472" header="0.5118110236220472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62"/>
  <sheetViews>
    <sheetView workbookViewId="0" topLeftCell="A1">
      <selection activeCell="AL3" sqref="AL3"/>
    </sheetView>
  </sheetViews>
  <sheetFormatPr defaultColWidth="8.796875" defaultRowHeight="14.25"/>
  <cols>
    <col min="1" max="5" width="2" style="54" customWidth="1"/>
    <col min="6" max="6" width="1.203125" style="54" customWidth="1"/>
    <col min="7" max="7" width="2.3984375" style="54" customWidth="1"/>
    <col min="8" max="8" width="2.5" style="54" customWidth="1"/>
    <col min="9" max="10" width="1.8984375" style="54" customWidth="1"/>
    <col min="11" max="11" width="2.5" style="54" customWidth="1"/>
    <col min="12" max="13" width="1.8984375" style="54" customWidth="1"/>
    <col min="14" max="14" width="2.5" style="54" customWidth="1"/>
    <col min="15" max="16" width="1.8984375" style="54" customWidth="1"/>
    <col min="17" max="17" width="2.5" style="54" customWidth="1"/>
    <col min="18" max="18" width="1.59765625" style="54" customWidth="1"/>
    <col min="19" max="19" width="3.69921875" style="54" customWidth="1"/>
    <col min="20" max="21" width="2.09765625" style="54" customWidth="1"/>
    <col min="22" max="22" width="2.69921875" style="54" customWidth="1"/>
    <col min="23" max="24" width="2" style="54" customWidth="1"/>
    <col min="25" max="25" width="2.69921875" style="54" customWidth="1"/>
    <col min="26" max="27" width="2" style="54" customWidth="1"/>
    <col min="28" max="28" width="2.8984375" style="54" customWidth="1"/>
    <col min="29" max="32" width="1.8984375" style="54" customWidth="1"/>
    <col min="33" max="33" width="2" style="54" customWidth="1"/>
    <col min="34" max="37" width="1.8984375" style="54" customWidth="1"/>
    <col min="38" max="38" width="2" style="54" customWidth="1"/>
    <col min="39" max="48" width="1.8984375" style="54" customWidth="1"/>
    <col min="49" max="49" width="19.8984375" style="54" customWidth="1"/>
    <col min="50" max="50" width="2.09765625" style="54" customWidth="1"/>
    <col min="51" max="54" width="2" style="54" customWidth="1"/>
    <col min="55" max="55" width="1.203125" style="54" customWidth="1"/>
    <col min="56" max="56" width="2.3984375" style="54" customWidth="1"/>
    <col min="57" max="57" width="2.5" style="54" customWidth="1"/>
    <col min="58" max="59" width="1.8984375" style="54" customWidth="1"/>
    <col min="60" max="60" width="2.5" style="54" customWidth="1"/>
    <col min="61" max="62" width="1.8984375" style="54" customWidth="1"/>
    <col min="63" max="63" width="2.5" style="54" customWidth="1"/>
    <col min="64" max="65" width="1.8984375" style="54" customWidth="1"/>
    <col min="66" max="66" width="2.5" style="54" customWidth="1"/>
    <col min="67" max="67" width="1.59765625" style="54" customWidth="1"/>
    <col min="68" max="68" width="3.69921875" style="54" customWidth="1"/>
    <col min="69" max="70" width="2.09765625" style="54" customWidth="1"/>
    <col min="71" max="71" width="2.69921875" style="54" customWidth="1"/>
    <col min="72" max="73" width="2" style="54" customWidth="1"/>
    <col min="74" max="74" width="2.69921875" style="54" customWidth="1"/>
    <col min="75" max="76" width="2" style="54" customWidth="1"/>
    <col min="77" max="77" width="2.8984375" style="54" customWidth="1"/>
    <col min="78" max="81" width="1.8984375" style="54" customWidth="1"/>
    <col min="82" max="82" width="2" style="54" customWidth="1"/>
    <col min="83" max="86" width="1.8984375" style="54" customWidth="1"/>
    <col min="87" max="87" width="2" style="54" customWidth="1"/>
    <col min="88" max="97" width="1.8984375" style="54" customWidth="1"/>
    <col min="98" max="16384" width="2.09765625" style="54" customWidth="1"/>
  </cols>
  <sheetData>
    <row r="1" spans="1:74" ht="21.75" customHeight="1">
      <c r="A1" s="158" t="s">
        <v>242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</row>
    <row r="2" ht="7.5" customHeight="1"/>
    <row r="3" spans="1:97" ht="24" customHeight="1">
      <c r="A3" s="231" t="s">
        <v>208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2" t="s">
        <v>173</v>
      </c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R3" s="184" t="s">
        <v>174</v>
      </c>
      <c r="AS3" s="184"/>
      <c r="AT3" s="166">
        <v>1</v>
      </c>
      <c r="AU3" s="166"/>
      <c r="AV3" s="166"/>
      <c r="AW3" s="59"/>
      <c r="AX3" s="233" t="s">
        <v>211</v>
      </c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2" t="s">
        <v>212</v>
      </c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O3" s="184" t="s">
        <v>213</v>
      </c>
      <c r="CP3" s="184"/>
      <c r="CQ3" s="166">
        <v>1</v>
      </c>
      <c r="CR3" s="166"/>
      <c r="CS3" s="166"/>
    </row>
    <row r="4" spans="1:97" ht="18.75" customHeight="1">
      <c r="A4" s="227" t="s">
        <v>175</v>
      </c>
      <c r="B4" s="227"/>
      <c r="C4" s="227"/>
      <c r="D4" s="227"/>
      <c r="E4" s="227"/>
      <c r="F4" s="221"/>
      <c r="G4" s="55"/>
      <c r="H4" s="228" t="s">
        <v>176</v>
      </c>
      <c r="I4" s="228"/>
      <c r="J4" s="228"/>
      <c r="K4" s="228"/>
      <c r="L4" s="228"/>
      <c r="M4" s="228"/>
      <c r="N4" s="228"/>
      <c r="O4" s="228"/>
      <c r="P4" s="228"/>
      <c r="Q4" s="228"/>
      <c r="R4" s="29"/>
      <c r="S4" s="229" t="s">
        <v>177</v>
      </c>
      <c r="T4" s="229"/>
      <c r="U4" s="229"/>
      <c r="V4" s="229"/>
      <c r="W4" s="229"/>
      <c r="X4" s="229"/>
      <c r="Y4" s="56"/>
      <c r="Z4" s="56"/>
      <c r="AA4" s="56"/>
      <c r="AB4" s="56"/>
      <c r="AC4" s="214" t="s">
        <v>178</v>
      </c>
      <c r="AD4" s="214"/>
      <c r="AE4" s="214"/>
      <c r="AF4" s="214"/>
      <c r="AG4" s="230"/>
      <c r="AH4" s="212" t="s">
        <v>179</v>
      </c>
      <c r="AI4" s="212"/>
      <c r="AJ4" s="212"/>
      <c r="AK4" s="212"/>
      <c r="AL4" s="212"/>
      <c r="AM4" s="212" t="s">
        <v>180</v>
      </c>
      <c r="AN4" s="212"/>
      <c r="AO4" s="212"/>
      <c r="AP4" s="212"/>
      <c r="AQ4" s="212"/>
      <c r="AR4" s="213" t="s">
        <v>181</v>
      </c>
      <c r="AS4" s="214"/>
      <c r="AT4" s="214"/>
      <c r="AU4" s="214"/>
      <c r="AV4" s="214"/>
      <c r="AW4" s="65"/>
      <c r="AX4" s="227" t="s">
        <v>214</v>
      </c>
      <c r="AY4" s="227"/>
      <c r="AZ4" s="227"/>
      <c r="BA4" s="227"/>
      <c r="BB4" s="227"/>
      <c r="BC4" s="221"/>
      <c r="BD4" s="55"/>
      <c r="BE4" s="228" t="s">
        <v>215</v>
      </c>
      <c r="BF4" s="228"/>
      <c r="BG4" s="228"/>
      <c r="BH4" s="228"/>
      <c r="BI4" s="228"/>
      <c r="BJ4" s="228"/>
      <c r="BK4" s="228"/>
      <c r="BL4" s="228"/>
      <c r="BM4" s="228"/>
      <c r="BN4" s="228"/>
      <c r="BO4" s="29"/>
      <c r="BP4" s="229" t="s">
        <v>177</v>
      </c>
      <c r="BQ4" s="229"/>
      <c r="BR4" s="229"/>
      <c r="BS4" s="229"/>
      <c r="BT4" s="229"/>
      <c r="BU4" s="229"/>
      <c r="BV4" s="56"/>
      <c r="BW4" s="56"/>
      <c r="BX4" s="56"/>
      <c r="BY4" s="56"/>
      <c r="BZ4" s="214" t="s">
        <v>178</v>
      </c>
      <c r="CA4" s="214"/>
      <c r="CB4" s="214"/>
      <c r="CC4" s="214"/>
      <c r="CD4" s="230"/>
      <c r="CE4" s="212" t="s">
        <v>179</v>
      </c>
      <c r="CF4" s="212"/>
      <c r="CG4" s="212"/>
      <c r="CH4" s="212"/>
      <c r="CI4" s="212"/>
      <c r="CJ4" s="212" t="s">
        <v>180</v>
      </c>
      <c r="CK4" s="212"/>
      <c r="CL4" s="212"/>
      <c r="CM4" s="212"/>
      <c r="CN4" s="212"/>
      <c r="CO4" s="213" t="s">
        <v>181</v>
      </c>
      <c r="CP4" s="214"/>
      <c r="CQ4" s="214"/>
      <c r="CR4" s="214"/>
      <c r="CS4" s="214"/>
    </row>
    <row r="5" spans="1:97" ht="20.25" customHeight="1">
      <c r="A5" s="215" t="s">
        <v>209</v>
      </c>
      <c r="B5" s="215"/>
      <c r="C5" s="215"/>
      <c r="D5" s="215"/>
      <c r="E5" s="215"/>
      <c r="F5" s="216"/>
      <c r="G5" s="217" t="s">
        <v>182</v>
      </c>
      <c r="H5" s="215"/>
      <c r="I5" s="216"/>
      <c r="J5" s="218" t="s">
        <v>183</v>
      </c>
      <c r="K5" s="218"/>
      <c r="L5" s="218"/>
      <c r="M5" s="218"/>
      <c r="N5" s="218"/>
      <c r="O5" s="218"/>
      <c r="P5" s="218"/>
      <c r="Q5" s="219"/>
      <c r="R5" s="220" t="s">
        <v>184</v>
      </c>
      <c r="S5" s="215"/>
      <c r="T5" s="216"/>
      <c r="U5" s="218" t="s">
        <v>185</v>
      </c>
      <c r="V5" s="218"/>
      <c r="W5" s="218"/>
      <c r="X5" s="218"/>
      <c r="Y5" s="218"/>
      <c r="Z5" s="218"/>
      <c r="AA5" s="218"/>
      <c r="AB5" s="218"/>
      <c r="AC5" s="221"/>
      <c r="AD5" s="222"/>
      <c r="AE5" s="222"/>
      <c r="AF5" s="222"/>
      <c r="AG5" s="223"/>
      <c r="AH5" s="225"/>
      <c r="AI5" s="225"/>
      <c r="AJ5" s="225"/>
      <c r="AK5" s="225"/>
      <c r="AL5" s="225"/>
      <c r="AM5" s="204" t="s">
        <v>185</v>
      </c>
      <c r="AN5" s="204"/>
      <c r="AO5" s="204"/>
      <c r="AP5" s="204"/>
      <c r="AQ5" s="204"/>
      <c r="AR5" s="160" t="s">
        <v>186</v>
      </c>
      <c r="AS5" s="160"/>
      <c r="AT5" s="160"/>
      <c r="AU5" s="160"/>
      <c r="AV5" s="168"/>
      <c r="AW5" s="60"/>
      <c r="AX5" s="215" t="s">
        <v>216</v>
      </c>
      <c r="AY5" s="215"/>
      <c r="AZ5" s="215"/>
      <c r="BA5" s="215"/>
      <c r="BB5" s="215"/>
      <c r="BC5" s="216"/>
      <c r="BD5" s="217" t="s">
        <v>182</v>
      </c>
      <c r="BE5" s="215"/>
      <c r="BF5" s="216"/>
      <c r="BG5" s="234" t="s">
        <v>217</v>
      </c>
      <c r="BH5" s="234"/>
      <c r="BI5" s="234"/>
      <c r="BJ5" s="234"/>
      <c r="BK5" s="234"/>
      <c r="BL5" s="234"/>
      <c r="BM5" s="234"/>
      <c r="BN5" s="235"/>
      <c r="BO5" s="220" t="s">
        <v>184</v>
      </c>
      <c r="BP5" s="215"/>
      <c r="BQ5" s="216"/>
      <c r="BR5" s="218" t="s">
        <v>218</v>
      </c>
      <c r="BS5" s="218"/>
      <c r="BT5" s="218"/>
      <c r="BU5" s="218"/>
      <c r="BV5" s="218"/>
      <c r="BW5" s="218"/>
      <c r="BX5" s="218"/>
      <c r="BY5" s="218"/>
      <c r="BZ5" s="221"/>
      <c r="CA5" s="222"/>
      <c r="CB5" s="222"/>
      <c r="CC5" s="222"/>
      <c r="CD5" s="223"/>
      <c r="CE5" s="225"/>
      <c r="CF5" s="225"/>
      <c r="CG5" s="225"/>
      <c r="CH5" s="225"/>
      <c r="CI5" s="225"/>
      <c r="CJ5" s="204" t="s">
        <v>219</v>
      </c>
      <c r="CK5" s="204"/>
      <c r="CL5" s="204"/>
      <c r="CM5" s="204"/>
      <c r="CN5" s="204"/>
      <c r="CO5" s="160" t="s">
        <v>186</v>
      </c>
      <c r="CP5" s="160"/>
      <c r="CQ5" s="160"/>
      <c r="CR5" s="160"/>
      <c r="CS5" s="168"/>
    </row>
    <row r="6" spans="1:97" ht="18.75" customHeight="1">
      <c r="A6" s="206" t="s">
        <v>210</v>
      </c>
      <c r="B6" s="206"/>
      <c r="C6" s="206"/>
      <c r="D6" s="206"/>
      <c r="E6" s="206"/>
      <c r="F6" s="207"/>
      <c r="G6" s="208" t="s">
        <v>187</v>
      </c>
      <c r="H6" s="209"/>
      <c r="I6" s="199">
        <v>20</v>
      </c>
      <c r="J6" s="199"/>
      <c r="K6" s="57" t="s">
        <v>188</v>
      </c>
      <c r="L6" s="199">
        <v>5</v>
      </c>
      <c r="M6" s="199"/>
      <c r="N6" s="57" t="s">
        <v>189</v>
      </c>
      <c r="O6" s="199">
        <v>14</v>
      </c>
      <c r="P6" s="199"/>
      <c r="Q6" s="58" t="s">
        <v>190</v>
      </c>
      <c r="R6" s="210" t="s">
        <v>191</v>
      </c>
      <c r="S6" s="211"/>
      <c r="T6" s="199">
        <v>20</v>
      </c>
      <c r="U6" s="199"/>
      <c r="V6" s="57" t="s">
        <v>188</v>
      </c>
      <c r="W6" s="199">
        <v>5</v>
      </c>
      <c r="X6" s="199"/>
      <c r="Y6" s="57" t="s">
        <v>192</v>
      </c>
      <c r="Z6" s="199">
        <v>26</v>
      </c>
      <c r="AA6" s="199"/>
      <c r="AB6" s="57" t="s">
        <v>190</v>
      </c>
      <c r="AC6" s="201"/>
      <c r="AD6" s="184"/>
      <c r="AE6" s="184"/>
      <c r="AF6" s="184"/>
      <c r="AG6" s="224"/>
      <c r="AH6" s="226"/>
      <c r="AI6" s="226"/>
      <c r="AJ6" s="226"/>
      <c r="AK6" s="226"/>
      <c r="AL6" s="226"/>
      <c r="AM6" s="205"/>
      <c r="AN6" s="205"/>
      <c r="AO6" s="205"/>
      <c r="AP6" s="205"/>
      <c r="AQ6" s="205"/>
      <c r="AR6" s="166"/>
      <c r="AS6" s="166"/>
      <c r="AT6" s="166"/>
      <c r="AU6" s="166"/>
      <c r="AV6" s="170"/>
      <c r="AW6" s="60"/>
      <c r="AX6" s="206" t="s">
        <v>220</v>
      </c>
      <c r="AY6" s="206"/>
      <c r="AZ6" s="206"/>
      <c r="BA6" s="206"/>
      <c r="BB6" s="206"/>
      <c r="BC6" s="207"/>
      <c r="BD6" s="208" t="s">
        <v>187</v>
      </c>
      <c r="BE6" s="209"/>
      <c r="BF6" s="199">
        <v>20</v>
      </c>
      <c r="BG6" s="199"/>
      <c r="BH6" s="57" t="s">
        <v>188</v>
      </c>
      <c r="BI6" s="199">
        <v>7</v>
      </c>
      <c r="BJ6" s="199"/>
      <c r="BK6" s="57" t="s">
        <v>189</v>
      </c>
      <c r="BL6" s="199">
        <v>3</v>
      </c>
      <c r="BM6" s="199"/>
      <c r="BN6" s="58" t="s">
        <v>190</v>
      </c>
      <c r="BO6" s="210" t="s">
        <v>191</v>
      </c>
      <c r="BP6" s="211"/>
      <c r="BQ6" s="199">
        <v>20</v>
      </c>
      <c r="BR6" s="199"/>
      <c r="BS6" s="57" t="s">
        <v>188</v>
      </c>
      <c r="BT6" s="199">
        <v>7</v>
      </c>
      <c r="BU6" s="199"/>
      <c r="BV6" s="57" t="s">
        <v>192</v>
      </c>
      <c r="BW6" s="199">
        <v>24</v>
      </c>
      <c r="BX6" s="199"/>
      <c r="BY6" s="57" t="s">
        <v>190</v>
      </c>
      <c r="BZ6" s="201"/>
      <c r="CA6" s="184"/>
      <c r="CB6" s="184"/>
      <c r="CC6" s="184"/>
      <c r="CD6" s="224"/>
      <c r="CE6" s="226"/>
      <c r="CF6" s="226"/>
      <c r="CG6" s="226"/>
      <c r="CH6" s="226"/>
      <c r="CI6" s="226"/>
      <c r="CJ6" s="205"/>
      <c r="CK6" s="205"/>
      <c r="CL6" s="205"/>
      <c r="CM6" s="205"/>
      <c r="CN6" s="205"/>
      <c r="CO6" s="166"/>
      <c r="CP6" s="166"/>
      <c r="CQ6" s="166"/>
      <c r="CR6" s="166"/>
      <c r="CS6" s="170"/>
    </row>
    <row r="7" spans="1:97" ht="18.75" customHeight="1">
      <c r="A7" s="200" t="s">
        <v>193</v>
      </c>
      <c r="B7" s="200"/>
      <c r="C7" s="200"/>
      <c r="D7" s="200"/>
      <c r="E7" s="200"/>
      <c r="F7" s="201"/>
      <c r="G7" s="202" t="s">
        <v>194</v>
      </c>
      <c r="H7" s="200"/>
      <c r="I7" s="200"/>
      <c r="J7" s="200"/>
      <c r="K7" s="200"/>
      <c r="L7" s="200"/>
      <c r="M7" s="200"/>
      <c r="N7" s="200"/>
      <c r="O7" s="200"/>
      <c r="P7" s="200"/>
      <c r="Q7" s="203"/>
      <c r="R7" s="185" t="s">
        <v>195</v>
      </c>
      <c r="S7" s="200"/>
      <c r="T7" s="200"/>
      <c r="U7" s="200"/>
      <c r="V7" s="200"/>
      <c r="W7" s="200"/>
      <c r="X7" s="200"/>
      <c r="Y7" s="200"/>
      <c r="Z7" s="200"/>
      <c r="AA7" s="200"/>
      <c r="AB7" s="201"/>
      <c r="AC7" s="183" t="s">
        <v>196</v>
      </c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5"/>
      <c r="AW7" s="66"/>
      <c r="AX7" s="200" t="s">
        <v>193</v>
      </c>
      <c r="AY7" s="200"/>
      <c r="AZ7" s="200"/>
      <c r="BA7" s="200"/>
      <c r="BB7" s="200"/>
      <c r="BC7" s="201"/>
      <c r="BD7" s="202" t="s">
        <v>194</v>
      </c>
      <c r="BE7" s="200"/>
      <c r="BF7" s="200"/>
      <c r="BG7" s="200"/>
      <c r="BH7" s="200"/>
      <c r="BI7" s="200"/>
      <c r="BJ7" s="200"/>
      <c r="BK7" s="200"/>
      <c r="BL7" s="200"/>
      <c r="BM7" s="200"/>
      <c r="BN7" s="203"/>
      <c r="BO7" s="185" t="s">
        <v>195</v>
      </c>
      <c r="BP7" s="200"/>
      <c r="BQ7" s="200"/>
      <c r="BR7" s="200"/>
      <c r="BS7" s="200"/>
      <c r="BT7" s="200"/>
      <c r="BU7" s="200"/>
      <c r="BV7" s="200"/>
      <c r="BW7" s="200"/>
      <c r="BX7" s="200"/>
      <c r="BY7" s="201"/>
      <c r="BZ7" s="183" t="s">
        <v>196</v>
      </c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5"/>
    </row>
    <row r="8" spans="1:97" ht="14.25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8"/>
      <c r="AH8" s="171" t="s">
        <v>197</v>
      </c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2"/>
      <c r="AW8" s="63"/>
      <c r="AX8" s="186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8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8"/>
      <c r="CE8" s="171" t="s">
        <v>197</v>
      </c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2"/>
    </row>
    <row r="9" spans="1:97" ht="14.25" customHeight="1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1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9"/>
      <c r="AH9" s="173" t="s">
        <v>198</v>
      </c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6"/>
      <c r="AW9" s="62"/>
      <c r="AX9" s="189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1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9"/>
      <c r="CE9" s="173" t="s">
        <v>221</v>
      </c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6"/>
    </row>
    <row r="10" spans="1:97" ht="14.25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1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9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6"/>
      <c r="AW10" s="62"/>
      <c r="AX10" s="189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1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9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6"/>
    </row>
    <row r="11" spans="1:97" ht="14.25" customHeight="1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9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6"/>
      <c r="AW11" s="62"/>
      <c r="AX11" s="189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1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9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6"/>
    </row>
    <row r="12" spans="1:97" ht="14.25" customHeight="1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1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9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8"/>
      <c r="AW12" s="62"/>
      <c r="AX12" s="189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1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9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8"/>
    </row>
    <row r="13" spans="1:97" ht="14.25" customHeight="1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9"/>
      <c r="AH13" s="181" t="s">
        <v>199</v>
      </c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2"/>
      <c r="AW13" s="63"/>
      <c r="AX13" s="189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1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9"/>
      <c r="CE13" s="181" t="s">
        <v>199</v>
      </c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2"/>
    </row>
    <row r="14" spans="1:97" ht="14.2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9"/>
      <c r="AH14" s="173" t="s">
        <v>200</v>
      </c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4"/>
      <c r="AW14" s="61"/>
      <c r="AX14" s="189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1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9"/>
      <c r="CE14" s="173" t="s">
        <v>222</v>
      </c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/>
    </row>
    <row r="15" spans="1:97" ht="14.2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1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9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4"/>
      <c r="AW15" s="61"/>
      <c r="AX15" s="189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1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9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4"/>
    </row>
    <row r="16" spans="1:97" ht="14.25" customHeight="1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9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4"/>
      <c r="AW16" s="61"/>
      <c r="AX16" s="189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1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9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4"/>
    </row>
    <row r="17" spans="1:97" ht="14.25" customHeight="1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9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4"/>
      <c r="AW17" s="61"/>
      <c r="AX17" s="189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1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9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4"/>
    </row>
    <row r="18" spans="1:97" ht="15.75" customHeight="1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70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80"/>
      <c r="AW18" s="61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4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70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</row>
    <row r="19" spans="1:97" ht="14.25" customHeight="1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8"/>
      <c r="AH19" s="171" t="s">
        <v>197</v>
      </c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63"/>
      <c r="AX19" s="159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1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8"/>
      <c r="CE19" s="171" t="s">
        <v>197</v>
      </c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2"/>
    </row>
    <row r="20" spans="1:97" ht="14.25" customHeight="1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4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9"/>
      <c r="AH20" s="173" t="s">
        <v>201</v>
      </c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4"/>
      <c r="AW20" s="61"/>
      <c r="AX20" s="162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4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9"/>
      <c r="CE20" s="173" t="s">
        <v>223</v>
      </c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4"/>
    </row>
    <row r="21" spans="1:97" ht="14.25" customHeight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4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9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4"/>
      <c r="AW21" s="61"/>
      <c r="AX21" s="162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4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9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4"/>
    </row>
    <row r="22" spans="1:97" ht="14.25" customHeight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9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4"/>
      <c r="AW22" s="61"/>
      <c r="AX22" s="162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4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9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4"/>
    </row>
    <row r="23" spans="1:97" ht="14.25" customHeight="1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9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6"/>
      <c r="AW23" s="61"/>
      <c r="AX23" s="162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4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9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6"/>
    </row>
    <row r="24" spans="1:97" ht="14.25" customHeight="1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9"/>
      <c r="AH24" s="181" t="s">
        <v>199</v>
      </c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2"/>
      <c r="AW24" s="63"/>
      <c r="AX24" s="162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4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9"/>
      <c r="CE24" s="181" t="s">
        <v>199</v>
      </c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2"/>
    </row>
    <row r="25" spans="1:97" ht="14.25" customHeight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4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9"/>
      <c r="AH25" s="173" t="s">
        <v>202</v>
      </c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  <c r="AW25" s="61"/>
      <c r="AX25" s="162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4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9"/>
      <c r="CE25" s="236" t="s">
        <v>224</v>
      </c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8"/>
    </row>
    <row r="26" spans="1:97" ht="14.2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4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9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4"/>
      <c r="AW26" s="61"/>
      <c r="AX26" s="162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4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9"/>
      <c r="CE26" s="236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8"/>
    </row>
    <row r="27" spans="1:97" ht="14.2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4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9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4"/>
      <c r="AW27" s="61"/>
      <c r="AX27" s="162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4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9"/>
      <c r="CE27" s="236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8"/>
    </row>
    <row r="28" spans="1:97" ht="14.25" customHeight="1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9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4"/>
      <c r="AW28" s="61"/>
      <c r="AX28" s="162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4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9"/>
      <c r="CE28" s="236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8"/>
    </row>
    <row r="29" spans="1:97" ht="15.75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70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4"/>
      <c r="AW29" s="61"/>
      <c r="AX29" s="165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7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70"/>
      <c r="CE29" s="239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1"/>
    </row>
    <row r="30" spans="1:97" ht="14.2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8"/>
      <c r="AH30" s="171" t="s">
        <v>197</v>
      </c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2"/>
      <c r="AW30" s="63"/>
      <c r="AX30" s="159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1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8"/>
      <c r="CE30" s="171" t="s">
        <v>197</v>
      </c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2"/>
    </row>
    <row r="31" spans="1:97" ht="14.25" customHeight="1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9"/>
      <c r="AH31" s="173" t="s">
        <v>203</v>
      </c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4"/>
      <c r="AW31" s="61"/>
      <c r="AX31" s="162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4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9"/>
      <c r="CE31" s="242" t="s">
        <v>225</v>
      </c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3"/>
    </row>
    <row r="32" spans="1:97" ht="14.25" customHeigh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4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9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4"/>
      <c r="AW32" s="61"/>
      <c r="AX32" s="162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4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9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3"/>
    </row>
    <row r="33" spans="1:97" ht="14.25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9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4"/>
      <c r="AW33" s="61"/>
      <c r="AX33" s="162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4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9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3"/>
    </row>
    <row r="34" spans="1:97" ht="14.25" customHeight="1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9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4"/>
      <c r="AW34" s="61"/>
      <c r="AX34" s="162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4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9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3"/>
    </row>
    <row r="35" spans="1:97" ht="14.25" customHeigh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9"/>
      <c r="AH35" s="181" t="s">
        <v>199</v>
      </c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2"/>
      <c r="AW35" s="63"/>
      <c r="AX35" s="162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4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9"/>
      <c r="CE35" s="181" t="s">
        <v>199</v>
      </c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2"/>
    </row>
    <row r="36" spans="1:97" ht="14.25" customHeight="1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9"/>
      <c r="AH36" s="173" t="s">
        <v>204</v>
      </c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4"/>
      <c r="AW36" s="61"/>
      <c r="AX36" s="162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4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9"/>
      <c r="CE36" s="173" t="s">
        <v>226</v>
      </c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4"/>
    </row>
    <row r="37" spans="1:97" ht="14.25" customHeight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9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4"/>
      <c r="AW37" s="61"/>
      <c r="AX37" s="162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4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9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4"/>
    </row>
    <row r="38" spans="1:97" ht="14.25" customHeight="1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4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9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4"/>
      <c r="AW38" s="61"/>
      <c r="AX38" s="162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4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9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4"/>
    </row>
    <row r="39" spans="1:97" ht="14.25" customHeight="1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9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4"/>
      <c r="AW39" s="61"/>
      <c r="AX39" s="162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4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9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4"/>
    </row>
    <row r="40" spans="1:97" ht="15.75" customHeight="1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70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4"/>
      <c r="AW40" s="61"/>
      <c r="AX40" s="165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7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70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80"/>
    </row>
    <row r="41" spans="1:97" ht="14.25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8"/>
      <c r="AH41" s="171" t="s">
        <v>197</v>
      </c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2"/>
      <c r="AW41" s="63"/>
      <c r="AX41" s="159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1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8"/>
      <c r="CE41" s="171" t="s">
        <v>197</v>
      </c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2"/>
    </row>
    <row r="42" spans="1:97" ht="14.25" customHeight="1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4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9"/>
      <c r="AH42" s="173" t="s">
        <v>205</v>
      </c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4"/>
      <c r="AW42" s="61"/>
      <c r="AX42" s="162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4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9"/>
      <c r="CE42" s="173" t="s">
        <v>227</v>
      </c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4"/>
    </row>
    <row r="43" spans="1:97" ht="14.2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4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9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4"/>
      <c r="AW43" s="61"/>
      <c r="AX43" s="162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4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9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4"/>
    </row>
    <row r="44" spans="1:97" ht="14.2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9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4"/>
      <c r="AW44" s="61"/>
      <c r="AX44" s="162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4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9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4"/>
    </row>
    <row r="45" spans="1:97" ht="14.25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4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9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6"/>
      <c r="AW45" s="61"/>
      <c r="AX45" s="162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4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9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6"/>
    </row>
    <row r="46" spans="1:97" ht="14.25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4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9"/>
      <c r="AH46" s="177" t="s">
        <v>199</v>
      </c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8"/>
      <c r="AW46" s="63"/>
      <c r="AX46" s="162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4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9"/>
      <c r="CE46" s="177" t="s">
        <v>199</v>
      </c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8"/>
    </row>
    <row r="47" spans="1:97" ht="14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4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9"/>
      <c r="AH47" s="173" t="s">
        <v>206</v>
      </c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4"/>
      <c r="AW47" s="61"/>
      <c r="AX47" s="162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4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9"/>
      <c r="CE47" s="173" t="s">
        <v>228</v>
      </c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4"/>
    </row>
    <row r="48" spans="1:97" ht="14.25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4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9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4"/>
      <c r="AW48" s="61"/>
      <c r="AX48" s="162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4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9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4"/>
    </row>
    <row r="49" spans="1:97" ht="14.2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4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9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4"/>
      <c r="AW49" s="61"/>
      <c r="AX49" s="162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4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9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4"/>
    </row>
    <row r="50" spans="1:97" ht="14.2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4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9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4"/>
      <c r="AW50" s="61"/>
      <c r="AX50" s="162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4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9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4"/>
    </row>
    <row r="51" spans="1:97" ht="15.75" customHeight="1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7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70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80"/>
      <c r="AW51" s="61"/>
      <c r="AX51" s="165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7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70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80"/>
    </row>
    <row r="52" spans="1:97" ht="14.25" customHeigh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8"/>
      <c r="AH52" s="171" t="s">
        <v>197</v>
      </c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2"/>
      <c r="AW52" s="63"/>
      <c r="AX52" s="159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1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8"/>
      <c r="CE52" s="171" t="s">
        <v>197</v>
      </c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2"/>
    </row>
    <row r="53" spans="1:97" ht="14.25" customHeight="1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4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9"/>
      <c r="AH53" s="173" t="s">
        <v>207</v>
      </c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4"/>
      <c r="AW53" s="61"/>
      <c r="AX53" s="162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4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9"/>
      <c r="CE53" s="173" t="s">
        <v>229</v>
      </c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4"/>
    </row>
    <row r="54" spans="1:97" ht="14.2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4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9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4"/>
      <c r="AW54" s="61"/>
      <c r="AX54" s="162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4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9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4"/>
    </row>
    <row r="55" spans="1:97" ht="14.25" customHeigh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4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9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4"/>
      <c r="AW55" s="61"/>
      <c r="AX55" s="162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4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9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4"/>
    </row>
    <row r="56" spans="1:97" ht="14.25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4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9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6"/>
      <c r="AW56" s="61"/>
      <c r="AX56" s="162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4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9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6"/>
    </row>
    <row r="57" spans="1:97" ht="14.25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4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9"/>
      <c r="AH57" s="177" t="s">
        <v>199</v>
      </c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8"/>
      <c r="AW57" s="63"/>
      <c r="AX57" s="162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4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9"/>
      <c r="CE57" s="177" t="s">
        <v>199</v>
      </c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8"/>
    </row>
    <row r="58" spans="1:97" ht="14.25" customHeight="1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4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9"/>
      <c r="AH58" s="173" t="s">
        <v>206</v>
      </c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4"/>
      <c r="AW58" s="61"/>
      <c r="AX58" s="162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4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9"/>
      <c r="CE58" s="173" t="s">
        <v>230</v>
      </c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4"/>
    </row>
    <row r="59" spans="1:97" ht="14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4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9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4"/>
      <c r="AW59" s="61"/>
      <c r="AX59" s="162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4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9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4"/>
    </row>
    <row r="60" spans="1:97" ht="14.25" customHeight="1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4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9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4"/>
      <c r="AW60" s="61"/>
      <c r="AX60" s="162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4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9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4"/>
    </row>
    <row r="61" spans="1:97" ht="14.25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4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9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4"/>
      <c r="AW61" s="61"/>
      <c r="AX61" s="162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4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9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4"/>
    </row>
    <row r="62" spans="1:97" ht="15.75" customHeight="1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7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70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80"/>
      <c r="AW62" s="61"/>
      <c r="AX62" s="165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7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70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80"/>
    </row>
    <row r="63" ht="3.75" customHeight="1"/>
  </sheetData>
  <mergeCells count="127">
    <mergeCell ref="AX52:BN62"/>
    <mergeCell ref="BO52:CD62"/>
    <mergeCell ref="CE52:CS52"/>
    <mergeCell ref="CE53:CS56"/>
    <mergeCell ref="CE57:CS57"/>
    <mergeCell ref="CE58:CS62"/>
    <mergeCell ref="AX41:BN51"/>
    <mergeCell ref="BO41:CD51"/>
    <mergeCell ref="CE41:CS41"/>
    <mergeCell ref="CE42:CS45"/>
    <mergeCell ref="CE46:CS46"/>
    <mergeCell ref="CE47:CS51"/>
    <mergeCell ref="AX30:BN40"/>
    <mergeCell ref="BO30:CD40"/>
    <mergeCell ref="CE30:CS30"/>
    <mergeCell ref="CE31:CS34"/>
    <mergeCell ref="CE35:CS35"/>
    <mergeCell ref="CE36:CS40"/>
    <mergeCell ref="AX19:BN29"/>
    <mergeCell ref="BO19:CD29"/>
    <mergeCell ref="CE19:CS19"/>
    <mergeCell ref="CE20:CS23"/>
    <mergeCell ref="CE24:CS24"/>
    <mergeCell ref="CE25:CS29"/>
    <mergeCell ref="BZ7:CS7"/>
    <mergeCell ref="AX8:BN18"/>
    <mergeCell ref="BO8:CD18"/>
    <mergeCell ref="CE8:CS8"/>
    <mergeCell ref="CE9:CS12"/>
    <mergeCell ref="CE13:CS13"/>
    <mergeCell ref="CE14:CS18"/>
    <mergeCell ref="BW6:BX6"/>
    <mergeCell ref="AX7:BC7"/>
    <mergeCell ref="BD7:BN7"/>
    <mergeCell ref="BO7:BY7"/>
    <mergeCell ref="CJ5:CN6"/>
    <mergeCell ref="CO5:CS6"/>
    <mergeCell ref="AX6:BC6"/>
    <mergeCell ref="BD6:BE6"/>
    <mergeCell ref="BF6:BG6"/>
    <mergeCell ref="BI6:BJ6"/>
    <mergeCell ref="BL6:BM6"/>
    <mergeCell ref="BO6:BP6"/>
    <mergeCell ref="BQ6:BR6"/>
    <mergeCell ref="BT6:BU6"/>
    <mergeCell ref="CE4:CI4"/>
    <mergeCell ref="CJ4:CN4"/>
    <mergeCell ref="CO4:CS4"/>
    <mergeCell ref="AX5:BC5"/>
    <mergeCell ref="BD5:BF5"/>
    <mergeCell ref="BG5:BN5"/>
    <mergeCell ref="BO5:BQ5"/>
    <mergeCell ref="BR5:BY5"/>
    <mergeCell ref="BZ5:CD6"/>
    <mergeCell ref="CE5:CI6"/>
    <mergeCell ref="AX4:BC4"/>
    <mergeCell ref="BE4:BN4"/>
    <mergeCell ref="BP4:BU4"/>
    <mergeCell ref="BZ4:CD4"/>
    <mergeCell ref="AX3:BH3"/>
    <mergeCell ref="BI3:CF3"/>
    <mergeCell ref="CO3:CP3"/>
    <mergeCell ref="CQ3:CS3"/>
    <mergeCell ref="A3:K3"/>
    <mergeCell ref="L3:AI3"/>
    <mergeCell ref="AR3:AS3"/>
    <mergeCell ref="AT3:AV3"/>
    <mergeCell ref="A4:F4"/>
    <mergeCell ref="H4:Q4"/>
    <mergeCell ref="S4:X4"/>
    <mergeCell ref="AC4:AG4"/>
    <mergeCell ref="AH4:AL4"/>
    <mergeCell ref="AM4:AQ4"/>
    <mergeCell ref="AR4:AV4"/>
    <mergeCell ref="A5:F5"/>
    <mergeCell ref="G5:I5"/>
    <mergeCell ref="J5:Q5"/>
    <mergeCell ref="R5:T5"/>
    <mergeCell ref="U5:AB5"/>
    <mergeCell ref="AC5:AG6"/>
    <mergeCell ref="AH5:AL6"/>
    <mergeCell ref="AM5:AQ6"/>
    <mergeCell ref="AR5:AV6"/>
    <mergeCell ref="A6:F6"/>
    <mergeCell ref="G6:H6"/>
    <mergeCell ref="I6:J6"/>
    <mergeCell ref="L6:M6"/>
    <mergeCell ref="O6:P6"/>
    <mergeCell ref="R6:S6"/>
    <mergeCell ref="T6:U6"/>
    <mergeCell ref="W6:X6"/>
    <mergeCell ref="Z6:AA6"/>
    <mergeCell ref="A7:F7"/>
    <mergeCell ref="G7:Q7"/>
    <mergeCell ref="R7:AB7"/>
    <mergeCell ref="AC7:AV7"/>
    <mergeCell ref="A8:Q18"/>
    <mergeCell ref="R8:AG18"/>
    <mergeCell ref="AH8:AV8"/>
    <mergeCell ref="AH9:AV12"/>
    <mergeCell ref="AH13:AV13"/>
    <mergeCell ref="AH14:AV18"/>
    <mergeCell ref="A19:Q29"/>
    <mergeCell ref="R19:AG29"/>
    <mergeCell ref="AH19:AV19"/>
    <mergeCell ref="AH20:AV23"/>
    <mergeCell ref="AH24:AV24"/>
    <mergeCell ref="AH25:AV29"/>
    <mergeCell ref="AH42:AV45"/>
    <mergeCell ref="AH46:AV46"/>
    <mergeCell ref="AH47:AV51"/>
    <mergeCell ref="A30:Q40"/>
    <mergeCell ref="R30:AG40"/>
    <mergeCell ref="AH30:AV30"/>
    <mergeCell ref="AH31:AV34"/>
    <mergeCell ref="AH35:AV35"/>
    <mergeCell ref="AH36:AV40"/>
    <mergeCell ref="A1:AV1"/>
    <mergeCell ref="A52:Q62"/>
    <mergeCell ref="R52:AG62"/>
    <mergeCell ref="AH52:AV52"/>
    <mergeCell ref="AH53:AV56"/>
    <mergeCell ref="AH57:AV57"/>
    <mergeCell ref="AH58:AV62"/>
    <mergeCell ref="A41:Q51"/>
    <mergeCell ref="R41:AG51"/>
    <mergeCell ref="AH41:AV41"/>
  </mergeCells>
  <dataValidations count="3">
    <dataValidation type="list" allowBlank="1" showInputMessage="1" showErrorMessage="1" sqref="BE4:BN4 H4:Q4">
      <formula1>"あわら,丸岡 まち中,丸岡 南中,おくえつ,福 井,丹 南,美 山,今 立,若 狭,小 浜"</formula1>
    </dataValidation>
    <dataValidation allowBlank="1" showInputMessage="1" showErrorMessage="1" imeMode="halfAlpha" sqref="BF6:BG6 BW6:BX6 BI6:BJ6 BL6:BM6 BQ6:BR6 BT6:BU6 L6:M6 O6:P6 T6:U6 W6:X6 Z6:AA6 I6:J6"/>
    <dataValidation type="list" allowBlank="1" showInputMessage="1" showErrorMessage="1" sqref="CQ3:CS3 AT3:AW3">
      <formula1>"１,２,３,４,５,６,７,８,９,１０"</formula1>
    </dataValidation>
  </dataValidations>
  <printOptions/>
  <pageMargins left="0.7874015748031497" right="0.5905511811023623" top="0.6692913385826772" bottom="0.5905511811023623" header="0.5118110236220472" footer="0.5118110236220472"/>
  <pageSetup horizontalDpi="600" verticalDpi="600" orientation="landscape" pageOrder="overThenDown" paperSize="9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1" sqref="B1"/>
    </sheetView>
  </sheetViews>
  <sheetFormatPr defaultColWidth="8.796875" defaultRowHeight="14.25"/>
  <cols>
    <col min="1" max="1" width="4.59765625" style="105" customWidth="1"/>
    <col min="2" max="2" width="5.59765625" style="105" customWidth="1"/>
    <col min="3" max="4" width="31.69921875" style="105" customWidth="1"/>
    <col min="5" max="5" width="30.69921875" style="105" customWidth="1"/>
    <col min="6" max="6" width="32.8984375" style="105" customWidth="1"/>
    <col min="7" max="7" width="1.1015625" style="105" customWidth="1"/>
    <col min="8" max="16384" width="9" style="105" customWidth="1"/>
  </cols>
  <sheetData>
    <row r="1" ht="33" customHeight="1" thickBot="1">
      <c r="C1" s="104" t="s">
        <v>244</v>
      </c>
    </row>
    <row r="2" spans="1:6" ht="13.5">
      <c r="A2" s="106"/>
      <c r="B2" s="107"/>
      <c r="C2" s="244" t="s">
        <v>255</v>
      </c>
      <c r="D2" s="244"/>
      <c r="E2" s="244" t="s">
        <v>256</v>
      </c>
      <c r="F2" s="245"/>
    </row>
    <row r="3" spans="1:6" ht="21.75" customHeight="1">
      <c r="A3" s="248" t="s">
        <v>254</v>
      </c>
      <c r="B3" s="251" t="s">
        <v>257</v>
      </c>
      <c r="C3" s="108"/>
      <c r="D3" s="126" t="s">
        <v>259</v>
      </c>
      <c r="E3" s="108"/>
      <c r="F3" s="110"/>
    </row>
    <row r="4" spans="1:6" ht="21.75" customHeight="1">
      <c r="A4" s="249"/>
      <c r="B4" s="251"/>
      <c r="C4" s="111"/>
      <c r="D4" s="112"/>
      <c r="E4" s="111"/>
      <c r="F4" s="113"/>
    </row>
    <row r="5" spans="1:6" ht="21.75" customHeight="1">
      <c r="A5" s="249"/>
      <c r="B5" s="251"/>
      <c r="C5" s="111"/>
      <c r="D5" s="114"/>
      <c r="E5" s="111"/>
      <c r="F5" s="113"/>
    </row>
    <row r="6" spans="1:6" ht="21.75" customHeight="1">
      <c r="A6" s="249"/>
      <c r="B6" s="251"/>
      <c r="C6" s="111"/>
      <c r="D6" s="114"/>
      <c r="E6" s="111"/>
      <c r="F6" s="113"/>
    </row>
    <row r="7" spans="1:6" ht="21.75" customHeight="1">
      <c r="A7" s="249"/>
      <c r="B7" s="251"/>
      <c r="C7" s="111"/>
      <c r="D7" s="114"/>
      <c r="E7" s="111"/>
      <c r="F7" s="124" t="s">
        <v>245</v>
      </c>
    </row>
    <row r="8" spans="1:6" ht="21.75" customHeight="1">
      <c r="A8" s="249"/>
      <c r="B8" s="251"/>
      <c r="C8" s="111"/>
      <c r="D8" s="114"/>
      <c r="E8" s="111"/>
      <c r="F8" s="124" t="s">
        <v>246</v>
      </c>
    </row>
    <row r="9" spans="1:6" ht="21.75" customHeight="1">
      <c r="A9" s="249"/>
      <c r="B9" s="251"/>
      <c r="C9" s="111"/>
      <c r="D9" s="114"/>
      <c r="E9" s="111"/>
      <c r="F9" s="113"/>
    </row>
    <row r="10" spans="1:6" ht="21.75" customHeight="1">
      <c r="A10" s="249"/>
      <c r="B10" s="251"/>
      <c r="C10" s="115"/>
      <c r="D10" s="116"/>
      <c r="E10" s="115"/>
      <c r="F10" s="117"/>
    </row>
    <row r="11" spans="1:6" ht="21.75" customHeight="1">
      <c r="A11" s="249"/>
      <c r="B11" s="251" t="s">
        <v>247</v>
      </c>
      <c r="C11" s="114"/>
      <c r="D11" s="112" t="s">
        <v>258</v>
      </c>
      <c r="E11" s="111"/>
      <c r="F11" s="113"/>
    </row>
    <row r="12" spans="1:6" ht="21.75" customHeight="1">
      <c r="A12" s="249"/>
      <c r="B12" s="251"/>
      <c r="C12" s="114"/>
      <c r="D12" s="114"/>
      <c r="E12" s="111"/>
      <c r="F12" s="113"/>
    </row>
    <row r="13" spans="1:6" ht="21.75" customHeight="1">
      <c r="A13" s="249"/>
      <c r="B13" s="251"/>
      <c r="C13" s="114"/>
      <c r="D13" s="114"/>
      <c r="E13" s="111"/>
      <c r="F13" s="113"/>
    </row>
    <row r="14" spans="1:6" ht="21.75" customHeight="1">
      <c r="A14" s="249"/>
      <c r="B14" s="251"/>
      <c r="C14" s="114"/>
      <c r="D14" s="114"/>
      <c r="E14" s="111"/>
      <c r="F14" s="113"/>
    </row>
    <row r="15" spans="1:6" ht="21.75" customHeight="1">
      <c r="A15" s="249"/>
      <c r="B15" s="251"/>
      <c r="C15" s="114"/>
      <c r="D15" s="114"/>
      <c r="E15" s="111" t="s">
        <v>248</v>
      </c>
      <c r="F15" s="113"/>
    </row>
    <row r="16" spans="1:6" ht="21.75" customHeight="1">
      <c r="A16" s="249"/>
      <c r="B16" s="251" t="s">
        <v>249</v>
      </c>
      <c r="C16" s="108"/>
      <c r="D16" s="109" t="s">
        <v>250</v>
      </c>
      <c r="E16" s="108"/>
      <c r="F16" s="125" t="s">
        <v>251</v>
      </c>
    </row>
    <row r="17" spans="1:6" ht="21.75" customHeight="1">
      <c r="A17" s="249"/>
      <c r="B17" s="251"/>
      <c r="C17" s="111"/>
      <c r="D17" s="114"/>
      <c r="E17" s="111"/>
      <c r="F17" s="113"/>
    </row>
    <row r="18" spans="1:6" ht="21.75" customHeight="1">
      <c r="A18" s="249"/>
      <c r="B18" s="251"/>
      <c r="C18" s="111"/>
      <c r="D18" s="114"/>
      <c r="E18" s="111"/>
      <c r="F18" s="113"/>
    </row>
    <row r="19" spans="1:6" ht="21.75" customHeight="1">
      <c r="A19" s="249"/>
      <c r="B19" s="251"/>
      <c r="C19" s="111"/>
      <c r="D19" s="114"/>
      <c r="E19" s="111"/>
      <c r="F19" s="113"/>
    </row>
    <row r="20" spans="1:6" ht="21.75" customHeight="1">
      <c r="A20" s="249"/>
      <c r="B20" s="252"/>
      <c r="C20" s="118"/>
      <c r="D20" s="119"/>
      <c r="E20" s="118"/>
      <c r="F20" s="120"/>
    </row>
    <row r="21" spans="1:6" ht="21.75" customHeight="1">
      <c r="A21" s="249"/>
      <c r="B21" s="251" t="s">
        <v>252</v>
      </c>
      <c r="C21" s="108"/>
      <c r="D21" s="109" t="s">
        <v>253</v>
      </c>
      <c r="E21" s="254" t="s">
        <v>260</v>
      </c>
      <c r="F21" s="246"/>
    </row>
    <row r="22" spans="1:6" ht="21.75" customHeight="1">
      <c r="A22" s="249"/>
      <c r="B22" s="251"/>
      <c r="C22" s="111"/>
      <c r="D22" s="114"/>
      <c r="E22" s="255"/>
      <c r="F22" s="247"/>
    </row>
    <row r="23" spans="1:6" ht="21.75" customHeight="1">
      <c r="A23" s="249"/>
      <c r="B23" s="251"/>
      <c r="C23" s="111"/>
      <c r="D23" s="114"/>
      <c r="E23" s="111"/>
      <c r="F23" s="113"/>
    </row>
    <row r="24" spans="1:6" ht="21.75" customHeight="1">
      <c r="A24" s="249"/>
      <c r="B24" s="251"/>
      <c r="C24" s="118"/>
      <c r="D24" s="114"/>
      <c r="E24" s="118"/>
      <c r="F24" s="120"/>
    </row>
    <row r="25" spans="1:6" ht="21.75" customHeight="1" thickBot="1">
      <c r="A25" s="250"/>
      <c r="B25" s="253"/>
      <c r="C25" s="121"/>
      <c r="D25" s="122"/>
      <c r="E25" s="121"/>
      <c r="F25" s="123"/>
    </row>
  </sheetData>
  <sheetProtection/>
  <mergeCells count="9">
    <mergeCell ref="C2:D2"/>
    <mergeCell ref="E2:F2"/>
    <mergeCell ref="F21:F22"/>
    <mergeCell ref="A3:A25"/>
    <mergeCell ref="B3:B10"/>
    <mergeCell ref="B11:B15"/>
    <mergeCell ref="B16:B20"/>
    <mergeCell ref="B21:B25"/>
    <mergeCell ref="E21:E22"/>
  </mergeCells>
  <printOptions/>
  <pageMargins left="0.5905511811023623" right="0.52" top="0.7874015748031497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CNF K.sakazaki.jp</dc:creator>
  <cp:keywords/>
  <dc:description/>
  <cp:lastModifiedBy>CNF K.sakazaki.jp</cp:lastModifiedBy>
  <cp:lastPrinted>2009-06-15T00:27:52Z</cp:lastPrinted>
  <dcterms:created xsi:type="dcterms:W3CDTF">2009-04-17T08:06:50Z</dcterms:created>
  <dcterms:modified xsi:type="dcterms:W3CDTF">2009-09-29T06:25:49Z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